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hahinashahina/Documents/PhD/Experiments/25Mg(a,n)/CAMPAIGN_2021/25Mg_CAMPAIGN_2021/"/>
    </mc:Choice>
  </mc:AlternateContent>
  <xr:revisionPtr revIDLastSave="0" documentId="13_ncr:1_{2DEBC6BB-4CEF-6D42-953E-BD987B249FDB}" xr6:coauthVersionLast="47" xr6:coauthVersionMax="47" xr10:uidLastSave="{00000000-0000-0000-0000-000000000000}"/>
  <bookViews>
    <workbookView xWindow="0" yWindow="560" windowWidth="28800" windowHeight="16340" xr2:uid="{00000000-000D-0000-FFFF-FFFF00000000}"/>
  </bookViews>
  <sheets>
    <sheet name="Sheet1" sheetId="1" r:id="rId1"/>
    <sheet name="Sheet2" sheetId="2" r:id="rId2"/>
    <sheet name="13C(a,n) unfolded" sheetId="3" r:id="rId3"/>
    <sheet name="New 13C(a,n) unfolded" sheetId="4" r:id="rId4"/>
    <sheet name="mcn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5" i="1" l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G26" i="5"/>
  <c r="F26" i="5"/>
  <c r="B26" i="5"/>
  <c r="G25" i="5"/>
  <c r="F25" i="5"/>
  <c r="B25" i="5"/>
  <c r="G24" i="5"/>
  <c r="F24" i="5"/>
  <c r="B24" i="5"/>
  <c r="G23" i="5"/>
  <c r="F23" i="5"/>
  <c r="B23" i="5"/>
  <c r="G22" i="5"/>
  <c r="F22" i="5"/>
  <c r="B22" i="5"/>
  <c r="G21" i="5"/>
  <c r="F21" i="5"/>
  <c r="B21" i="5"/>
  <c r="G20" i="5"/>
  <c r="F20" i="5"/>
  <c r="B20" i="5"/>
  <c r="G19" i="5"/>
  <c r="F19" i="5"/>
  <c r="B19" i="5"/>
  <c r="G18" i="5"/>
  <c r="F18" i="5"/>
  <c r="B18" i="5"/>
  <c r="G17" i="5"/>
  <c r="F17" i="5"/>
  <c r="B17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7" i="2"/>
  <c r="G1527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177" i="2"/>
  <c r="G1177" i="2"/>
  <c r="H1176" i="2"/>
  <c r="G1176" i="2"/>
  <c r="H1175" i="2"/>
  <c r="G1175" i="2"/>
  <c r="H1174" i="2"/>
  <c r="G1174" i="2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B2006" i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3" i="1" s="1"/>
  <c r="J2005" i="1"/>
  <c r="B2005" i="1"/>
  <c r="J2004" i="1"/>
  <c r="B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I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I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G1763" i="1"/>
  <c r="J1762" i="1"/>
  <c r="G1762" i="1"/>
  <c r="J1761" i="1"/>
  <c r="G1761" i="1"/>
  <c r="J1760" i="1"/>
  <c r="G1760" i="1"/>
  <c r="J1759" i="1"/>
  <c r="G1759" i="1"/>
  <c r="J1758" i="1"/>
  <c r="G1758" i="1"/>
  <c r="J1757" i="1"/>
  <c r="G1757" i="1"/>
  <c r="J1756" i="1"/>
  <c r="G1756" i="1"/>
  <c r="J1755" i="1"/>
  <c r="G1755" i="1"/>
  <c r="J1754" i="1"/>
  <c r="G1754" i="1"/>
  <c r="J1753" i="1"/>
  <c r="G1753" i="1"/>
  <c r="J1752" i="1"/>
  <c r="G1752" i="1"/>
  <c r="J1751" i="1"/>
  <c r="G1751" i="1"/>
  <c r="J1750" i="1"/>
  <c r="G1750" i="1"/>
  <c r="J1749" i="1"/>
  <c r="G1749" i="1"/>
  <c r="J1748" i="1"/>
  <c r="G1748" i="1"/>
  <c r="J1747" i="1"/>
  <c r="G1747" i="1"/>
  <c r="J1746" i="1"/>
  <c r="G1746" i="1"/>
  <c r="J1745" i="1"/>
  <c r="G1745" i="1"/>
  <c r="J1744" i="1"/>
  <c r="G1744" i="1"/>
  <c r="J1743" i="1"/>
  <c r="G1743" i="1"/>
  <c r="J1742" i="1"/>
  <c r="G1742" i="1"/>
  <c r="J1741" i="1"/>
  <c r="G1741" i="1"/>
  <c r="J1740" i="1"/>
  <c r="G1740" i="1"/>
  <c r="J1739" i="1"/>
  <c r="G1739" i="1"/>
  <c r="J1738" i="1"/>
  <c r="G1738" i="1"/>
  <c r="J1737" i="1"/>
  <c r="G1737" i="1"/>
  <c r="J1736" i="1"/>
  <c r="G1736" i="1"/>
  <c r="J1735" i="1"/>
  <c r="G1735" i="1"/>
  <c r="J1734" i="1"/>
  <c r="G1734" i="1"/>
  <c r="J1733" i="1"/>
  <c r="G1733" i="1"/>
  <c r="J1732" i="1"/>
  <c r="G1732" i="1"/>
  <c r="J1731" i="1"/>
  <c r="G1731" i="1"/>
  <c r="J1730" i="1"/>
  <c r="G1730" i="1"/>
  <c r="J1729" i="1"/>
  <c r="G1729" i="1"/>
  <c r="J1728" i="1"/>
  <c r="G1728" i="1"/>
  <c r="J1727" i="1"/>
  <c r="G1727" i="1"/>
  <c r="J1726" i="1"/>
  <c r="G1726" i="1"/>
  <c r="J1725" i="1"/>
  <c r="G1725" i="1"/>
  <c r="J1724" i="1"/>
  <c r="G1724" i="1"/>
  <c r="J1723" i="1"/>
  <c r="G1723" i="1"/>
  <c r="J1722" i="1"/>
  <c r="G1722" i="1"/>
  <c r="J1721" i="1"/>
  <c r="G1721" i="1"/>
  <c r="J1720" i="1"/>
  <c r="G1720" i="1"/>
  <c r="J1719" i="1"/>
  <c r="G1719" i="1"/>
  <c r="J1718" i="1"/>
  <c r="G1718" i="1"/>
  <c r="J1717" i="1"/>
  <c r="G1717" i="1"/>
  <c r="J1716" i="1"/>
  <c r="G1716" i="1"/>
  <c r="J1715" i="1"/>
  <c r="G1715" i="1"/>
  <c r="J1714" i="1"/>
  <c r="G1714" i="1"/>
  <c r="J1713" i="1"/>
  <c r="G1713" i="1"/>
  <c r="J1712" i="1"/>
  <c r="G1712" i="1"/>
  <c r="J1711" i="1"/>
  <c r="G1711" i="1"/>
  <c r="J1710" i="1"/>
  <c r="G1710" i="1"/>
  <c r="M1709" i="1"/>
  <c r="J1709" i="1"/>
  <c r="G1709" i="1"/>
  <c r="M1708" i="1"/>
  <c r="J1708" i="1"/>
  <c r="G1708" i="1"/>
  <c r="M1707" i="1"/>
  <c r="J1707" i="1"/>
  <c r="G1707" i="1"/>
  <c r="M1706" i="1"/>
  <c r="J1706" i="1"/>
  <c r="G1706" i="1"/>
  <c r="M1705" i="1"/>
  <c r="J1705" i="1"/>
  <c r="G1705" i="1"/>
  <c r="M1704" i="1"/>
  <c r="J1704" i="1"/>
  <c r="G1704" i="1"/>
  <c r="M1703" i="1"/>
  <c r="J1703" i="1"/>
  <c r="G1703" i="1"/>
  <c r="M1702" i="1"/>
  <c r="J1702" i="1"/>
  <c r="G1702" i="1"/>
  <c r="M1701" i="1"/>
  <c r="J1701" i="1"/>
  <c r="G1701" i="1"/>
  <c r="M1700" i="1"/>
  <c r="J1700" i="1"/>
  <c r="G1700" i="1"/>
  <c r="M1699" i="1"/>
  <c r="J1699" i="1"/>
  <c r="G1699" i="1"/>
  <c r="M1698" i="1"/>
  <c r="J1698" i="1"/>
  <c r="G1698" i="1"/>
  <c r="M1697" i="1"/>
  <c r="J1697" i="1"/>
  <c r="G1697" i="1"/>
  <c r="M1696" i="1"/>
  <c r="J1696" i="1"/>
  <c r="G1696" i="1"/>
  <c r="M1695" i="1"/>
  <c r="J1695" i="1"/>
  <c r="G1695" i="1"/>
  <c r="M1694" i="1"/>
  <c r="J1694" i="1"/>
  <c r="G1694" i="1"/>
  <c r="M1693" i="1"/>
  <c r="J1693" i="1"/>
  <c r="G1693" i="1"/>
  <c r="M1692" i="1"/>
  <c r="J1692" i="1"/>
  <c r="G1692" i="1"/>
  <c r="M1691" i="1"/>
  <c r="J1691" i="1"/>
  <c r="G1691" i="1"/>
  <c r="M1690" i="1"/>
  <c r="J1690" i="1"/>
  <c r="G1690" i="1"/>
  <c r="M1689" i="1"/>
  <c r="J1689" i="1"/>
  <c r="G1689" i="1"/>
  <c r="M1688" i="1"/>
  <c r="J1688" i="1"/>
  <c r="G1688" i="1"/>
  <c r="M1687" i="1"/>
  <c r="J1687" i="1"/>
  <c r="G1687" i="1"/>
  <c r="M1686" i="1"/>
  <c r="J1686" i="1"/>
  <c r="G1686" i="1"/>
  <c r="M1685" i="1"/>
  <c r="J1685" i="1"/>
  <c r="G1685" i="1"/>
  <c r="M1684" i="1"/>
  <c r="J1684" i="1"/>
  <c r="G1684" i="1"/>
  <c r="M1683" i="1"/>
  <c r="J1683" i="1"/>
  <c r="G1683" i="1"/>
  <c r="M1682" i="1"/>
  <c r="J1682" i="1"/>
  <c r="G1682" i="1"/>
  <c r="M1681" i="1"/>
  <c r="J1681" i="1"/>
  <c r="G1681" i="1"/>
  <c r="M1680" i="1"/>
  <c r="J1680" i="1"/>
  <c r="G1680" i="1"/>
  <c r="M1679" i="1"/>
  <c r="J1679" i="1"/>
  <c r="G1679" i="1"/>
  <c r="M1678" i="1"/>
  <c r="J1678" i="1"/>
  <c r="G1678" i="1"/>
  <c r="M1677" i="1"/>
  <c r="J1677" i="1"/>
  <c r="G1677" i="1"/>
  <c r="M1676" i="1"/>
  <c r="J1676" i="1"/>
  <c r="G1676" i="1"/>
  <c r="M1675" i="1"/>
  <c r="J1675" i="1"/>
  <c r="G1675" i="1"/>
  <c r="M1674" i="1"/>
  <c r="J1674" i="1"/>
  <c r="G1674" i="1"/>
  <c r="M1673" i="1"/>
  <c r="J1673" i="1"/>
  <c r="G1673" i="1"/>
  <c r="M1672" i="1"/>
  <c r="J1672" i="1"/>
  <c r="G1672" i="1"/>
  <c r="M1671" i="1"/>
  <c r="J1671" i="1"/>
  <c r="G1671" i="1"/>
  <c r="M1670" i="1"/>
  <c r="J1670" i="1"/>
  <c r="G1670" i="1"/>
  <c r="M1669" i="1"/>
  <c r="J1669" i="1"/>
  <c r="G1669" i="1"/>
  <c r="M1668" i="1"/>
  <c r="J1668" i="1"/>
  <c r="G1668" i="1"/>
  <c r="M1667" i="1"/>
  <c r="J1667" i="1"/>
  <c r="G1667" i="1"/>
  <c r="M1666" i="1"/>
  <c r="J1666" i="1"/>
  <c r="G1666" i="1"/>
  <c r="M1665" i="1"/>
  <c r="J1665" i="1"/>
  <c r="G1665" i="1"/>
  <c r="M1664" i="1"/>
  <c r="J1664" i="1"/>
  <c r="G1664" i="1"/>
  <c r="M1663" i="1"/>
  <c r="J1663" i="1"/>
  <c r="G1663" i="1"/>
  <c r="M1662" i="1"/>
  <c r="J1662" i="1"/>
  <c r="G1662" i="1"/>
  <c r="M1661" i="1"/>
  <c r="J1661" i="1"/>
  <c r="G1661" i="1"/>
  <c r="M1660" i="1"/>
  <c r="J1660" i="1"/>
  <c r="G1660" i="1"/>
  <c r="M1659" i="1"/>
  <c r="J1659" i="1"/>
  <c r="G1659" i="1"/>
  <c r="M1658" i="1"/>
  <c r="J1658" i="1"/>
  <c r="G1658" i="1"/>
  <c r="M1657" i="1"/>
  <c r="J1657" i="1"/>
  <c r="G1657" i="1"/>
  <c r="M1656" i="1"/>
  <c r="J1656" i="1"/>
  <c r="G1656" i="1"/>
  <c r="M1655" i="1"/>
  <c r="J1655" i="1"/>
  <c r="G1655" i="1"/>
  <c r="M1654" i="1"/>
  <c r="J1654" i="1"/>
  <c r="G1654" i="1"/>
  <c r="M1653" i="1"/>
  <c r="J1653" i="1"/>
  <c r="G1653" i="1"/>
  <c r="M1652" i="1"/>
  <c r="J1652" i="1"/>
  <c r="G1652" i="1"/>
  <c r="M1651" i="1"/>
  <c r="J1651" i="1"/>
  <c r="G1651" i="1"/>
  <c r="M1650" i="1"/>
  <c r="J1650" i="1"/>
  <c r="G1650" i="1"/>
  <c r="M1649" i="1"/>
  <c r="J1649" i="1"/>
  <c r="G1649" i="1"/>
  <c r="M1648" i="1"/>
  <c r="J1648" i="1"/>
  <c r="G1648" i="1"/>
  <c r="M1647" i="1"/>
  <c r="J1647" i="1"/>
  <c r="G1647" i="1"/>
  <c r="M1646" i="1"/>
  <c r="J1646" i="1"/>
  <c r="G1646" i="1"/>
  <c r="M1645" i="1"/>
  <c r="J1645" i="1"/>
  <c r="G1645" i="1"/>
  <c r="M1644" i="1"/>
  <c r="J1644" i="1"/>
  <c r="G1644" i="1"/>
  <c r="M1643" i="1"/>
  <c r="J1643" i="1"/>
  <c r="G1643" i="1"/>
  <c r="M1642" i="1"/>
  <c r="J1642" i="1"/>
  <c r="G1642" i="1"/>
  <c r="M1641" i="1"/>
  <c r="J1641" i="1"/>
  <c r="G1641" i="1"/>
  <c r="M1640" i="1"/>
  <c r="J1640" i="1"/>
  <c r="G1640" i="1"/>
  <c r="M1639" i="1"/>
  <c r="J1639" i="1"/>
  <c r="G1639" i="1"/>
  <c r="M1638" i="1"/>
  <c r="J1638" i="1"/>
  <c r="G1638" i="1"/>
  <c r="M1637" i="1"/>
  <c r="J1637" i="1"/>
  <c r="G1637" i="1"/>
  <c r="M1636" i="1"/>
  <c r="J1636" i="1"/>
  <c r="G1636" i="1"/>
  <c r="M1635" i="1"/>
  <c r="J1635" i="1"/>
  <c r="G1635" i="1"/>
  <c r="M1634" i="1"/>
  <c r="J1634" i="1"/>
  <c r="G1634" i="1"/>
  <c r="M1633" i="1"/>
  <c r="J1633" i="1"/>
  <c r="G1633" i="1"/>
  <c r="M1632" i="1"/>
  <c r="J1632" i="1"/>
  <c r="G1632" i="1"/>
  <c r="M1631" i="1"/>
  <c r="J1631" i="1"/>
  <c r="G1631" i="1"/>
  <c r="M1630" i="1"/>
  <c r="J1630" i="1"/>
  <c r="G1630" i="1"/>
  <c r="M1629" i="1"/>
  <c r="J1629" i="1"/>
  <c r="G1629" i="1"/>
  <c r="M1628" i="1"/>
  <c r="J1628" i="1"/>
  <c r="G1628" i="1"/>
  <c r="M1627" i="1"/>
  <c r="J1627" i="1"/>
  <c r="G1627" i="1"/>
  <c r="M1626" i="1"/>
  <c r="J1626" i="1"/>
  <c r="G1626" i="1"/>
  <c r="M1625" i="1"/>
  <c r="J1625" i="1"/>
  <c r="G1625" i="1"/>
  <c r="M1624" i="1"/>
  <c r="J1624" i="1"/>
  <c r="G1624" i="1"/>
  <c r="M1623" i="1"/>
  <c r="J1623" i="1"/>
  <c r="G1623" i="1"/>
  <c r="M1622" i="1"/>
  <c r="J1622" i="1"/>
  <c r="G1622" i="1"/>
  <c r="M1621" i="1"/>
  <c r="J1621" i="1"/>
  <c r="G1621" i="1"/>
  <c r="M1620" i="1"/>
  <c r="J1620" i="1"/>
  <c r="G1620" i="1"/>
  <c r="M1619" i="1"/>
  <c r="J1619" i="1"/>
  <c r="G1619" i="1"/>
  <c r="M1618" i="1"/>
  <c r="J1618" i="1"/>
  <c r="G1618" i="1"/>
  <c r="M1617" i="1"/>
  <c r="J1617" i="1"/>
  <c r="G1617" i="1"/>
  <c r="M1616" i="1"/>
  <c r="J1616" i="1"/>
  <c r="G1616" i="1"/>
  <c r="M1615" i="1"/>
  <c r="J1615" i="1"/>
  <c r="G1615" i="1"/>
  <c r="M1614" i="1"/>
  <c r="J1614" i="1"/>
  <c r="G1614" i="1"/>
  <c r="M1613" i="1"/>
  <c r="J1613" i="1"/>
  <c r="G1613" i="1"/>
  <c r="M1612" i="1"/>
  <c r="J1612" i="1"/>
  <c r="G1612" i="1"/>
  <c r="M1611" i="1"/>
  <c r="J1611" i="1"/>
  <c r="G1611" i="1"/>
  <c r="M1610" i="1"/>
  <c r="J1610" i="1"/>
  <c r="G1610" i="1"/>
  <c r="M1609" i="1"/>
  <c r="J1609" i="1"/>
  <c r="G1609" i="1"/>
  <c r="M1608" i="1"/>
  <c r="J1608" i="1"/>
  <c r="G1608" i="1"/>
  <c r="M1607" i="1"/>
  <c r="J1607" i="1"/>
  <c r="M1606" i="1"/>
  <c r="J1606" i="1"/>
  <c r="G1606" i="1"/>
  <c r="M1605" i="1"/>
  <c r="J1605" i="1"/>
  <c r="G1605" i="1"/>
  <c r="M1604" i="1"/>
  <c r="J1604" i="1"/>
  <c r="G1604" i="1"/>
  <c r="M1603" i="1"/>
  <c r="J1603" i="1"/>
  <c r="G1603" i="1"/>
  <c r="M1602" i="1"/>
  <c r="J1602" i="1"/>
  <c r="G1602" i="1"/>
  <c r="M1601" i="1"/>
  <c r="J1601" i="1"/>
  <c r="G1601" i="1"/>
  <c r="M1600" i="1"/>
  <c r="J1600" i="1"/>
  <c r="G1600" i="1"/>
  <c r="M1599" i="1"/>
  <c r="J1599" i="1"/>
  <c r="G1599" i="1"/>
  <c r="M1598" i="1"/>
  <c r="J1598" i="1"/>
  <c r="G1598" i="1"/>
  <c r="M1597" i="1"/>
  <c r="J1597" i="1"/>
  <c r="G1597" i="1"/>
  <c r="M1596" i="1"/>
  <c r="J1596" i="1"/>
  <c r="G1596" i="1"/>
  <c r="M1595" i="1"/>
  <c r="J1595" i="1"/>
  <c r="G1595" i="1"/>
  <c r="M1594" i="1"/>
  <c r="J1594" i="1"/>
  <c r="G1594" i="1"/>
  <c r="M1593" i="1"/>
  <c r="J1593" i="1"/>
  <c r="G1593" i="1"/>
  <c r="M1592" i="1"/>
  <c r="J1592" i="1"/>
  <c r="G1592" i="1"/>
  <c r="M1591" i="1"/>
  <c r="J1591" i="1"/>
  <c r="G1591" i="1"/>
  <c r="M1590" i="1"/>
  <c r="J1590" i="1"/>
  <c r="G1590" i="1"/>
  <c r="M1589" i="1"/>
  <c r="J1589" i="1"/>
  <c r="F1441" i="2" s="1"/>
  <c r="G1589" i="1"/>
  <c r="M1588" i="1"/>
  <c r="J1588" i="1"/>
  <c r="F1440" i="2" s="1"/>
  <c r="G1588" i="1"/>
  <c r="M1587" i="1"/>
  <c r="J1587" i="1"/>
  <c r="F1439" i="2" s="1"/>
  <c r="G1587" i="1"/>
  <c r="M1586" i="1"/>
  <c r="J1586" i="1"/>
  <c r="F1438" i="2" s="1"/>
  <c r="G1586" i="1"/>
  <c r="M1585" i="1"/>
  <c r="J1585" i="1"/>
  <c r="F1437" i="2" s="1"/>
  <c r="G1585" i="1"/>
  <c r="M1584" i="1"/>
  <c r="J1584" i="1"/>
  <c r="F1436" i="2" s="1"/>
  <c r="G1584" i="1"/>
  <c r="M1583" i="1"/>
  <c r="J1583" i="1"/>
  <c r="F1435" i="2" s="1"/>
  <c r="G1583" i="1"/>
  <c r="M1582" i="1"/>
  <c r="J1582" i="1"/>
  <c r="F1434" i="2" s="1"/>
  <c r="G1582" i="1"/>
  <c r="M1581" i="1"/>
  <c r="J1581" i="1"/>
  <c r="F1433" i="2" s="1"/>
  <c r="G1581" i="1"/>
  <c r="M1580" i="1"/>
  <c r="J1580" i="1"/>
  <c r="F1432" i="2" s="1"/>
  <c r="G1580" i="1"/>
  <c r="M1579" i="1"/>
  <c r="J1579" i="1"/>
  <c r="F1431" i="2" s="1"/>
  <c r="G1579" i="1"/>
  <c r="M1578" i="1"/>
  <c r="J1578" i="1"/>
  <c r="F1430" i="2" s="1"/>
  <c r="G1578" i="1"/>
  <c r="M1577" i="1"/>
  <c r="J1577" i="1"/>
  <c r="F1429" i="2" s="1"/>
  <c r="G1577" i="1"/>
  <c r="M1576" i="1"/>
  <c r="J1576" i="1"/>
  <c r="F1428" i="2" s="1"/>
  <c r="G1576" i="1"/>
  <c r="M1575" i="1"/>
  <c r="J1575" i="1"/>
  <c r="F1427" i="2" s="1"/>
  <c r="G1575" i="1"/>
  <c r="M1574" i="1"/>
  <c r="J1574" i="1"/>
  <c r="F1426" i="2" s="1"/>
  <c r="G1574" i="1"/>
  <c r="M1573" i="1"/>
  <c r="J1573" i="1"/>
  <c r="F1425" i="2" s="1"/>
  <c r="G1573" i="1"/>
  <c r="J1572" i="1"/>
  <c r="I1572" i="1"/>
  <c r="J1571" i="1"/>
  <c r="F1424" i="2" s="1"/>
  <c r="G1571" i="1"/>
  <c r="J1570" i="1"/>
  <c r="F1423" i="2" s="1"/>
  <c r="G1570" i="1"/>
  <c r="J1569" i="1"/>
  <c r="F1422" i="2" s="1"/>
  <c r="G1569" i="1"/>
  <c r="J1568" i="1"/>
  <c r="F1421" i="2" s="1"/>
  <c r="G1568" i="1"/>
  <c r="J1567" i="1"/>
  <c r="F1420" i="2" s="1"/>
  <c r="G1567" i="1"/>
  <c r="J1566" i="1"/>
  <c r="F1419" i="2" s="1"/>
  <c r="G1566" i="1"/>
  <c r="J1565" i="1"/>
  <c r="F1418" i="2" s="1"/>
  <c r="G1565" i="1"/>
  <c r="J1564" i="1"/>
  <c r="F1417" i="2" s="1"/>
  <c r="G1564" i="1"/>
  <c r="J1563" i="1"/>
  <c r="F1416" i="2" s="1"/>
  <c r="G1563" i="1"/>
  <c r="J1562" i="1"/>
  <c r="F1415" i="2" s="1"/>
  <c r="G1562" i="1"/>
  <c r="J1561" i="1"/>
  <c r="F1414" i="2" s="1"/>
  <c r="G1561" i="1"/>
  <c r="J1560" i="1"/>
  <c r="F1413" i="2" s="1"/>
  <c r="G1560" i="1"/>
  <c r="J1559" i="1"/>
  <c r="F1412" i="2" s="1"/>
  <c r="G1559" i="1"/>
  <c r="J1558" i="1"/>
  <c r="F1411" i="2" s="1"/>
  <c r="G1558" i="1"/>
  <c r="J1557" i="1"/>
  <c r="F1410" i="2" s="1"/>
  <c r="G1557" i="1"/>
  <c r="J1556" i="1"/>
  <c r="F1409" i="2" s="1"/>
  <c r="G1556" i="1"/>
  <c r="J1555" i="1"/>
  <c r="F1408" i="2" s="1"/>
  <c r="G1555" i="1"/>
  <c r="J1554" i="1"/>
  <c r="F1407" i="2" s="1"/>
  <c r="G1554" i="1"/>
  <c r="J1553" i="1"/>
  <c r="F1406" i="2" s="1"/>
  <c r="G1553" i="1"/>
  <c r="J1552" i="1"/>
  <c r="F1405" i="2" s="1"/>
  <c r="G1552" i="1"/>
  <c r="J1551" i="1"/>
  <c r="F1404" i="2" s="1"/>
  <c r="G1551" i="1"/>
  <c r="J1550" i="1"/>
  <c r="F1403" i="2" s="1"/>
  <c r="G1550" i="1"/>
  <c r="J1549" i="1"/>
  <c r="F1402" i="2" s="1"/>
  <c r="G1549" i="1"/>
  <c r="J1548" i="1"/>
  <c r="F1401" i="2" s="1"/>
  <c r="G1548" i="1"/>
  <c r="J1547" i="1"/>
  <c r="F1400" i="2" s="1"/>
  <c r="G1547" i="1"/>
  <c r="J1546" i="1"/>
  <c r="F1399" i="2" s="1"/>
  <c r="G1546" i="1"/>
  <c r="J1545" i="1"/>
  <c r="F1398" i="2" s="1"/>
  <c r="G1545" i="1"/>
  <c r="J1544" i="1"/>
  <c r="F1397" i="2" s="1"/>
  <c r="G1544" i="1"/>
  <c r="J1543" i="1"/>
  <c r="F1396" i="2" s="1"/>
  <c r="G1543" i="1"/>
  <c r="J1542" i="1"/>
  <c r="F1395" i="2" s="1"/>
  <c r="G1542" i="1"/>
  <c r="J1541" i="1"/>
  <c r="F1394" i="2" s="1"/>
  <c r="G1541" i="1"/>
  <c r="J1540" i="1"/>
  <c r="F1393" i="2" s="1"/>
  <c r="G1540" i="1"/>
  <c r="J1539" i="1"/>
  <c r="F1392" i="2" s="1"/>
  <c r="G1539" i="1"/>
  <c r="J1538" i="1"/>
  <c r="F1391" i="2" s="1"/>
  <c r="G1538" i="1"/>
  <c r="N1537" i="1"/>
  <c r="M1537" i="1"/>
  <c r="J1537" i="1"/>
  <c r="F1390" i="2" s="1"/>
  <c r="G1537" i="1"/>
  <c r="N1536" i="1"/>
  <c r="M1536" i="1"/>
  <c r="J1536" i="1"/>
  <c r="F1389" i="2" s="1"/>
  <c r="G1536" i="1"/>
  <c r="N1535" i="1"/>
  <c r="M1535" i="1"/>
  <c r="J1535" i="1"/>
  <c r="F1388" i="2" s="1"/>
  <c r="G1535" i="1"/>
  <c r="N1533" i="1"/>
  <c r="M1533" i="1"/>
  <c r="J1533" i="1"/>
  <c r="F1387" i="2" s="1"/>
  <c r="G1533" i="1"/>
  <c r="N1532" i="1"/>
  <c r="M1532" i="1"/>
  <c r="J1532" i="1"/>
  <c r="F1386" i="2" s="1"/>
  <c r="G1532" i="1"/>
  <c r="N1531" i="1"/>
  <c r="M1531" i="1"/>
  <c r="J1531" i="1"/>
  <c r="F1385" i="2" s="1"/>
  <c r="G1531" i="1"/>
  <c r="N1530" i="1"/>
  <c r="M1530" i="1"/>
  <c r="J1530" i="1"/>
  <c r="F1384" i="2" s="1"/>
  <c r="G1530" i="1"/>
  <c r="N1528" i="1"/>
  <c r="M1528" i="1"/>
  <c r="J1528" i="1"/>
  <c r="F1383" i="2" s="1"/>
  <c r="G1528" i="1"/>
  <c r="N1527" i="1"/>
  <c r="M1527" i="1"/>
  <c r="J1527" i="1"/>
  <c r="F1382" i="2" s="1"/>
  <c r="G1527" i="1"/>
  <c r="N1526" i="1"/>
  <c r="M1526" i="1"/>
  <c r="J1526" i="1"/>
  <c r="F1381" i="2" s="1"/>
  <c r="G1526" i="1"/>
  <c r="N1525" i="1"/>
  <c r="M1525" i="1"/>
  <c r="J1525" i="1"/>
  <c r="F1380" i="2" s="1"/>
  <c r="G1525" i="1"/>
  <c r="N1524" i="1"/>
  <c r="M1524" i="1"/>
  <c r="J1524" i="1"/>
  <c r="F1379" i="2" s="1"/>
  <c r="G1524" i="1"/>
  <c r="N1523" i="1"/>
  <c r="M1523" i="1"/>
  <c r="J1523" i="1"/>
  <c r="F1378" i="2" s="1"/>
  <c r="G1523" i="1"/>
  <c r="N1522" i="1"/>
  <c r="M1522" i="1"/>
  <c r="J1522" i="1"/>
  <c r="F1377" i="2" s="1"/>
  <c r="G1522" i="1"/>
  <c r="N1521" i="1"/>
  <c r="M1521" i="1"/>
  <c r="J1521" i="1"/>
  <c r="F1376" i="2" s="1"/>
  <c r="G1521" i="1"/>
  <c r="N1520" i="1"/>
  <c r="M1520" i="1"/>
  <c r="J1520" i="1"/>
  <c r="F1375" i="2" s="1"/>
  <c r="G1520" i="1"/>
  <c r="N1519" i="1"/>
  <c r="M1519" i="1"/>
  <c r="J1519" i="1"/>
  <c r="F1374" i="2" s="1"/>
  <c r="G1519" i="1"/>
  <c r="N1518" i="1"/>
  <c r="M1518" i="1"/>
  <c r="J1518" i="1"/>
  <c r="F1373" i="2" s="1"/>
  <c r="G1518" i="1"/>
  <c r="N1517" i="1"/>
  <c r="M1517" i="1"/>
  <c r="J1517" i="1"/>
  <c r="F1372" i="2" s="1"/>
  <c r="G1517" i="1"/>
  <c r="N1516" i="1"/>
  <c r="M1516" i="1"/>
  <c r="J1516" i="1"/>
  <c r="F1371" i="2" s="1"/>
  <c r="G1516" i="1"/>
  <c r="N1515" i="1"/>
  <c r="M1515" i="1"/>
  <c r="J1515" i="1"/>
  <c r="F1370" i="2" s="1"/>
  <c r="G1515" i="1"/>
  <c r="N1514" i="1"/>
  <c r="M1514" i="1"/>
  <c r="J1514" i="1"/>
  <c r="F1369" i="2" s="1"/>
  <c r="G1514" i="1"/>
  <c r="N1513" i="1"/>
  <c r="M1513" i="1"/>
  <c r="J1513" i="1"/>
  <c r="F1368" i="2" s="1"/>
  <c r="G1513" i="1"/>
  <c r="N1512" i="1"/>
  <c r="M1512" i="1"/>
  <c r="J1512" i="1"/>
  <c r="F1367" i="2" s="1"/>
  <c r="I1512" i="1"/>
  <c r="G1512" i="1"/>
  <c r="N1511" i="1"/>
  <c r="M1511" i="1"/>
  <c r="J1511" i="1"/>
  <c r="F1366" i="2" s="1"/>
  <c r="I1511" i="1"/>
  <c r="G1511" i="1"/>
  <c r="N1510" i="1"/>
  <c r="M1510" i="1"/>
  <c r="J1510" i="1"/>
  <c r="F1365" i="2" s="1"/>
  <c r="G1510" i="1"/>
  <c r="N1509" i="1"/>
  <c r="M1509" i="1"/>
  <c r="J1509" i="1"/>
  <c r="F1364" i="2" s="1"/>
  <c r="G1509" i="1"/>
  <c r="N1508" i="1"/>
  <c r="M1508" i="1"/>
  <c r="J1508" i="1"/>
  <c r="F1363" i="2" s="1"/>
  <c r="G1508" i="1"/>
  <c r="N1507" i="1"/>
  <c r="M1507" i="1"/>
  <c r="J1507" i="1"/>
  <c r="F1362" i="2" s="1"/>
  <c r="G1507" i="1"/>
  <c r="N1506" i="1"/>
  <c r="M1506" i="1"/>
  <c r="J1506" i="1"/>
  <c r="F1361" i="2" s="1"/>
  <c r="G1506" i="1"/>
  <c r="N1505" i="1"/>
  <c r="M1505" i="1"/>
  <c r="J1505" i="1"/>
  <c r="F1360" i="2" s="1"/>
  <c r="G1505" i="1"/>
  <c r="N1504" i="1"/>
  <c r="M1504" i="1"/>
  <c r="J1504" i="1"/>
  <c r="F1359" i="2" s="1"/>
  <c r="G1504" i="1"/>
  <c r="N1503" i="1"/>
  <c r="M1503" i="1"/>
  <c r="J1503" i="1"/>
  <c r="F1358" i="2" s="1"/>
  <c r="G1503" i="1"/>
  <c r="N1502" i="1"/>
  <c r="M1502" i="1"/>
  <c r="J1502" i="1"/>
  <c r="F1357" i="2" s="1"/>
  <c r="G1502" i="1"/>
  <c r="N1501" i="1"/>
  <c r="M1501" i="1"/>
  <c r="J1501" i="1"/>
  <c r="F1356" i="2" s="1"/>
  <c r="G1501" i="1"/>
  <c r="N1500" i="1"/>
  <c r="M1500" i="1"/>
  <c r="J1500" i="1"/>
  <c r="F1355" i="2" s="1"/>
  <c r="G1500" i="1"/>
  <c r="N1499" i="1"/>
  <c r="M1499" i="1"/>
  <c r="J1499" i="1"/>
  <c r="F1354" i="2" s="1"/>
  <c r="G1499" i="1"/>
  <c r="N1498" i="1"/>
  <c r="M1498" i="1"/>
  <c r="J1498" i="1"/>
  <c r="F1353" i="2" s="1"/>
  <c r="G1498" i="1"/>
  <c r="N1497" i="1"/>
  <c r="M1497" i="1"/>
  <c r="J1497" i="1"/>
  <c r="F1352" i="2" s="1"/>
  <c r="G1497" i="1"/>
  <c r="N1496" i="1"/>
  <c r="M1496" i="1"/>
  <c r="J1496" i="1"/>
  <c r="F1351" i="2" s="1"/>
  <c r="G1496" i="1"/>
  <c r="N1495" i="1"/>
  <c r="M1495" i="1"/>
  <c r="J1495" i="1"/>
  <c r="F1350" i="2" s="1"/>
  <c r="G1495" i="1"/>
  <c r="N1494" i="1"/>
  <c r="M1494" i="1"/>
  <c r="J1494" i="1"/>
  <c r="F1349" i="2" s="1"/>
  <c r="I1494" i="1"/>
  <c r="G1494" i="1"/>
  <c r="N1493" i="1"/>
  <c r="M1493" i="1"/>
  <c r="J1493" i="1"/>
  <c r="F1348" i="2" s="1"/>
  <c r="G1493" i="1"/>
  <c r="N1492" i="1"/>
  <c r="M1492" i="1"/>
  <c r="J1492" i="1"/>
  <c r="F1347" i="2" s="1"/>
  <c r="G1492" i="1"/>
  <c r="N1491" i="1"/>
  <c r="M1491" i="1"/>
  <c r="J1491" i="1"/>
  <c r="F1346" i="2" s="1"/>
  <c r="G1491" i="1"/>
  <c r="N1490" i="1"/>
  <c r="M1490" i="1"/>
  <c r="J1490" i="1"/>
  <c r="F1345" i="2" s="1"/>
  <c r="G1490" i="1"/>
  <c r="N1489" i="1"/>
  <c r="M1489" i="1"/>
  <c r="J1489" i="1"/>
  <c r="F1344" i="2" s="1"/>
  <c r="G1489" i="1"/>
  <c r="N1488" i="1"/>
  <c r="M1488" i="1"/>
  <c r="J1488" i="1"/>
  <c r="F1343" i="2" s="1"/>
  <c r="G1488" i="1"/>
  <c r="N1487" i="1"/>
  <c r="M1487" i="1"/>
  <c r="J1487" i="1"/>
  <c r="F1342" i="2" s="1"/>
  <c r="G1487" i="1"/>
  <c r="N1486" i="1"/>
  <c r="M1486" i="1"/>
  <c r="J1486" i="1"/>
  <c r="F1341" i="2" s="1"/>
  <c r="G1486" i="1"/>
  <c r="N1485" i="1"/>
  <c r="M1485" i="1"/>
  <c r="J1485" i="1"/>
  <c r="F1340" i="2" s="1"/>
  <c r="G1485" i="1"/>
  <c r="N1484" i="1"/>
  <c r="M1484" i="1"/>
  <c r="J1484" i="1"/>
  <c r="F1339" i="2" s="1"/>
  <c r="G1484" i="1"/>
  <c r="N1483" i="1"/>
  <c r="M1483" i="1"/>
  <c r="J1483" i="1"/>
  <c r="F1338" i="2" s="1"/>
  <c r="G1483" i="1"/>
  <c r="N1482" i="1"/>
  <c r="M1482" i="1"/>
  <c r="J1482" i="1"/>
  <c r="F1337" i="2" s="1"/>
  <c r="G1482" i="1"/>
  <c r="N1481" i="1"/>
  <c r="M1481" i="1"/>
  <c r="J1481" i="1"/>
  <c r="F1336" i="2" s="1"/>
  <c r="G1481" i="1"/>
  <c r="N1480" i="1"/>
  <c r="M1480" i="1"/>
  <c r="J1480" i="1"/>
  <c r="F1335" i="2" s="1"/>
  <c r="G1480" i="1"/>
  <c r="N1479" i="1"/>
  <c r="M1479" i="1"/>
  <c r="J1479" i="1"/>
  <c r="F1334" i="2" s="1"/>
  <c r="G1479" i="1"/>
  <c r="N1478" i="1"/>
  <c r="M1478" i="1"/>
  <c r="J1478" i="1"/>
  <c r="F1333" i="2" s="1"/>
  <c r="G1478" i="1"/>
  <c r="N1477" i="1"/>
  <c r="M1477" i="1"/>
  <c r="J1477" i="1"/>
  <c r="F1332" i="2" s="1"/>
  <c r="G1477" i="1"/>
  <c r="N1476" i="1"/>
  <c r="M1476" i="1"/>
  <c r="J1476" i="1"/>
  <c r="F1331" i="2" s="1"/>
  <c r="G1476" i="1"/>
  <c r="N1475" i="1"/>
  <c r="M1475" i="1"/>
  <c r="J1475" i="1"/>
  <c r="F1330" i="2" s="1"/>
  <c r="G1475" i="1"/>
  <c r="N1474" i="1"/>
  <c r="M1474" i="1"/>
  <c r="J1474" i="1"/>
  <c r="F1329" i="2" s="1"/>
  <c r="G1474" i="1"/>
  <c r="N1473" i="1"/>
  <c r="M1473" i="1"/>
  <c r="J1473" i="1"/>
  <c r="F1328" i="2" s="1"/>
  <c r="G1473" i="1"/>
  <c r="N1472" i="1"/>
  <c r="M1472" i="1"/>
  <c r="J1472" i="1"/>
  <c r="F1327" i="2" s="1"/>
  <c r="G1472" i="1"/>
  <c r="N1471" i="1"/>
  <c r="M1471" i="1"/>
  <c r="J1471" i="1"/>
  <c r="F1326" i="2" s="1"/>
  <c r="G1471" i="1"/>
  <c r="N1470" i="1"/>
  <c r="M1470" i="1"/>
  <c r="J1470" i="1"/>
  <c r="F1325" i="2" s="1"/>
  <c r="G1470" i="1"/>
  <c r="N1469" i="1"/>
  <c r="M1469" i="1"/>
  <c r="J1469" i="1"/>
  <c r="F1324" i="2" s="1"/>
  <c r="G1469" i="1"/>
  <c r="N1468" i="1"/>
  <c r="M1468" i="1"/>
  <c r="J1468" i="1"/>
  <c r="F1323" i="2" s="1"/>
  <c r="G1468" i="1"/>
  <c r="N1467" i="1"/>
  <c r="M1467" i="1"/>
  <c r="J1467" i="1"/>
  <c r="F1322" i="2" s="1"/>
  <c r="G1467" i="1"/>
  <c r="N1466" i="1"/>
  <c r="M1466" i="1"/>
  <c r="J1466" i="1"/>
  <c r="F1321" i="2" s="1"/>
  <c r="G1466" i="1"/>
  <c r="N1465" i="1"/>
  <c r="M1465" i="1"/>
  <c r="J1465" i="1"/>
  <c r="F1320" i="2" s="1"/>
  <c r="G1465" i="1"/>
  <c r="N1464" i="1"/>
  <c r="M1464" i="1"/>
  <c r="J1464" i="1"/>
  <c r="F1319" i="2" s="1"/>
  <c r="G1464" i="1"/>
  <c r="N1463" i="1"/>
  <c r="M1463" i="1"/>
  <c r="J1463" i="1"/>
  <c r="F1318" i="2" s="1"/>
  <c r="G1463" i="1"/>
  <c r="N1462" i="1"/>
  <c r="M1462" i="1"/>
  <c r="J1462" i="1"/>
  <c r="F1317" i="2" s="1"/>
  <c r="G1462" i="1"/>
  <c r="N1461" i="1"/>
  <c r="M1461" i="1"/>
  <c r="J1461" i="1"/>
  <c r="F1316" i="2" s="1"/>
  <c r="G1461" i="1"/>
  <c r="N1460" i="1"/>
  <c r="M1460" i="1"/>
  <c r="J1460" i="1"/>
  <c r="F1315" i="2" s="1"/>
  <c r="G1460" i="1"/>
  <c r="N1459" i="1"/>
  <c r="M1459" i="1"/>
  <c r="J1459" i="1"/>
  <c r="F1314" i="2" s="1"/>
  <c r="G1459" i="1"/>
  <c r="N1458" i="1"/>
  <c r="M1458" i="1"/>
  <c r="J1458" i="1"/>
  <c r="F1313" i="2" s="1"/>
  <c r="G1458" i="1"/>
  <c r="N1457" i="1"/>
  <c r="M1457" i="1"/>
  <c r="J1457" i="1"/>
  <c r="F1312" i="2" s="1"/>
  <c r="G1457" i="1"/>
  <c r="N1456" i="1"/>
  <c r="M1456" i="1"/>
  <c r="J1456" i="1"/>
  <c r="F1311" i="2" s="1"/>
  <c r="G1456" i="1"/>
  <c r="N1455" i="1"/>
  <c r="M1455" i="1"/>
  <c r="J1455" i="1"/>
  <c r="F1310" i="2" s="1"/>
  <c r="G1455" i="1"/>
  <c r="N1454" i="1"/>
  <c r="M1454" i="1"/>
  <c r="J1454" i="1"/>
  <c r="F1309" i="2" s="1"/>
  <c r="G1454" i="1"/>
  <c r="N1453" i="1"/>
  <c r="M1453" i="1"/>
  <c r="J1453" i="1"/>
  <c r="F1308" i="2" s="1"/>
  <c r="G1453" i="1"/>
  <c r="N1452" i="1"/>
  <c r="M1452" i="1"/>
  <c r="J1452" i="1"/>
  <c r="F1307" i="2" s="1"/>
  <c r="G1452" i="1"/>
  <c r="N1451" i="1"/>
  <c r="M1451" i="1"/>
  <c r="J1451" i="1"/>
  <c r="F1306" i="2" s="1"/>
  <c r="G1451" i="1"/>
  <c r="N1450" i="1"/>
  <c r="M1450" i="1"/>
  <c r="J1450" i="1"/>
  <c r="F1305" i="2" s="1"/>
  <c r="G1450" i="1"/>
  <c r="N1449" i="1"/>
  <c r="M1449" i="1"/>
  <c r="J1449" i="1"/>
  <c r="F1304" i="2" s="1"/>
  <c r="G1449" i="1"/>
  <c r="N1448" i="1"/>
  <c r="M1448" i="1"/>
  <c r="J1448" i="1"/>
  <c r="F1303" i="2" s="1"/>
  <c r="G1448" i="1"/>
  <c r="N1447" i="1"/>
  <c r="M1447" i="1"/>
  <c r="J1447" i="1"/>
  <c r="F1302" i="2" s="1"/>
  <c r="G1447" i="1"/>
  <c r="N1446" i="1"/>
  <c r="M1446" i="1"/>
  <c r="J1446" i="1"/>
  <c r="F1301" i="2" s="1"/>
  <c r="G1446" i="1"/>
  <c r="N1445" i="1"/>
  <c r="M1445" i="1"/>
  <c r="J1445" i="1"/>
  <c r="F1300" i="2" s="1"/>
  <c r="G1445" i="1"/>
  <c r="N1444" i="1"/>
  <c r="M1444" i="1"/>
  <c r="J1444" i="1"/>
  <c r="F1299" i="2" s="1"/>
  <c r="G1444" i="1"/>
  <c r="N1443" i="1"/>
  <c r="M1443" i="1"/>
  <c r="J1443" i="1"/>
  <c r="F1298" i="2" s="1"/>
  <c r="G1443" i="1"/>
  <c r="N1442" i="1"/>
  <c r="M1442" i="1"/>
  <c r="J1442" i="1"/>
  <c r="F1297" i="2" s="1"/>
  <c r="G1442" i="1"/>
  <c r="N1441" i="1"/>
  <c r="M1441" i="1"/>
  <c r="J1441" i="1"/>
  <c r="F1296" i="2" s="1"/>
  <c r="G1441" i="1"/>
  <c r="N1440" i="1"/>
  <c r="M1440" i="1"/>
  <c r="J1440" i="1"/>
  <c r="F1295" i="2" s="1"/>
  <c r="G1440" i="1"/>
  <c r="N1439" i="1"/>
  <c r="M1439" i="1"/>
  <c r="J1439" i="1"/>
  <c r="F1294" i="2" s="1"/>
  <c r="G1439" i="1"/>
  <c r="N1438" i="1"/>
  <c r="M1438" i="1"/>
  <c r="J1438" i="1"/>
  <c r="F1293" i="2" s="1"/>
  <c r="G1438" i="1"/>
  <c r="N1437" i="1"/>
  <c r="M1437" i="1"/>
  <c r="J1437" i="1"/>
  <c r="F1292" i="2" s="1"/>
  <c r="G1437" i="1"/>
  <c r="N1436" i="1"/>
  <c r="M1436" i="1"/>
  <c r="J1436" i="1"/>
  <c r="F1291" i="2" s="1"/>
  <c r="G1436" i="1"/>
  <c r="N1435" i="1"/>
  <c r="M1435" i="1"/>
  <c r="J1435" i="1"/>
  <c r="F1290" i="2" s="1"/>
  <c r="G1435" i="1"/>
  <c r="N1434" i="1"/>
  <c r="M1434" i="1"/>
  <c r="J1434" i="1"/>
  <c r="F1289" i="2" s="1"/>
  <c r="G1434" i="1"/>
  <c r="N1433" i="1"/>
  <c r="M1433" i="1"/>
  <c r="J1433" i="1"/>
  <c r="F1288" i="2" s="1"/>
  <c r="G1433" i="1"/>
  <c r="N1432" i="1"/>
  <c r="M1432" i="1"/>
  <c r="J1432" i="1"/>
  <c r="F1287" i="2" s="1"/>
  <c r="G1432" i="1"/>
  <c r="N1431" i="1"/>
  <c r="M1431" i="1"/>
  <c r="J1431" i="1"/>
  <c r="F1286" i="2" s="1"/>
  <c r="G1431" i="1"/>
  <c r="N1430" i="1"/>
  <c r="M1430" i="1"/>
  <c r="J1430" i="1"/>
  <c r="F1285" i="2" s="1"/>
  <c r="G1430" i="1"/>
  <c r="N1429" i="1"/>
  <c r="M1429" i="1"/>
  <c r="J1429" i="1"/>
  <c r="F1284" i="2" s="1"/>
  <c r="G1429" i="1"/>
  <c r="N1428" i="1"/>
  <c r="M1428" i="1"/>
  <c r="J1428" i="1"/>
  <c r="F1283" i="2" s="1"/>
  <c r="G1428" i="1"/>
  <c r="N1427" i="1"/>
  <c r="M1427" i="1"/>
  <c r="J1427" i="1"/>
  <c r="F1282" i="2" s="1"/>
  <c r="G1427" i="1"/>
  <c r="N1426" i="1"/>
  <c r="M1426" i="1"/>
  <c r="J1426" i="1"/>
  <c r="F1281" i="2" s="1"/>
  <c r="G1426" i="1"/>
  <c r="N1425" i="1"/>
  <c r="M1425" i="1"/>
  <c r="J1425" i="1"/>
  <c r="F1280" i="2" s="1"/>
  <c r="G1425" i="1"/>
  <c r="N1424" i="1"/>
  <c r="M1424" i="1"/>
  <c r="J1424" i="1"/>
  <c r="F1279" i="2" s="1"/>
  <c r="G1424" i="1"/>
  <c r="N1423" i="1"/>
  <c r="M1423" i="1"/>
  <c r="J1423" i="1"/>
  <c r="F1278" i="2" s="1"/>
  <c r="G1423" i="1"/>
  <c r="N1422" i="1"/>
  <c r="M1422" i="1"/>
  <c r="J1422" i="1"/>
  <c r="F1277" i="2" s="1"/>
  <c r="G1422" i="1"/>
  <c r="N1421" i="1"/>
  <c r="M1421" i="1"/>
  <c r="J1421" i="1"/>
  <c r="F1276" i="2" s="1"/>
  <c r="G1421" i="1"/>
  <c r="N1420" i="1"/>
  <c r="M1420" i="1"/>
  <c r="J1420" i="1"/>
  <c r="F1275" i="2" s="1"/>
  <c r="G1420" i="1"/>
  <c r="N1419" i="1"/>
  <c r="M1419" i="1"/>
  <c r="J1419" i="1"/>
  <c r="F1274" i="2" s="1"/>
  <c r="G1419" i="1"/>
  <c r="N1418" i="1"/>
  <c r="M1418" i="1"/>
  <c r="J1418" i="1"/>
  <c r="F1273" i="2" s="1"/>
  <c r="G1418" i="1"/>
  <c r="N1417" i="1"/>
  <c r="M1417" i="1"/>
  <c r="J1417" i="1"/>
  <c r="F1272" i="2" s="1"/>
  <c r="G1417" i="1"/>
  <c r="N1416" i="1"/>
  <c r="M1416" i="1"/>
  <c r="J1416" i="1"/>
  <c r="F1271" i="2" s="1"/>
  <c r="G1416" i="1"/>
  <c r="N1415" i="1"/>
  <c r="M1415" i="1"/>
  <c r="J1415" i="1"/>
  <c r="F1270" i="2" s="1"/>
  <c r="G1415" i="1"/>
  <c r="N1414" i="1"/>
  <c r="M1414" i="1"/>
  <c r="J1414" i="1"/>
  <c r="F1269" i="2" s="1"/>
  <c r="G1414" i="1"/>
  <c r="N1413" i="1"/>
  <c r="M1413" i="1"/>
  <c r="J1413" i="1"/>
  <c r="F1268" i="2" s="1"/>
  <c r="G1413" i="1"/>
  <c r="N1412" i="1"/>
  <c r="M1412" i="1"/>
  <c r="J1412" i="1"/>
  <c r="F1267" i="2" s="1"/>
  <c r="G1412" i="1"/>
  <c r="N1411" i="1"/>
  <c r="M1411" i="1"/>
  <c r="J1411" i="1"/>
  <c r="F1266" i="2" s="1"/>
  <c r="G1411" i="1"/>
  <c r="N1410" i="1"/>
  <c r="M1410" i="1"/>
  <c r="J1410" i="1"/>
  <c r="F1265" i="2" s="1"/>
  <c r="G1410" i="1"/>
  <c r="N1409" i="1"/>
  <c r="M1409" i="1"/>
  <c r="J1409" i="1"/>
  <c r="F1264" i="2" s="1"/>
  <c r="G1409" i="1"/>
  <c r="N1408" i="1"/>
  <c r="M1408" i="1"/>
  <c r="J1408" i="1"/>
  <c r="F1263" i="2" s="1"/>
  <c r="G1408" i="1"/>
  <c r="N1407" i="1"/>
  <c r="M1407" i="1"/>
  <c r="J1407" i="1"/>
  <c r="F1262" i="2" s="1"/>
  <c r="G1407" i="1"/>
  <c r="N1406" i="1"/>
  <c r="M1406" i="1"/>
  <c r="J1406" i="1"/>
  <c r="F1261" i="2" s="1"/>
  <c r="G1406" i="1"/>
  <c r="N1405" i="1"/>
  <c r="M1405" i="1"/>
  <c r="J1405" i="1"/>
  <c r="F1260" i="2" s="1"/>
  <c r="G1405" i="1"/>
  <c r="N1404" i="1"/>
  <c r="M1404" i="1"/>
  <c r="J1404" i="1"/>
  <c r="F1259" i="2" s="1"/>
  <c r="G1404" i="1"/>
  <c r="N1403" i="1"/>
  <c r="M1403" i="1"/>
  <c r="J1403" i="1"/>
  <c r="F1258" i="2" s="1"/>
  <c r="G1403" i="1"/>
  <c r="N1402" i="1"/>
  <c r="M1402" i="1"/>
  <c r="J1402" i="1"/>
  <c r="F1257" i="2" s="1"/>
  <c r="G1402" i="1"/>
  <c r="N1401" i="1"/>
  <c r="M1401" i="1"/>
  <c r="J1401" i="1"/>
  <c r="F1256" i="2" s="1"/>
  <c r="G1401" i="1"/>
  <c r="N1400" i="1"/>
  <c r="M1400" i="1"/>
  <c r="J1400" i="1"/>
  <c r="F1255" i="2" s="1"/>
  <c r="G1400" i="1"/>
  <c r="N1399" i="1"/>
  <c r="M1399" i="1"/>
  <c r="J1399" i="1"/>
  <c r="F1254" i="2" s="1"/>
  <c r="G1399" i="1"/>
  <c r="N1398" i="1"/>
  <c r="M1398" i="1"/>
  <c r="J1398" i="1"/>
  <c r="F1253" i="2" s="1"/>
  <c r="G1398" i="1"/>
  <c r="N1397" i="1"/>
  <c r="M1397" i="1"/>
  <c r="J1397" i="1"/>
  <c r="F1252" i="2" s="1"/>
  <c r="G1397" i="1"/>
  <c r="N1396" i="1"/>
  <c r="M1396" i="1"/>
  <c r="J1396" i="1"/>
  <c r="F1251" i="2" s="1"/>
  <c r="G1396" i="1"/>
  <c r="N1395" i="1"/>
  <c r="M1395" i="1"/>
  <c r="J1395" i="1"/>
  <c r="F1250" i="2" s="1"/>
  <c r="G1395" i="1"/>
  <c r="N1394" i="1"/>
  <c r="M1394" i="1"/>
  <c r="J1394" i="1"/>
  <c r="F1249" i="2" s="1"/>
  <c r="G1394" i="1"/>
  <c r="N1393" i="1"/>
  <c r="M1393" i="1"/>
  <c r="J1393" i="1"/>
  <c r="F1248" i="2" s="1"/>
  <c r="G1393" i="1"/>
  <c r="N1392" i="1"/>
  <c r="M1392" i="1"/>
  <c r="J1392" i="1"/>
  <c r="F1247" i="2" s="1"/>
  <c r="G1392" i="1"/>
  <c r="N1391" i="1"/>
  <c r="M1391" i="1"/>
  <c r="J1391" i="1"/>
  <c r="F1246" i="2" s="1"/>
  <c r="G1391" i="1"/>
  <c r="N1390" i="1"/>
  <c r="M1390" i="1"/>
  <c r="J1390" i="1"/>
  <c r="F1245" i="2" s="1"/>
  <c r="G1390" i="1"/>
  <c r="N1389" i="1"/>
  <c r="M1389" i="1"/>
  <c r="J1389" i="1"/>
  <c r="F1244" i="2" s="1"/>
  <c r="G1389" i="1"/>
  <c r="N1388" i="1"/>
  <c r="M1388" i="1"/>
  <c r="J1388" i="1"/>
  <c r="F1243" i="2" s="1"/>
  <c r="G1388" i="1"/>
  <c r="N1387" i="1"/>
  <c r="M1387" i="1"/>
  <c r="J1387" i="1"/>
  <c r="F1242" i="2" s="1"/>
  <c r="G1387" i="1"/>
  <c r="N1386" i="1"/>
  <c r="M1386" i="1"/>
  <c r="J1386" i="1"/>
  <c r="F1241" i="2" s="1"/>
  <c r="G1386" i="1"/>
  <c r="N1385" i="1"/>
  <c r="M1385" i="1"/>
  <c r="J1385" i="1"/>
  <c r="F1240" i="2" s="1"/>
  <c r="G1385" i="1"/>
  <c r="N1384" i="1"/>
  <c r="M1384" i="1"/>
  <c r="J1384" i="1"/>
  <c r="F1239" i="2" s="1"/>
  <c r="G1384" i="1"/>
  <c r="N1383" i="1"/>
  <c r="M1383" i="1"/>
  <c r="J1383" i="1"/>
  <c r="F1238" i="2" s="1"/>
  <c r="G1383" i="1"/>
  <c r="N1382" i="1"/>
  <c r="M1382" i="1"/>
  <c r="J1382" i="1"/>
  <c r="F1237" i="2" s="1"/>
  <c r="G1382" i="1"/>
  <c r="N1381" i="1"/>
  <c r="M1381" i="1"/>
  <c r="J1381" i="1"/>
  <c r="F1236" i="2" s="1"/>
  <c r="G1381" i="1"/>
  <c r="N1380" i="1"/>
  <c r="M1380" i="1"/>
  <c r="J1380" i="1"/>
  <c r="F1235" i="2" s="1"/>
  <c r="G1380" i="1"/>
  <c r="N1379" i="1"/>
  <c r="M1379" i="1"/>
  <c r="J1379" i="1"/>
  <c r="F1234" i="2" s="1"/>
  <c r="G1379" i="1"/>
  <c r="N1378" i="1"/>
  <c r="M1378" i="1"/>
  <c r="J1378" i="1"/>
  <c r="F1233" i="2" s="1"/>
  <c r="G1378" i="1"/>
  <c r="N1377" i="1"/>
  <c r="M1377" i="1"/>
  <c r="J1377" i="1"/>
  <c r="F1232" i="2" s="1"/>
  <c r="G1377" i="1"/>
  <c r="N1376" i="1"/>
  <c r="M1376" i="1"/>
  <c r="J1376" i="1"/>
  <c r="F1231" i="2" s="1"/>
  <c r="G1376" i="1"/>
  <c r="N1375" i="1"/>
  <c r="M1375" i="1"/>
  <c r="J1375" i="1"/>
  <c r="F1230" i="2" s="1"/>
  <c r="G1375" i="1"/>
  <c r="N1374" i="1"/>
  <c r="M1374" i="1"/>
  <c r="J1374" i="1"/>
  <c r="F1229" i="2" s="1"/>
  <c r="G1374" i="1"/>
  <c r="N1373" i="1"/>
  <c r="M1373" i="1"/>
  <c r="J1373" i="1"/>
  <c r="F1228" i="2" s="1"/>
  <c r="G1373" i="1"/>
  <c r="N1372" i="1"/>
  <c r="M1372" i="1"/>
  <c r="J1372" i="1"/>
  <c r="F1227" i="2" s="1"/>
  <c r="G1372" i="1"/>
  <c r="N1371" i="1"/>
  <c r="M1371" i="1"/>
  <c r="J1371" i="1"/>
  <c r="F1226" i="2" s="1"/>
  <c r="G1371" i="1"/>
  <c r="N1370" i="1"/>
  <c r="M1370" i="1"/>
  <c r="J1370" i="1"/>
  <c r="F1225" i="2" s="1"/>
  <c r="G1370" i="1"/>
  <c r="N1369" i="1"/>
  <c r="M1369" i="1"/>
  <c r="J1369" i="1"/>
  <c r="F1224" i="2" s="1"/>
  <c r="G1369" i="1"/>
  <c r="N1368" i="1"/>
  <c r="M1368" i="1"/>
  <c r="J1368" i="1"/>
  <c r="F1223" i="2" s="1"/>
  <c r="G1368" i="1"/>
  <c r="N1367" i="1"/>
  <c r="M1367" i="1"/>
  <c r="J1367" i="1"/>
  <c r="F1222" i="2" s="1"/>
  <c r="G1367" i="1"/>
  <c r="N1366" i="1"/>
  <c r="M1366" i="1"/>
  <c r="J1366" i="1"/>
  <c r="F1221" i="2" s="1"/>
  <c r="G1366" i="1"/>
  <c r="N1365" i="1"/>
  <c r="M1365" i="1"/>
  <c r="J1365" i="1"/>
  <c r="F1220" i="2" s="1"/>
  <c r="G1365" i="1"/>
  <c r="N1364" i="1"/>
  <c r="M1364" i="1"/>
  <c r="J1364" i="1"/>
  <c r="F1219" i="2" s="1"/>
  <c r="G1364" i="1"/>
  <c r="N1363" i="1"/>
  <c r="M1363" i="1"/>
  <c r="J1363" i="1"/>
  <c r="F1218" i="2" s="1"/>
  <c r="G1363" i="1"/>
  <c r="N1362" i="1"/>
  <c r="M1362" i="1"/>
  <c r="J1362" i="1"/>
  <c r="F1217" i="2" s="1"/>
  <c r="G1362" i="1"/>
  <c r="N1361" i="1"/>
  <c r="M1361" i="1"/>
  <c r="J1361" i="1"/>
  <c r="F1216" i="2" s="1"/>
  <c r="G1361" i="1"/>
  <c r="N1360" i="1"/>
  <c r="M1360" i="1"/>
  <c r="J1360" i="1"/>
  <c r="F1215" i="2" s="1"/>
  <c r="G1360" i="1"/>
  <c r="N1359" i="1"/>
  <c r="M1359" i="1"/>
  <c r="J1359" i="1"/>
  <c r="F1214" i="2" s="1"/>
  <c r="G1359" i="1"/>
  <c r="N1358" i="1"/>
  <c r="M1358" i="1"/>
  <c r="J1358" i="1"/>
  <c r="F1213" i="2" s="1"/>
  <c r="G1358" i="1"/>
  <c r="N1357" i="1"/>
  <c r="M1357" i="1"/>
  <c r="J1357" i="1"/>
  <c r="F1212" i="2" s="1"/>
  <c r="G1357" i="1"/>
  <c r="N1356" i="1"/>
  <c r="M1356" i="1"/>
  <c r="J1356" i="1"/>
  <c r="F1211" i="2" s="1"/>
  <c r="G1356" i="1"/>
  <c r="N1355" i="1"/>
  <c r="M1355" i="1"/>
  <c r="J1355" i="1"/>
  <c r="F1210" i="2" s="1"/>
  <c r="G1355" i="1"/>
  <c r="N1354" i="1"/>
  <c r="M1354" i="1"/>
  <c r="J1354" i="1"/>
  <c r="F1209" i="2" s="1"/>
  <c r="G1354" i="1"/>
  <c r="N1353" i="1"/>
  <c r="M1353" i="1"/>
  <c r="J1353" i="1"/>
  <c r="F1208" i="2" s="1"/>
  <c r="G1353" i="1"/>
  <c r="N1352" i="1"/>
  <c r="M1352" i="1"/>
  <c r="J1352" i="1"/>
  <c r="F1207" i="2" s="1"/>
  <c r="G1352" i="1"/>
  <c r="N1351" i="1"/>
  <c r="M1351" i="1"/>
  <c r="J1351" i="1"/>
  <c r="F1206" i="2" s="1"/>
  <c r="G1351" i="1"/>
  <c r="N1350" i="1"/>
  <c r="M1350" i="1"/>
  <c r="J1350" i="1"/>
  <c r="F1205" i="2" s="1"/>
  <c r="G1350" i="1"/>
  <c r="N1349" i="1"/>
  <c r="M1349" i="1"/>
  <c r="J1349" i="1"/>
  <c r="F1204" i="2" s="1"/>
  <c r="G1349" i="1"/>
  <c r="N1348" i="1"/>
  <c r="M1348" i="1"/>
  <c r="J1348" i="1"/>
  <c r="F1203" i="2" s="1"/>
  <c r="G1348" i="1"/>
  <c r="N1347" i="1"/>
  <c r="M1347" i="1"/>
  <c r="J1347" i="1"/>
  <c r="F1202" i="2" s="1"/>
  <c r="G1347" i="1"/>
  <c r="N1346" i="1"/>
  <c r="M1346" i="1"/>
  <c r="J1346" i="1"/>
  <c r="F1201" i="2" s="1"/>
  <c r="G1346" i="1"/>
  <c r="N1345" i="1"/>
  <c r="M1345" i="1"/>
  <c r="J1345" i="1"/>
  <c r="F1200" i="2" s="1"/>
  <c r="G1345" i="1"/>
  <c r="N1344" i="1"/>
  <c r="M1344" i="1"/>
  <c r="J1344" i="1"/>
  <c r="F1199" i="2" s="1"/>
  <c r="G1344" i="1"/>
  <c r="N1343" i="1"/>
  <c r="M1343" i="1"/>
  <c r="J1343" i="1"/>
  <c r="F1198" i="2" s="1"/>
  <c r="G1343" i="1"/>
  <c r="N1342" i="1"/>
  <c r="M1342" i="1"/>
  <c r="J1342" i="1"/>
  <c r="F1197" i="2" s="1"/>
  <c r="G1342" i="1"/>
  <c r="N1341" i="1"/>
  <c r="M1341" i="1"/>
  <c r="J1341" i="1"/>
  <c r="F1196" i="2" s="1"/>
  <c r="G1341" i="1"/>
  <c r="N1340" i="1"/>
  <c r="M1340" i="1"/>
  <c r="J1340" i="1"/>
  <c r="F1195" i="2" s="1"/>
  <c r="G1340" i="1"/>
  <c r="N1339" i="1"/>
  <c r="M1339" i="1"/>
  <c r="J1339" i="1"/>
  <c r="F1194" i="2" s="1"/>
  <c r="G1339" i="1"/>
  <c r="N1338" i="1"/>
  <c r="M1338" i="1"/>
  <c r="J1338" i="1"/>
  <c r="F1193" i="2" s="1"/>
  <c r="G1338" i="1"/>
  <c r="N1337" i="1"/>
  <c r="M1337" i="1"/>
  <c r="J1337" i="1"/>
  <c r="F1192" i="2" s="1"/>
  <c r="G1337" i="1"/>
  <c r="N1336" i="1"/>
  <c r="M1336" i="1"/>
  <c r="J1336" i="1"/>
  <c r="F1191" i="2" s="1"/>
  <c r="G1336" i="1"/>
  <c r="N1335" i="1"/>
  <c r="M1335" i="1"/>
  <c r="J1335" i="1"/>
  <c r="F1190" i="2" s="1"/>
  <c r="G1335" i="1"/>
  <c r="N1334" i="1"/>
  <c r="M1334" i="1"/>
  <c r="J1334" i="1"/>
  <c r="F1189" i="2" s="1"/>
  <c r="G1334" i="1"/>
  <c r="N1333" i="1"/>
  <c r="M1333" i="1"/>
  <c r="J1333" i="1"/>
  <c r="F1188" i="2" s="1"/>
  <c r="G1333" i="1"/>
  <c r="N1332" i="1"/>
  <c r="M1332" i="1"/>
  <c r="J1332" i="1"/>
  <c r="F1187" i="2" s="1"/>
  <c r="G1332" i="1"/>
  <c r="N1331" i="1"/>
  <c r="M1331" i="1"/>
  <c r="J1331" i="1"/>
  <c r="F1186" i="2" s="1"/>
  <c r="G1331" i="1"/>
  <c r="N1330" i="1"/>
  <c r="M1330" i="1"/>
  <c r="J1330" i="1"/>
  <c r="F1185" i="2" s="1"/>
  <c r="G1330" i="1"/>
  <c r="N1329" i="1"/>
  <c r="M1329" i="1"/>
  <c r="J1329" i="1"/>
  <c r="F1184" i="2" s="1"/>
  <c r="G1329" i="1"/>
  <c r="N1328" i="1"/>
  <c r="M1328" i="1"/>
  <c r="J1328" i="1"/>
  <c r="F1183" i="2" s="1"/>
  <c r="G1328" i="1"/>
  <c r="N1327" i="1"/>
  <c r="M1327" i="1"/>
  <c r="J1327" i="1"/>
  <c r="F1182" i="2" s="1"/>
  <c r="G1327" i="1"/>
  <c r="N1326" i="1"/>
  <c r="M1326" i="1"/>
  <c r="J1326" i="1"/>
  <c r="F1181" i="2" s="1"/>
  <c r="G1326" i="1"/>
  <c r="N1325" i="1"/>
  <c r="M1325" i="1"/>
  <c r="J1325" i="1"/>
  <c r="F1180" i="2" s="1"/>
  <c r="G1325" i="1"/>
  <c r="N1324" i="1"/>
  <c r="M1324" i="1"/>
  <c r="J1324" i="1"/>
  <c r="F1179" i="2" s="1"/>
  <c r="G1324" i="1"/>
  <c r="N1323" i="1"/>
  <c r="M1323" i="1"/>
  <c r="J1323" i="1"/>
  <c r="F1178" i="2" s="1"/>
  <c r="G1323" i="1"/>
  <c r="N1322" i="1"/>
  <c r="J1322" i="1"/>
  <c r="F1177" i="2" s="1"/>
  <c r="G1322" i="1"/>
  <c r="N1321" i="1"/>
  <c r="J1321" i="1"/>
  <c r="F1176" i="2" s="1"/>
  <c r="G1321" i="1"/>
  <c r="N1320" i="1"/>
  <c r="J1320" i="1"/>
  <c r="F1175" i="2" s="1"/>
  <c r="G1320" i="1"/>
  <c r="N1319" i="1"/>
  <c r="J1319" i="1"/>
  <c r="F1174" i="2" s="1"/>
  <c r="G1319" i="1"/>
  <c r="N1318" i="1"/>
  <c r="M1318" i="1"/>
  <c r="J1318" i="1"/>
  <c r="F1173" i="2" s="1"/>
  <c r="G1318" i="1"/>
  <c r="N1317" i="1"/>
  <c r="M1317" i="1"/>
  <c r="J1317" i="1"/>
  <c r="F1172" i="2" s="1"/>
  <c r="G1317" i="1"/>
  <c r="N1316" i="1"/>
  <c r="M1316" i="1"/>
  <c r="J1316" i="1"/>
  <c r="F1171" i="2" s="1"/>
  <c r="G1316" i="1"/>
  <c r="N1315" i="1"/>
  <c r="M1315" i="1"/>
  <c r="J1315" i="1"/>
  <c r="F1170" i="2" s="1"/>
  <c r="G1315" i="1"/>
  <c r="N1314" i="1"/>
  <c r="M1314" i="1"/>
  <c r="J1314" i="1"/>
  <c r="F1169" i="2" s="1"/>
  <c r="G1314" i="1"/>
  <c r="N1313" i="1"/>
  <c r="M1313" i="1"/>
  <c r="J1313" i="1"/>
  <c r="F1168" i="2" s="1"/>
  <c r="G1313" i="1"/>
  <c r="N1312" i="1"/>
  <c r="M1312" i="1"/>
  <c r="J1312" i="1"/>
  <c r="F1167" i="2" s="1"/>
  <c r="G1312" i="1"/>
  <c r="N1311" i="1"/>
  <c r="M1311" i="1"/>
  <c r="J1311" i="1"/>
  <c r="F1166" i="2" s="1"/>
  <c r="G1311" i="1"/>
  <c r="N1310" i="1"/>
  <c r="M1310" i="1"/>
  <c r="J1310" i="1"/>
  <c r="F1165" i="2" s="1"/>
  <c r="G1310" i="1"/>
  <c r="N1309" i="1"/>
  <c r="M1309" i="1"/>
  <c r="J1309" i="1"/>
  <c r="F1164" i="2" s="1"/>
  <c r="G1309" i="1"/>
  <c r="N1308" i="1"/>
  <c r="M1308" i="1"/>
  <c r="J1308" i="1"/>
  <c r="F1163" i="2" s="1"/>
  <c r="G1308" i="1"/>
  <c r="N1307" i="1"/>
  <c r="M1307" i="1"/>
  <c r="J1307" i="1"/>
  <c r="F1162" i="2" s="1"/>
  <c r="G1307" i="1"/>
  <c r="N1306" i="1"/>
  <c r="M1306" i="1"/>
  <c r="J1306" i="1"/>
  <c r="F1161" i="2" s="1"/>
  <c r="G1306" i="1"/>
  <c r="N1305" i="1"/>
  <c r="M1305" i="1"/>
  <c r="J1305" i="1"/>
  <c r="F1160" i="2" s="1"/>
  <c r="G1305" i="1"/>
  <c r="N1304" i="1"/>
  <c r="M1304" i="1"/>
  <c r="J1304" i="1"/>
  <c r="F1159" i="2" s="1"/>
  <c r="G1304" i="1"/>
  <c r="N1303" i="1"/>
  <c r="M1303" i="1"/>
  <c r="J1303" i="1"/>
  <c r="F1158" i="2" s="1"/>
  <c r="G1303" i="1"/>
  <c r="N1302" i="1"/>
  <c r="M1302" i="1"/>
  <c r="J1302" i="1"/>
  <c r="F1157" i="2" s="1"/>
  <c r="G1302" i="1"/>
  <c r="N1301" i="1"/>
  <c r="M1301" i="1"/>
  <c r="J1301" i="1"/>
  <c r="F1156" i="2" s="1"/>
  <c r="G1301" i="1"/>
  <c r="N1300" i="1"/>
  <c r="M1300" i="1"/>
  <c r="J1300" i="1"/>
  <c r="F1155" i="2" s="1"/>
  <c r="G1300" i="1"/>
  <c r="N1299" i="1"/>
  <c r="M1299" i="1"/>
  <c r="J1299" i="1"/>
  <c r="F1154" i="2" s="1"/>
  <c r="G1299" i="1"/>
  <c r="N1298" i="1"/>
  <c r="M1298" i="1"/>
  <c r="J1298" i="1"/>
  <c r="F1153" i="2" s="1"/>
  <c r="G1298" i="1"/>
  <c r="N1297" i="1"/>
  <c r="M1297" i="1"/>
  <c r="J1297" i="1"/>
  <c r="F1152" i="2" s="1"/>
  <c r="G1297" i="1"/>
  <c r="N1296" i="1"/>
  <c r="M1296" i="1"/>
  <c r="J1296" i="1"/>
  <c r="F1151" i="2" s="1"/>
  <c r="G1296" i="1"/>
  <c r="N1295" i="1"/>
  <c r="M1295" i="1"/>
  <c r="J1295" i="1"/>
  <c r="F1150" i="2" s="1"/>
  <c r="G1295" i="1"/>
  <c r="N1294" i="1"/>
  <c r="M1294" i="1"/>
  <c r="J1294" i="1"/>
  <c r="F1149" i="2" s="1"/>
  <c r="G1294" i="1"/>
  <c r="N1293" i="1"/>
  <c r="M1293" i="1"/>
  <c r="J1293" i="1"/>
  <c r="F1148" i="2" s="1"/>
  <c r="G1293" i="1"/>
  <c r="N1292" i="1"/>
  <c r="M1292" i="1"/>
  <c r="J1292" i="1"/>
  <c r="F1147" i="2" s="1"/>
  <c r="G1292" i="1"/>
  <c r="N1291" i="1"/>
  <c r="M1291" i="1"/>
  <c r="J1291" i="1"/>
  <c r="F1146" i="2" s="1"/>
  <c r="G1291" i="1"/>
  <c r="N1290" i="1"/>
  <c r="M1290" i="1"/>
  <c r="J1290" i="1"/>
  <c r="F1145" i="2" s="1"/>
  <c r="G1290" i="1"/>
  <c r="N1289" i="1"/>
  <c r="M1289" i="1"/>
  <c r="J1289" i="1"/>
  <c r="F1144" i="2" s="1"/>
  <c r="G1289" i="1"/>
  <c r="N1288" i="1"/>
  <c r="M1288" i="1"/>
  <c r="J1288" i="1"/>
  <c r="F1143" i="2" s="1"/>
  <c r="G1288" i="1"/>
  <c r="N1287" i="1"/>
  <c r="M1287" i="1"/>
  <c r="J1287" i="1"/>
  <c r="F1142" i="2" s="1"/>
  <c r="G1287" i="1"/>
  <c r="N1286" i="1"/>
  <c r="M1286" i="1"/>
  <c r="J1286" i="1"/>
  <c r="F1141" i="2" s="1"/>
  <c r="G1286" i="1"/>
  <c r="N1285" i="1"/>
  <c r="M1285" i="1"/>
  <c r="J1285" i="1"/>
  <c r="F1140" i="2" s="1"/>
  <c r="G1285" i="1"/>
  <c r="N1284" i="1"/>
  <c r="M1284" i="1"/>
  <c r="J1284" i="1"/>
  <c r="F1139" i="2" s="1"/>
  <c r="G1284" i="1"/>
  <c r="N1283" i="1"/>
  <c r="M1283" i="1"/>
  <c r="J1283" i="1"/>
  <c r="F1138" i="2" s="1"/>
  <c r="G1283" i="1"/>
  <c r="N1282" i="1"/>
  <c r="M1282" i="1"/>
  <c r="J1282" i="1"/>
  <c r="F1137" i="2" s="1"/>
  <c r="G1282" i="1"/>
  <c r="N1281" i="1"/>
  <c r="M1281" i="1"/>
  <c r="J1281" i="1"/>
  <c r="F1136" i="2" s="1"/>
  <c r="G1281" i="1"/>
  <c r="N1280" i="1"/>
  <c r="M1280" i="1"/>
  <c r="J1280" i="1"/>
  <c r="F1135" i="2" s="1"/>
  <c r="G1280" i="1"/>
  <c r="N1279" i="1"/>
  <c r="M1279" i="1"/>
  <c r="J1279" i="1"/>
  <c r="F1134" i="2" s="1"/>
  <c r="G1279" i="1"/>
  <c r="N1278" i="1"/>
  <c r="M1278" i="1"/>
  <c r="J1278" i="1"/>
  <c r="F1133" i="2" s="1"/>
  <c r="G1278" i="1"/>
  <c r="N1277" i="1"/>
  <c r="M1277" i="1"/>
  <c r="J1277" i="1"/>
  <c r="F1132" i="2" s="1"/>
  <c r="G1277" i="1"/>
  <c r="N1276" i="1"/>
  <c r="M1276" i="1"/>
  <c r="J1276" i="1"/>
  <c r="F1131" i="2" s="1"/>
  <c r="G1276" i="1"/>
  <c r="N1275" i="1"/>
  <c r="M1275" i="1"/>
  <c r="J1275" i="1"/>
  <c r="F1130" i="2" s="1"/>
  <c r="G1275" i="1"/>
  <c r="N1274" i="1"/>
  <c r="M1274" i="1"/>
  <c r="J1274" i="1"/>
  <c r="F1129" i="2" s="1"/>
  <c r="G1274" i="1"/>
  <c r="N1273" i="1"/>
  <c r="M1273" i="1"/>
  <c r="J1273" i="1"/>
  <c r="F1128" i="2" s="1"/>
  <c r="G1273" i="1"/>
  <c r="N1272" i="1"/>
  <c r="M1272" i="1"/>
  <c r="J1272" i="1"/>
  <c r="F1127" i="2" s="1"/>
  <c r="G1272" i="1"/>
  <c r="N1271" i="1"/>
  <c r="M1271" i="1"/>
  <c r="J1271" i="1"/>
  <c r="F1126" i="2" s="1"/>
  <c r="G1271" i="1"/>
  <c r="N1270" i="1"/>
  <c r="M1270" i="1"/>
  <c r="J1270" i="1"/>
  <c r="F1125" i="2" s="1"/>
  <c r="G1270" i="1"/>
  <c r="N1269" i="1"/>
  <c r="M1269" i="1"/>
  <c r="J1269" i="1"/>
  <c r="F1124" i="2" s="1"/>
  <c r="G1269" i="1"/>
  <c r="N1268" i="1"/>
  <c r="M1268" i="1"/>
  <c r="J1268" i="1"/>
  <c r="F1123" i="2" s="1"/>
  <c r="G1268" i="1"/>
  <c r="N1267" i="1"/>
  <c r="M1267" i="1"/>
  <c r="J1267" i="1"/>
  <c r="F1122" i="2" s="1"/>
  <c r="G1267" i="1"/>
  <c r="N1266" i="1"/>
  <c r="M1266" i="1"/>
  <c r="J1266" i="1"/>
  <c r="F1121" i="2" s="1"/>
  <c r="G1266" i="1"/>
  <c r="N1265" i="1"/>
  <c r="M1265" i="1"/>
  <c r="J1265" i="1"/>
  <c r="F1120" i="2" s="1"/>
  <c r="G1265" i="1"/>
  <c r="N1264" i="1"/>
  <c r="M1264" i="1"/>
  <c r="J1264" i="1"/>
  <c r="F1119" i="2" s="1"/>
  <c r="G1264" i="1"/>
  <c r="N1263" i="1"/>
  <c r="M1263" i="1"/>
  <c r="J1263" i="1"/>
  <c r="F1118" i="2" s="1"/>
  <c r="G1263" i="1"/>
  <c r="N1262" i="1"/>
  <c r="M1262" i="1"/>
  <c r="J1262" i="1"/>
  <c r="F1117" i="2" s="1"/>
  <c r="G1262" i="1"/>
  <c r="N1261" i="1"/>
  <c r="M1261" i="1"/>
  <c r="J1261" i="1"/>
  <c r="F1116" i="2" s="1"/>
  <c r="G1261" i="1"/>
  <c r="N1260" i="1"/>
  <c r="M1260" i="1"/>
  <c r="J1260" i="1"/>
  <c r="F1115" i="2" s="1"/>
  <c r="G1260" i="1"/>
  <c r="N1259" i="1"/>
  <c r="M1259" i="1"/>
  <c r="J1259" i="1"/>
  <c r="F1114" i="2" s="1"/>
  <c r="G1259" i="1"/>
  <c r="N1258" i="1"/>
  <c r="M1258" i="1"/>
  <c r="J1258" i="1"/>
  <c r="F1113" i="2" s="1"/>
  <c r="G1258" i="1"/>
  <c r="N1257" i="1"/>
  <c r="M1257" i="1"/>
  <c r="J1257" i="1"/>
  <c r="F1112" i="2" s="1"/>
  <c r="G1257" i="1"/>
  <c r="N1256" i="1"/>
  <c r="M1256" i="1"/>
  <c r="J1256" i="1"/>
  <c r="F1111" i="2" s="1"/>
  <c r="G1256" i="1"/>
  <c r="N1255" i="1"/>
  <c r="M1255" i="1"/>
  <c r="J1255" i="1"/>
  <c r="F1110" i="2" s="1"/>
  <c r="G1255" i="1"/>
  <c r="N1254" i="1"/>
  <c r="M1254" i="1"/>
  <c r="J1254" i="1"/>
  <c r="F1109" i="2" s="1"/>
  <c r="G1254" i="1"/>
  <c r="N1253" i="1"/>
  <c r="M1253" i="1"/>
  <c r="J1253" i="1"/>
  <c r="F1108" i="2" s="1"/>
  <c r="G1253" i="1"/>
  <c r="N1252" i="1"/>
  <c r="M1252" i="1"/>
  <c r="J1252" i="1"/>
  <c r="F1107" i="2" s="1"/>
  <c r="G1252" i="1"/>
  <c r="N1251" i="1"/>
  <c r="M1251" i="1"/>
  <c r="J1251" i="1"/>
  <c r="F1106" i="2" s="1"/>
  <c r="G1251" i="1"/>
  <c r="N1250" i="1"/>
  <c r="M1250" i="1"/>
  <c r="J1250" i="1"/>
  <c r="F1105" i="2" s="1"/>
  <c r="G1250" i="1"/>
  <c r="N1249" i="1"/>
  <c r="M1249" i="1"/>
  <c r="J1249" i="1"/>
  <c r="F1104" i="2" s="1"/>
  <c r="G1249" i="1"/>
  <c r="N1248" i="1"/>
  <c r="M1248" i="1"/>
  <c r="J1248" i="1"/>
  <c r="F1103" i="2" s="1"/>
  <c r="G1248" i="1"/>
  <c r="N1247" i="1"/>
  <c r="M1247" i="1"/>
  <c r="J1247" i="1"/>
  <c r="F1102" i="2" s="1"/>
  <c r="G1247" i="1"/>
  <c r="N1246" i="1"/>
  <c r="M1246" i="1"/>
  <c r="J1246" i="1"/>
  <c r="F1101" i="2" s="1"/>
  <c r="G1246" i="1"/>
  <c r="N1245" i="1"/>
  <c r="M1245" i="1"/>
  <c r="J1245" i="1"/>
  <c r="F1100" i="2" s="1"/>
  <c r="G1245" i="1"/>
  <c r="N1244" i="1"/>
  <c r="M1244" i="1"/>
  <c r="J1244" i="1"/>
  <c r="F1099" i="2" s="1"/>
  <c r="G1244" i="1"/>
  <c r="N1243" i="1"/>
  <c r="M1243" i="1"/>
  <c r="J1243" i="1"/>
  <c r="F1098" i="2" s="1"/>
  <c r="G1243" i="1"/>
  <c r="N1242" i="1"/>
  <c r="M1242" i="1"/>
  <c r="J1242" i="1"/>
  <c r="F1097" i="2" s="1"/>
  <c r="G1242" i="1"/>
  <c r="N1241" i="1"/>
  <c r="M1241" i="1"/>
  <c r="J1241" i="1"/>
  <c r="F1096" i="2" s="1"/>
  <c r="G1241" i="1"/>
  <c r="N1240" i="1"/>
  <c r="M1240" i="1"/>
  <c r="J1240" i="1"/>
  <c r="F1095" i="2" s="1"/>
  <c r="G1240" i="1"/>
  <c r="N1239" i="1"/>
  <c r="M1239" i="1"/>
  <c r="J1239" i="1"/>
  <c r="F1094" i="2" s="1"/>
  <c r="G1239" i="1"/>
  <c r="N1238" i="1"/>
  <c r="M1238" i="1"/>
  <c r="J1238" i="1"/>
  <c r="F1093" i="2" s="1"/>
  <c r="G1238" i="1"/>
  <c r="N1237" i="1"/>
  <c r="M1237" i="1"/>
  <c r="J1237" i="1"/>
  <c r="F1092" i="2" s="1"/>
  <c r="G1237" i="1"/>
  <c r="N1236" i="1"/>
  <c r="M1236" i="1"/>
  <c r="J1236" i="1"/>
  <c r="F1091" i="2" s="1"/>
  <c r="G1236" i="1"/>
  <c r="N1235" i="1"/>
  <c r="M1235" i="1"/>
  <c r="J1235" i="1"/>
  <c r="F1090" i="2" s="1"/>
  <c r="G1235" i="1"/>
  <c r="N1234" i="1"/>
  <c r="M1234" i="1"/>
  <c r="J1234" i="1"/>
  <c r="F1089" i="2" s="1"/>
  <c r="G1234" i="1"/>
  <c r="N1233" i="1"/>
  <c r="M1233" i="1"/>
  <c r="J1233" i="1"/>
  <c r="F1088" i="2" s="1"/>
  <c r="G1233" i="1"/>
  <c r="N1232" i="1"/>
  <c r="M1232" i="1"/>
  <c r="J1232" i="1"/>
  <c r="F1087" i="2" s="1"/>
  <c r="G1232" i="1"/>
  <c r="N1231" i="1"/>
  <c r="M1231" i="1"/>
  <c r="J1231" i="1"/>
  <c r="F1086" i="2" s="1"/>
  <c r="G1231" i="1"/>
  <c r="N1230" i="1"/>
  <c r="M1230" i="1"/>
  <c r="J1230" i="1"/>
  <c r="F1085" i="2" s="1"/>
  <c r="G1230" i="1"/>
  <c r="N1229" i="1"/>
  <c r="M1229" i="1"/>
  <c r="J1229" i="1"/>
  <c r="F1084" i="2" s="1"/>
  <c r="G1229" i="1"/>
  <c r="N1228" i="1"/>
  <c r="M1228" i="1"/>
  <c r="J1228" i="1"/>
  <c r="F1083" i="2" s="1"/>
  <c r="G1228" i="1"/>
  <c r="N1227" i="1"/>
  <c r="M1227" i="1"/>
  <c r="J1227" i="1"/>
  <c r="F1082" i="2" s="1"/>
  <c r="G1227" i="1"/>
  <c r="N1226" i="1"/>
  <c r="M1226" i="1"/>
  <c r="J1226" i="1"/>
  <c r="F1081" i="2" s="1"/>
  <c r="G1226" i="1"/>
  <c r="N1225" i="1"/>
  <c r="M1225" i="1"/>
  <c r="J1225" i="1"/>
  <c r="F1080" i="2" s="1"/>
  <c r="G1225" i="1"/>
  <c r="N1224" i="1"/>
  <c r="M1224" i="1"/>
  <c r="J1224" i="1"/>
  <c r="F1079" i="2" s="1"/>
  <c r="G1224" i="1"/>
  <c r="N1223" i="1"/>
  <c r="M1223" i="1"/>
  <c r="J1223" i="1"/>
  <c r="F1078" i="2" s="1"/>
  <c r="G1223" i="1"/>
  <c r="N1222" i="1"/>
  <c r="M1222" i="1"/>
  <c r="J1222" i="1"/>
  <c r="F1077" i="2" s="1"/>
  <c r="G1222" i="1"/>
  <c r="N1221" i="1"/>
  <c r="M1221" i="1"/>
  <c r="J1221" i="1"/>
  <c r="F1076" i="2" s="1"/>
  <c r="G1221" i="1"/>
  <c r="N1220" i="1"/>
  <c r="M1220" i="1"/>
  <c r="J1220" i="1"/>
  <c r="F1075" i="2" s="1"/>
  <c r="G1220" i="1"/>
  <c r="N1219" i="1"/>
  <c r="M1219" i="1"/>
  <c r="J1219" i="1"/>
  <c r="F1074" i="2" s="1"/>
  <c r="G1219" i="1"/>
  <c r="N1218" i="1"/>
  <c r="M1218" i="1"/>
  <c r="J1218" i="1"/>
  <c r="F1073" i="2" s="1"/>
  <c r="G1218" i="1"/>
  <c r="N1217" i="1"/>
  <c r="M1217" i="1"/>
  <c r="J1217" i="1"/>
  <c r="F1072" i="2" s="1"/>
  <c r="G1217" i="1"/>
  <c r="N1216" i="1"/>
  <c r="M1216" i="1"/>
  <c r="J1216" i="1"/>
  <c r="F1071" i="2" s="1"/>
  <c r="G1216" i="1"/>
  <c r="N1215" i="1"/>
  <c r="M1215" i="1"/>
  <c r="J1215" i="1"/>
  <c r="F1070" i="2" s="1"/>
  <c r="G1215" i="1"/>
  <c r="N1214" i="1"/>
  <c r="M1214" i="1"/>
  <c r="J1214" i="1"/>
  <c r="F1069" i="2" s="1"/>
  <c r="G1214" i="1"/>
  <c r="N1213" i="1"/>
  <c r="M1213" i="1"/>
  <c r="J1213" i="1"/>
  <c r="F1068" i="2" s="1"/>
  <c r="G1213" i="1"/>
  <c r="N1212" i="1"/>
  <c r="M1212" i="1"/>
  <c r="J1212" i="1"/>
  <c r="F1067" i="2" s="1"/>
  <c r="G1212" i="1"/>
  <c r="N1211" i="1"/>
  <c r="M1211" i="1"/>
  <c r="J1211" i="1"/>
  <c r="F1066" i="2" s="1"/>
  <c r="G1211" i="1"/>
  <c r="N1210" i="1"/>
  <c r="M1210" i="1"/>
  <c r="J1210" i="1"/>
  <c r="F1065" i="2" s="1"/>
  <c r="G1210" i="1"/>
  <c r="N1209" i="1"/>
  <c r="M1209" i="1"/>
  <c r="J1209" i="1"/>
  <c r="F1064" i="2" s="1"/>
  <c r="G1209" i="1"/>
  <c r="N1208" i="1"/>
  <c r="M1208" i="1"/>
  <c r="J1208" i="1"/>
  <c r="F1063" i="2" s="1"/>
  <c r="G1208" i="1"/>
  <c r="N1207" i="1"/>
  <c r="M1207" i="1"/>
  <c r="J1207" i="1"/>
  <c r="F1062" i="2" s="1"/>
  <c r="G1207" i="1"/>
  <c r="N1206" i="1"/>
  <c r="M1206" i="1"/>
  <c r="J1206" i="1"/>
  <c r="F1061" i="2" s="1"/>
  <c r="G1206" i="1"/>
  <c r="N1205" i="1"/>
  <c r="M1205" i="1"/>
  <c r="J1205" i="1"/>
  <c r="F1060" i="2" s="1"/>
  <c r="G1205" i="1"/>
  <c r="N1204" i="1"/>
  <c r="M1204" i="1"/>
  <c r="J1204" i="1"/>
  <c r="F1059" i="2" s="1"/>
  <c r="G1204" i="1"/>
  <c r="N1203" i="1"/>
  <c r="M1203" i="1"/>
  <c r="J1203" i="1"/>
  <c r="F1058" i="2" s="1"/>
  <c r="G1203" i="1"/>
  <c r="N1202" i="1"/>
  <c r="M1202" i="1"/>
  <c r="J1202" i="1"/>
  <c r="F1057" i="2" s="1"/>
  <c r="G1202" i="1"/>
  <c r="N1201" i="1"/>
  <c r="M1201" i="1"/>
  <c r="J1201" i="1"/>
  <c r="F1056" i="2" s="1"/>
  <c r="G1201" i="1"/>
  <c r="N1200" i="1"/>
  <c r="M1200" i="1"/>
  <c r="J1200" i="1"/>
  <c r="F1055" i="2" s="1"/>
  <c r="G1200" i="1"/>
  <c r="N1199" i="1"/>
  <c r="M1199" i="1"/>
  <c r="J1199" i="1"/>
  <c r="F1054" i="2" s="1"/>
  <c r="G1199" i="1"/>
  <c r="N1198" i="1"/>
  <c r="M1198" i="1"/>
  <c r="J1198" i="1"/>
  <c r="F1053" i="2" s="1"/>
  <c r="G1198" i="1"/>
  <c r="N1197" i="1"/>
  <c r="M1197" i="1"/>
  <c r="J1197" i="1"/>
  <c r="F1052" i="2" s="1"/>
  <c r="G1197" i="1"/>
  <c r="N1196" i="1"/>
  <c r="M1196" i="1"/>
  <c r="J1196" i="1"/>
  <c r="F1051" i="2" s="1"/>
  <c r="G1196" i="1"/>
  <c r="N1195" i="1"/>
  <c r="M1195" i="1"/>
  <c r="J1195" i="1"/>
  <c r="F1050" i="2" s="1"/>
  <c r="G1195" i="1"/>
  <c r="N1194" i="1"/>
  <c r="M1194" i="1"/>
  <c r="J1194" i="1"/>
  <c r="F1049" i="2" s="1"/>
  <c r="G1194" i="1"/>
  <c r="N1193" i="1"/>
  <c r="M1193" i="1"/>
  <c r="J1193" i="1"/>
  <c r="F1048" i="2" s="1"/>
  <c r="G1193" i="1"/>
  <c r="N1192" i="1"/>
  <c r="M1192" i="1"/>
  <c r="J1192" i="1"/>
  <c r="F1047" i="2" s="1"/>
  <c r="G1192" i="1"/>
  <c r="N1191" i="1"/>
  <c r="M1191" i="1"/>
  <c r="J1191" i="1"/>
  <c r="F1046" i="2" s="1"/>
  <c r="G1191" i="1"/>
  <c r="N1190" i="1"/>
  <c r="M1190" i="1"/>
  <c r="J1190" i="1"/>
  <c r="F1045" i="2" s="1"/>
  <c r="G1190" i="1"/>
  <c r="N1189" i="1"/>
  <c r="M1189" i="1"/>
  <c r="J1189" i="1"/>
  <c r="F1044" i="2" s="1"/>
  <c r="G1189" i="1"/>
  <c r="N1188" i="1"/>
  <c r="M1188" i="1"/>
  <c r="J1188" i="1"/>
  <c r="F1043" i="2" s="1"/>
  <c r="G1188" i="1"/>
  <c r="N1187" i="1"/>
  <c r="M1187" i="1"/>
  <c r="J1187" i="1"/>
  <c r="F1042" i="2" s="1"/>
  <c r="G1187" i="1"/>
  <c r="N1186" i="1"/>
  <c r="M1186" i="1"/>
  <c r="J1186" i="1"/>
  <c r="F1041" i="2" s="1"/>
  <c r="G1186" i="1"/>
  <c r="N1185" i="1"/>
  <c r="M1185" i="1"/>
  <c r="J1185" i="1"/>
  <c r="F1040" i="2" s="1"/>
  <c r="G1185" i="1"/>
  <c r="N1184" i="1"/>
  <c r="M1184" i="1"/>
  <c r="J1184" i="1"/>
  <c r="F1039" i="2" s="1"/>
  <c r="G1184" i="1"/>
  <c r="N1183" i="1"/>
  <c r="M1183" i="1"/>
  <c r="J1183" i="1"/>
  <c r="F1038" i="2" s="1"/>
  <c r="G1183" i="1"/>
  <c r="N1182" i="1"/>
  <c r="M1182" i="1"/>
  <c r="J1182" i="1"/>
  <c r="F1037" i="2" s="1"/>
  <c r="G1182" i="1"/>
  <c r="N1181" i="1"/>
  <c r="M1181" i="1"/>
  <c r="J1181" i="1"/>
  <c r="F1036" i="2" s="1"/>
  <c r="G1181" i="1"/>
  <c r="N1180" i="1"/>
  <c r="M1180" i="1"/>
  <c r="J1180" i="1"/>
  <c r="F1035" i="2" s="1"/>
  <c r="G1180" i="1"/>
  <c r="N1179" i="1"/>
  <c r="M1179" i="1"/>
  <c r="J1179" i="1"/>
  <c r="F1034" i="2" s="1"/>
  <c r="G1179" i="1"/>
  <c r="N1178" i="1"/>
  <c r="M1178" i="1"/>
  <c r="J1178" i="1"/>
  <c r="F1033" i="2" s="1"/>
  <c r="G1178" i="1"/>
  <c r="N1177" i="1"/>
  <c r="M1177" i="1"/>
  <c r="J1177" i="1"/>
  <c r="F1032" i="2" s="1"/>
  <c r="G1177" i="1"/>
  <c r="N1176" i="1"/>
  <c r="M1176" i="1"/>
  <c r="J1176" i="1"/>
  <c r="F1031" i="2" s="1"/>
  <c r="G1176" i="1"/>
  <c r="N1175" i="1"/>
  <c r="M1175" i="1"/>
  <c r="J1175" i="1"/>
  <c r="F1030" i="2" s="1"/>
  <c r="G1175" i="1"/>
  <c r="N1174" i="1"/>
  <c r="M1174" i="1"/>
  <c r="J1174" i="1"/>
  <c r="F1029" i="2" s="1"/>
  <c r="G1174" i="1"/>
  <c r="N1173" i="1"/>
  <c r="M1173" i="1"/>
  <c r="J1173" i="1"/>
  <c r="F1028" i="2" s="1"/>
  <c r="G1173" i="1"/>
  <c r="N1172" i="1"/>
  <c r="M1172" i="1"/>
  <c r="J1172" i="1"/>
  <c r="F1027" i="2" s="1"/>
  <c r="G1172" i="1"/>
  <c r="N1171" i="1"/>
  <c r="M1171" i="1"/>
  <c r="J1171" i="1"/>
  <c r="F1026" i="2" s="1"/>
  <c r="G1171" i="1"/>
  <c r="N1170" i="1"/>
  <c r="M1170" i="1"/>
  <c r="J1170" i="1"/>
  <c r="F1025" i="2" s="1"/>
  <c r="G1170" i="1"/>
  <c r="N1169" i="1"/>
  <c r="M1169" i="1"/>
  <c r="J1169" i="1"/>
  <c r="F1024" i="2" s="1"/>
  <c r="G1169" i="1"/>
  <c r="N1168" i="1"/>
  <c r="M1168" i="1"/>
  <c r="J1168" i="1"/>
  <c r="F1023" i="2" s="1"/>
  <c r="G1168" i="1"/>
  <c r="N1167" i="1"/>
  <c r="M1167" i="1"/>
  <c r="J1167" i="1"/>
  <c r="F1022" i="2" s="1"/>
  <c r="G1167" i="1"/>
  <c r="N1166" i="1"/>
  <c r="M1166" i="1"/>
  <c r="J1166" i="1"/>
  <c r="F1021" i="2" s="1"/>
  <c r="G1166" i="1"/>
  <c r="N1165" i="1"/>
  <c r="M1165" i="1"/>
  <c r="J1165" i="1"/>
  <c r="F1020" i="2" s="1"/>
  <c r="G1165" i="1"/>
  <c r="N1164" i="1"/>
  <c r="M1164" i="1"/>
  <c r="J1164" i="1"/>
  <c r="F1019" i="2" s="1"/>
  <c r="G1164" i="1"/>
  <c r="N1163" i="1"/>
  <c r="M1163" i="1"/>
  <c r="J1163" i="1"/>
  <c r="F1018" i="2" s="1"/>
  <c r="G1163" i="1"/>
  <c r="N1162" i="1"/>
  <c r="M1162" i="1"/>
  <c r="J1162" i="1"/>
  <c r="F1017" i="2" s="1"/>
  <c r="G1162" i="1"/>
  <c r="N1161" i="1"/>
  <c r="M1161" i="1"/>
  <c r="J1161" i="1"/>
  <c r="F1016" i="2" s="1"/>
  <c r="G1161" i="1"/>
  <c r="N1160" i="1"/>
  <c r="M1160" i="1"/>
  <c r="J1160" i="1"/>
  <c r="F1015" i="2" s="1"/>
  <c r="G1160" i="1"/>
  <c r="N1159" i="1"/>
  <c r="M1159" i="1"/>
  <c r="J1159" i="1"/>
  <c r="F1014" i="2" s="1"/>
  <c r="G1159" i="1"/>
  <c r="N1158" i="1"/>
  <c r="M1158" i="1"/>
  <c r="J1158" i="1"/>
  <c r="F1013" i="2" s="1"/>
  <c r="G1158" i="1"/>
  <c r="N1157" i="1"/>
  <c r="M1157" i="1"/>
  <c r="J1157" i="1"/>
  <c r="F1012" i="2" s="1"/>
  <c r="G1157" i="1"/>
  <c r="N1156" i="1"/>
  <c r="M1156" i="1"/>
  <c r="J1156" i="1"/>
  <c r="F1011" i="2" s="1"/>
  <c r="G1156" i="1"/>
  <c r="N1155" i="1"/>
  <c r="M1155" i="1"/>
  <c r="J1155" i="1"/>
  <c r="F1010" i="2" s="1"/>
  <c r="G1155" i="1"/>
  <c r="N1154" i="1"/>
  <c r="M1154" i="1"/>
  <c r="J1154" i="1"/>
  <c r="F1009" i="2" s="1"/>
  <c r="G1154" i="1"/>
  <c r="N1153" i="1"/>
  <c r="M1153" i="1"/>
  <c r="J1153" i="1"/>
  <c r="F1008" i="2" s="1"/>
  <c r="G1153" i="1"/>
  <c r="N1152" i="1"/>
  <c r="M1152" i="1"/>
  <c r="J1152" i="1"/>
  <c r="F1007" i="2" s="1"/>
  <c r="G1152" i="1"/>
  <c r="N1151" i="1"/>
  <c r="M1151" i="1"/>
  <c r="J1151" i="1"/>
  <c r="F1006" i="2" s="1"/>
  <c r="G1151" i="1"/>
  <c r="N1150" i="1"/>
  <c r="M1150" i="1"/>
  <c r="J1150" i="1"/>
  <c r="F1005" i="2" s="1"/>
  <c r="G1150" i="1"/>
  <c r="N1149" i="1"/>
  <c r="M1149" i="1"/>
  <c r="J1149" i="1"/>
  <c r="F1004" i="2" s="1"/>
  <c r="G1149" i="1"/>
  <c r="N1148" i="1"/>
  <c r="M1148" i="1"/>
  <c r="J1148" i="1"/>
  <c r="F1003" i="2" s="1"/>
  <c r="G1148" i="1"/>
  <c r="N1147" i="1"/>
  <c r="M1147" i="1"/>
  <c r="J1147" i="1"/>
  <c r="F1002" i="2" s="1"/>
  <c r="G1147" i="1"/>
  <c r="N1146" i="1"/>
  <c r="M1146" i="1"/>
  <c r="J1146" i="1"/>
  <c r="F1001" i="2" s="1"/>
  <c r="G1146" i="1"/>
  <c r="N1145" i="1"/>
  <c r="M1145" i="1"/>
  <c r="J1145" i="1"/>
  <c r="F1000" i="2" s="1"/>
  <c r="G1145" i="1"/>
  <c r="N1144" i="1"/>
  <c r="M1144" i="1"/>
  <c r="J1144" i="1"/>
  <c r="F999" i="2" s="1"/>
  <c r="G1144" i="1"/>
  <c r="N1143" i="1"/>
  <c r="M1143" i="1"/>
  <c r="J1143" i="1"/>
  <c r="F998" i="2" s="1"/>
  <c r="G1143" i="1"/>
  <c r="N1142" i="1"/>
  <c r="M1142" i="1"/>
  <c r="J1142" i="1"/>
  <c r="F997" i="2" s="1"/>
  <c r="G1142" i="1"/>
  <c r="N1141" i="1"/>
  <c r="M1141" i="1"/>
  <c r="J1141" i="1"/>
  <c r="F996" i="2" s="1"/>
  <c r="G1141" i="1"/>
  <c r="N1140" i="1"/>
  <c r="M1140" i="1"/>
  <c r="J1140" i="1"/>
  <c r="F995" i="2" s="1"/>
  <c r="G1140" i="1"/>
  <c r="N1139" i="1"/>
  <c r="M1139" i="1"/>
  <c r="J1139" i="1"/>
  <c r="F994" i="2" s="1"/>
  <c r="G1139" i="1"/>
  <c r="N1138" i="1"/>
  <c r="M1138" i="1"/>
  <c r="J1138" i="1"/>
  <c r="F993" i="2" s="1"/>
  <c r="G1138" i="1"/>
  <c r="N1137" i="1"/>
  <c r="M1137" i="1"/>
  <c r="J1137" i="1"/>
  <c r="F992" i="2" s="1"/>
  <c r="G1137" i="1"/>
  <c r="N1136" i="1"/>
  <c r="M1136" i="1"/>
  <c r="J1136" i="1"/>
  <c r="F991" i="2" s="1"/>
  <c r="G1136" i="1"/>
  <c r="N1135" i="1"/>
  <c r="M1135" i="1"/>
  <c r="J1135" i="1"/>
  <c r="F990" i="2" s="1"/>
  <c r="G1135" i="1"/>
  <c r="N1134" i="1"/>
  <c r="M1134" i="1"/>
  <c r="J1134" i="1"/>
  <c r="F989" i="2" s="1"/>
  <c r="G1134" i="1"/>
  <c r="N1133" i="1"/>
  <c r="M1133" i="1"/>
  <c r="J1133" i="1"/>
  <c r="F988" i="2" s="1"/>
  <c r="G1133" i="1"/>
  <c r="N1132" i="1"/>
  <c r="M1132" i="1"/>
  <c r="J1132" i="1"/>
  <c r="F987" i="2" s="1"/>
  <c r="G1132" i="1"/>
  <c r="N1131" i="1"/>
  <c r="M1131" i="1"/>
  <c r="J1131" i="1"/>
  <c r="F986" i="2" s="1"/>
  <c r="G1131" i="1"/>
  <c r="N1130" i="1"/>
  <c r="M1130" i="1"/>
  <c r="J1130" i="1"/>
  <c r="F985" i="2" s="1"/>
  <c r="G1130" i="1"/>
  <c r="N1129" i="1"/>
  <c r="M1129" i="1"/>
  <c r="J1129" i="1"/>
  <c r="F984" i="2" s="1"/>
  <c r="G1129" i="1"/>
  <c r="N1128" i="1"/>
  <c r="M1128" i="1"/>
  <c r="J1128" i="1"/>
  <c r="F983" i="2" s="1"/>
  <c r="G1128" i="1"/>
  <c r="N1127" i="1"/>
  <c r="M1127" i="1"/>
  <c r="J1127" i="1"/>
  <c r="F982" i="2" s="1"/>
  <c r="G1127" i="1"/>
  <c r="N1126" i="1"/>
  <c r="M1126" i="1"/>
  <c r="J1126" i="1"/>
  <c r="F981" i="2" s="1"/>
  <c r="G1126" i="1"/>
  <c r="N1125" i="1"/>
  <c r="M1125" i="1"/>
  <c r="J1125" i="1"/>
  <c r="F980" i="2" s="1"/>
  <c r="G1125" i="1"/>
  <c r="N1124" i="1"/>
  <c r="M1124" i="1"/>
  <c r="J1124" i="1"/>
  <c r="F979" i="2" s="1"/>
  <c r="G1124" i="1"/>
  <c r="N1123" i="1"/>
  <c r="M1123" i="1"/>
  <c r="J1123" i="1"/>
  <c r="F978" i="2" s="1"/>
  <c r="G1123" i="1"/>
  <c r="N1122" i="1"/>
  <c r="M1122" i="1"/>
  <c r="J1122" i="1"/>
  <c r="F977" i="2" s="1"/>
  <c r="G1122" i="1"/>
  <c r="N1121" i="1"/>
  <c r="M1121" i="1"/>
  <c r="J1121" i="1"/>
  <c r="F976" i="2" s="1"/>
  <c r="G1121" i="1"/>
  <c r="N1120" i="1"/>
  <c r="M1120" i="1"/>
  <c r="J1120" i="1"/>
  <c r="F975" i="2" s="1"/>
  <c r="G1120" i="1"/>
  <c r="N1119" i="1"/>
  <c r="M1119" i="1"/>
  <c r="J1119" i="1"/>
  <c r="F974" i="2" s="1"/>
  <c r="G1119" i="1"/>
  <c r="N1118" i="1"/>
  <c r="M1118" i="1"/>
  <c r="J1118" i="1"/>
  <c r="F973" i="2" s="1"/>
  <c r="G1118" i="1"/>
  <c r="N1117" i="1"/>
  <c r="M1117" i="1"/>
  <c r="J1117" i="1"/>
  <c r="F972" i="2" s="1"/>
  <c r="G1117" i="1"/>
  <c r="N1116" i="1"/>
  <c r="M1116" i="1"/>
  <c r="J1116" i="1"/>
  <c r="F971" i="2" s="1"/>
  <c r="G1116" i="1"/>
  <c r="N1115" i="1"/>
  <c r="M1115" i="1"/>
  <c r="J1115" i="1"/>
  <c r="F970" i="2" s="1"/>
  <c r="G1115" i="1"/>
  <c r="N1114" i="1"/>
  <c r="M1114" i="1"/>
  <c r="J1114" i="1"/>
  <c r="F969" i="2" s="1"/>
  <c r="G1114" i="1"/>
  <c r="N1113" i="1"/>
  <c r="M1113" i="1"/>
  <c r="J1113" i="1"/>
  <c r="F968" i="2" s="1"/>
  <c r="G1113" i="1"/>
  <c r="N1112" i="1"/>
  <c r="M1112" i="1"/>
  <c r="J1112" i="1"/>
  <c r="F967" i="2" s="1"/>
  <c r="G1112" i="1"/>
  <c r="N1111" i="1"/>
  <c r="M1111" i="1"/>
  <c r="J1111" i="1"/>
  <c r="F966" i="2" s="1"/>
  <c r="G1111" i="1"/>
  <c r="N1110" i="1"/>
  <c r="M1110" i="1"/>
  <c r="J1110" i="1"/>
  <c r="F965" i="2" s="1"/>
  <c r="G1110" i="1"/>
  <c r="N1109" i="1"/>
  <c r="M1109" i="1"/>
  <c r="J1109" i="1"/>
  <c r="F964" i="2" s="1"/>
  <c r="G1109" i="1"/>
  <c r="N1108" i="1"/>
  <c r="M1108" i="1"/>
  <c r="J1108" i="1"/>
  <c r="F963" i="2" s="1"/>
  <c r="G1108" i="1"/>
  <c r="N1107" i="1"/>
  <c r="M1107" i="1"/>
  <c r="J1107" i="1"/>
  <c r="F962" i="2" s="1"/>
  <c r="G1107" i="1"/>
  <c r="N1106" i="1"/>
  <c r="M1106" i="1"/>
  <c r="J1106" i="1"/>
  <c r="F961" i="2" s="1"/>
  <c r="G1106" i="1"/>
  <c r="N1105" i="1"/>
  <c r="M1105" i="1"/>
  <c r="J1105" i="1"/>
  <c r="F960" i="2" s="1"/>
  <c r="G1105" i="1"/>
  <c r="N1104" i="1"/>
  <c r="M1104" i="1"/>
  <c r="J1104" i="1"/>
  <c r="F959" i="2" s="1"/>
  <c r="G1104" i="1"/>
  <c r="N1103" i="1"/>
  <c r="M1103" i="1"/>
  <c r="J1103" i="1"/>
  <c r="F958" i="2" s="1"/>
  <c r="G1103" i="1"/>
  <c r="N1102" i="1"/>
  <c r="M1102" i="1"/>
  <c r="J1102" i="1"/>
  <c r="F957" i="2" s="1"/>
  <c r="G1102" i="1"/>
  <c r="N1101" i="1"/>
  <c r="M1101" i="1"/>
  <c r="J1101" i="1"/>
  <c r="F956" i="2" s="1"/>
  <c r="G1101" i="1"/>
  <c r="N1100" i="1"/>
  <c r="M1100" i="1"/>
  <c r="J1100" i="1"/>
  <c r="F955" i="2" s="1"/>
  <c r="G1100" i="1"/>
  <c r="N1099" i="1"/>
  <c r="M1099" i="1"/>
  <c r="J1099" i="1"/>
  <c r="F954" i="2" s="1"/>
  <c r="G1099" i="1"/>
  <c r="N1098" i="1"/>
  <c r="M1098" i="1"/>
  <c r="J1098" i="1"/>
  <c r="F953" i="2" s="1"/>
  <c r="G1098" i="1"/>
  <c r="N1097" i="1"/>
  <c r="M1097" i="1"/>
  <c r="J1097" i="1"/>
  <c r="F952" i="2" s="1"/>
  <c r="G1097" i="1"/>
  <c r="N1096" i="1"/>
  <c r="M1096" i="1"/>
  <c r="J1096" i="1"/>
  <c r="F951" i="2" s="1"/>
  <c r="G1096" i="1"/>
  <c r="N1095" i="1"/>
  <c r="M1095" i="1"/>
  <c r="J1095" i="1"/>
  <c r="F950" i="2" s="1"/>
  <c r="G1095" i="1"/>
  <c r="N1094" i="1"/>
  <c r="M1094" i="1"/>
  <c r="J1094" i="1"/>
  <c r="F949" i="2" s="1"/>
  <c r="G1094" i="1"/>
  <c r="N1093" i="1"/>
  <c r="M1093" i="1"/>
  <c r="J1093" i="1"/>
  <c r="F948" i="2" s="1"/>
  <c r="G1093" i="1"/>
  <c r="N1092" i="1"/>
  <c r="M1092" i="1"/>
  <c r="J1092" i="1"/>
  <c r="F947" i="2" s="1"/>
  <c r="G1092" i="1"/>
  <c r="N1091" i="1"/>
  <c r="M1091" i="1"/>
  <c r="J1091" i="1"/>
  <c r="F946" i="2" s="1"/>
  <c r="G1091" i="1"/>
  <c r="N1090" i="1"/>
  <c r="M1090" i="1"/>
  <c r="J1090" i="1"/>
  <c r="F945" i="2" s="1"/>
  <c r="G1090" i="1"/>
  <c r="N1089" i="1"/>
  <c r="M1089" i="1"/>
  <c r="J1089" i="1"/>
  <c r="F944" i="2" s="1"/>
  <c r="G1089" i="1"/>
  <c r="N1088" i="1"/>
  <c r="M1088" i="1"/>
  <c r="J1088" i="1"/>
  <c r="F943" i="2" s="1"/>
  <c r="G1088" i="1"/>
  <c r="N1087" i="1"/>
  <c r="M1087" i="1"/>
  <c r="J1087" i="1"/>
  <c r="F942" i="2" s="1"/>
  <c r="G1087" i="1"/>
  <c r="N1086" i="1"/>
  <c r="M1086" i="1"/>
  <c r="J1086" i="1"/>
  <c r="F941" i="2" s="1"/>
  <c r="G1086" i="1"/>
  <c r="N1085" i="1"/>
  <c r="M1085" i="1"/>
  <c r="J1085" i="1"/>
  <c r="F940" i="2" s="1"/>
  <c r="G1085" i="1"/>
  <c r="N1084" i="1"/>
  <c r="M1084" i="1"/>
  <c r="J1084" i="1"/>
  <c r="F939" i="2" s="1"/>
  <c r="G1084" i="1"/>
  <c r="N1083" i="1"/>
  <c r="M1083" i="1"/>
  <c r="J1083" i="1"/>
  <c r="F938" i="2" s="1"/>
  <c r="G1083" i="1"/>
  <c r="N1082" i="1"/>
  <c r="M1082" i="1"/>
  <c r="J1082" i="1"/>
  <c r="F937" i="2" s="1"/>
  <c r="G1082" i="1"/>
  <c r="N1081" i="1"/>
  <c r="M1081" i="1"/>
  <c r="J1081" i="1"/>
  <c r="F936" i="2" s="1"/>
  <c r="G1081" i="1"/>
  <c r="N1080" i="1"/>
  <c r="M1080" i="1"/>
  <c r="J1080" i="1"/>
  <c r="F935" i="2" s="1"/>
  <c r="G1080" i="1"/>
  <c r="N1079" i="1"/>
  <c r="M1079" i="1"/>
  <c r="J1079" i="1"/>
  <c r="F934" i="2" s="1"/>
  <c r="G1079" i="1"/>
  <c r="N1078" i="1"/>
  <c r="M1078" i="1"/>
  <c r="J1078" i="1"/>
  <c r="F933" i="2" s="1"/>
  <c r="G1078" i="1"/>
  <c r="N1077" i="1"/>
  <c r="M1077" i="1"/>
  <c r="J1077" i="1"/>
  <c r="F932" i="2" s="1"/>
  <c r="G1077" i="1"/>
  <c r="N1076" i="1"/>
  <c r="M1076" i="1"/>
  <c r="J1076" i="1"/>
  <c r="F931" i="2" s="1"/>
  <c r="G1076" i="1"/>
  <c r="N1075" i="1"/>
  <c r="M1075" i="1"/>
  <c r="J1075" i="1"/>
  <c r="F930" i="2" s="1"/>
  <c r="G1075" i="1"/>
  <c r="N1074" i="1"/>
  <c r="M1074" i="1"/>
  <c r="J1074" i="1"/>
  <c r="F929" i="2" s="1"/>
  <c r="G1074" i="1"/>
  <c r="N1073" i="1"/>
  <c r="M1073" i="1"/>
  <c r="J1073" i="1"/>
  <c r="F928" i="2" s="1"/>
  <c r="G1073" i="1"/>
  <c r="N1072" i="1"/>
  <c r="M1072" i="1"/>
  <c r="J1072" i="1"/>
  <c r="F927" i="2" s="1"/>
  <c r="G1072" i="1"/>
  <c r="N1071" i="1"/>
  <c r="M1071" i="1"/>
  <c r="J1071" i="1"/>
  <c r="F926" i="2" s="1"/>
  <c r="G1071" i="1"/>
  <c r="N1070" i="1"/>
  <c r="M1070" i="1"/>
  <c r="J1070" i="1"/>
  <c r="F925" i="2" s="1"/>
  <c r="G1070" i="1"/>
  <c r="N1069" i="1"/>
  <c r="M1069" i="1"/>
  <c r="J1069" i="1"/>
  <c r="F924" i="2" s="1"/>
  <c r="G1069" i="1"/>
  <c r="N1068" i="1"/>
  <c r="M1068" i="1"/>
  <c r="J1068" i="1"/>
  <c r="F923" i="2" s="1"/>
  <c r="G1068" i="1"/>
  <c r="N1067" i="1"/>
  <c r="M1067" i="1"/>
  <c r="J1067" i="1"/>
  <c r="F922" i="2" s="1"/>
  <c r="G1067" i="1"/>
  <c r="N1066" i="1"/>
  <c r="M1066" i="1"/>
  <c r="J1066" i="1"/>
  <c r="F921" i="2" s="1"/>
  <c r="G1066" i="1"/>
  <c r="N1065" i="1"/>
  <c r="M1065" i="1"/>
  <c r="J1065" i="1"/>
  <c r="F920" i="2" s="1"/>
  <c r="G1065" i="1"/>
  <c r="N1064" i="1"/>
  <c r="M1064" i="1"/>
  <c r="J1064" i="1"/>
  <c r="F919" i="2" s="1"/>
  <c r="G1064" i="1"/>
  <c r="N1063" i="1"/>
  <c r="M1063" i="1"/>
  <c r="J1063" i="1"/>
  <c r="F918" i="2" s="1"/>
  <c r="G1063" i="1"/>
  <c r="N1062" i="1"/>
  <c r="M1062" i="1"/>
  <c r="J1062" i="1"/>
  <c r="F917" i="2" s="1"/>
  <c r="G1062" i="1"/>
  <c r="N1061" i="1"/>
  <c r="M1061" i="1"/>
  <c r="J1061" i="1"/>
  <c r="F916" i="2" s="1"/>
  <c r="G1061" i="1"/>
  <c r="N1060" i="1"/>
  <c r="M1060" i="1"/>
  <c r="J1060" i="1"/>
  <c r="F915" i="2" s="1"/>
  <c r="G1060" i="1"/>
  <c r="N1059" i="1"/>
  <c r="M1059" i="1"/>
  <c r="J1059" i="1"/>
  <c r="F914" i="2" s="1"/>
  <c r="G1059" i="1"/>
  <c r="N1058" i="1"/>
  <c r="M1058" i="1"/>
  <c r="J1058" i="1"/>
  <c r="F913" i="2" s="1"/>
  <c r="G1058" i="1"/>
  <c r="N1057" i="1"/>
  <c r="M1057" i="1"/>
  <c r="J1057" i="1"/>
  <c r="F912" i="2" s="1"/>
  <c r="G1057" i="1"/>
  <c r="N1056" i="1"/>
  <c r="M1056" i="1"/>
  <c r="J1056" i="1"/>
  <c r="F911" i="2" s="1"/>
  <c r="G1056" i="1"/>
  <c r="N1055" i="1"/>
  <c r="M1055" i="1"/>
  <c r="J1055" i="1"/>
  <c r="F910" i="2" s="1"/>
  <c r="G1055" i="1"/>
  <c r="N1054" i="1"/>
  <c r="M1054" i="1"/>
  <c r="J1054" i="1"/>
  <c r="F909" i="2" s="1"/>
  <c r="G1054" i="1"/>
  <c r="N1053" i="1"/>
  <c r="M1053" i="1"/>
  <c r="J1053" i="1"/>
  <c r="F908" i="2" s="1"/>
  <c r="G1053" i="1"/>
  <c r="N1052" i="1"/>
  <c r="M1052" i="1"/>
  <c r="J1052" i="1"/>
  <c r="F907" i="2" s="1"/>
  <c r="G1052" i="1"/>
  <c r="N1051" i="1"/>
  <c r="M1051" i="1"/>
  <c r="J1051" i="1"/>
  <c r="F906" i="2" s="1"/>
  <c r="G1051" i="1"/>
  <c r="N1050" i="1"/>
  <c r="M1050" i="1"/>
  <c r="J1050" i="1"/>
  <c r="F905" i="2" s="1"/>
  <c r="G1050" i="1"/>
  <c r="N1049" i="1"/>
  <c r="M1049" i="1"/>
  <c r="J1049" i="1"/>
  <c r="F904" i="2" s="1"/>
  <c r="G1049" i="1"/>
  <c r="N1048" i="1"/>
  <c r="M1048" i="1"/>
  <c r="J1048" i="1"/>
  <c r="F903" i="2" s="1"/>
  <c r="G1048" i="1"/>
  <c r="N1047" i="1"/>
  <c r="M1047" i="1"/>
  <c r="J1047" i="1"/>
  <c r="F902" i="2" s="1"/>
  <c r="G1047" i="1"/>
  <c r="N1046" i="1"/>
  <c r="M1046" i="1"/>
  <c r="J1046" i="1"/>
  <c r="F901" i="2" s="1"/>
  <c r="G1046" i="1"/>
  <c r="N1045" i="1"/>
  <c r="M1045" i="1"/>
  <c r="J1045" i="1"/>
  <c r="F900" i="2" s="1"/>
  <c r="G1045" i="1"/>
  <c r="N1044" i="1"/>
  <c r="M1044" i="1"/>
  <c r="J1044" i="1"/>
  <c r="F899" i="2" s="1"/>
  <c r="G1044" i="1"/>
  <c r="N1043" i="1"/>
  <c r="M1043" i="1"/>
  <c r="J1043" i="1"/>
  <c r="F898" i="2" s="1"/>
  <c r="G1043" i="1"/>
  <c r="N1042" i="1"/>
  <c r="M1042" i="1"/>
  <c r="J1042" i="1"/>
  <c r="F897" i="2" s="1"/>
  <c r="G1042" i="1"/>
  <c r="N1041" i="1"/>
  <c r="M1041" i="1"/>
  <c r="J1041" i="1"/>
  <c r="F896" i="2" s="1"/>
  <c r="G1041" i="1"/>
  <c r="N1040" i="1"/>
  <c r="M1040" i="1"/>
  <c r="J1040" i="1"/>
  <c r="F895" i="2" s="1"/>
  <c r="G1040" i="1"/>
  <c r="N1039" i="1"/>
  <c r="M1039" i="1"/>
  <c r="J1039" i="1"/>
  <c r="F894" i="2" s="1"/>
  <c r="G1039" i="1"/>
  <c r="N1038" i="1"/>
  <c r="M1038" i="1"/>
  <c r="J1038" i="1"/>
  <c r="F893" i="2" s="1"/>
  <c r="G1038" i="1"/>
  <c r="N1037" i="1"/>
  <c r="M1037" i="1"/>
  <c r="J1037" i="1"/>
  <c r="F892" i="2" s="1"/>
  <c r="G1037" i="1"/>
  <c r="N1036" i="1"/>
  <c r="M1036" i="1"/>
  <c r="J1036" i="1"/>
  <c r="F891" i="2" s="1"/>
  <c r="G1036" i="1"/>
  <c r="N1035" i="1"/>
  <c r="M1035" i="1"/>
  <c r="J1035" i="1"/>
  <c r="F890" i="2" s="1"/>
  <c r="G1035" i="1"/>
  <c r="N1034" i="1"/>
  <c r="M1034" i="1"/>
  <c r="J1034" i="1"/>
  <c r="F889" i="2" s="1"/>
  <c r="G1034" i="1"/>
  <c r="N1033" i="1"/>
  <c r="M1033" i="1"/>
  <c r="J1033" i="1"/>
  <c r="F888" i="2" s="1"/>
  <c r="G1033" i="1"/>
  <c r="N1032" i="1"/>
  <c r="M1032" i="1"/>
  <c r="J1032" i="1"/>
  <c r="F887" i="2" s="1"/>
  <c r="G1032" i="1"/>
  <c r="N1031" i="1"/>
  <c r="M1031" i="1"/>
  <c r="J1031" i="1"/>
  <c r="F886" i="2" s="1"/>
  <c r="G1031" i="1"/>
  <c r="N1030" i="1"/>
  <c r="M1030" i="1"/>
  <c r="J1030" i="1"/>
  <c r="F885" i="2" s="1"/>
  <c r="G1030" i="1"/>
  <c r="N1029" i="1"/>
  <c r="M1029" i="1"/>
  <c r="J1029" i="1"/>
  <c r="F884" i="2" s="1"/>
  <c r="G1029" i="1"/>
  <c r="N1028" i="1"/>
  <c r="M1028" i="1"/>
  <c r="J1028" i="1"/>
  <c r="F883" i="2" s="1"/>
  <c r="G1028" i="1"/>
  <c r="N1027" i="1"/>
  <c r="M1027" i="1"/>
  <c r="J1027" i="1"/>
  <c r="F882" i="2" s="1"/>
  <c r="G1027" i="1"/>
  <c r="N1026" i="1"/>
  <c r="M1026" i="1"/>
  <c r="J1026" i="1"/>
  <c r="F881" i="2" s="1"/>
  <c r="G1026" i="1"/>
  <c r="N1025" i="1"/>
  <c r="M1025" i="1"/>
  <c r="J1025" i="1"/>
  <c r="F880" i="2" s="1"/>
  <c r="G1025" i="1"/>
  <c r="N1024" i="1"/>
  <c r="M1024" i="1"/>
  <c r="J1024" i="1"/>
  <c r="F879" i="2" s="1"/>
  <c r="G1024" i="1"/>
  <c r="N1023" i="1"/>
  <c r="M1023" i="1"/>
  <c r="J1023" i="1"/>
  <c r="F878" i="2" s="1"/>
  <c r="G1023" i="1"/>
  <c r="N1022" i="1"/>
  <c r="M1022" i="1"/>
  <c r="J1022" i="1"/>
  <c r="F877" i="2" s="1"/>
  <c r="G1022" i="1"/>
  <c r="N1021" i="1"/>
  <c r="M1021" i="1"/>
  <c r="J1021" i="1"/>
  <c r="F876" i="2" s="1"/>
  <c r="G1021" i="1"/>
  <c r="N1020" i="1"/>
  <c r="M1020" i="1"/>
  <c r="J1020" i="1"/>
  <c r="F875" i="2" s="1"/>
  <c r="G1020" i="1"/>
  <c r="N1019" i="1"/>
  <c r="M1019" i="1"/>
  <c r="J1019" i="1"/>
  <c r="F874" i="2" s="1"/>
  <c r="G1019" i="1"/>
  <c r="N1018" i="1"/>
  <c r="M1018" i="1"/>
  <c r="J1018" i="1"/>
  <c r="F873" i="2" s="1"/>
  <c r="G1018" i="1"/>
  <c r="N1017" i="1"/>
  <c r="M1017" i="1"/>
  <c r="J1017" i="1"/>
  <c r="F872" i="2" s="1"/>
  <c r="G1017" i="1"/>
  <c r="N1016" i="1"/>
  <c r="M1016" i="1"/>
  <c r="J1016" i="1"/>
  <c r="F871" i="2" s="1"/>
  <c r="G1016" i="1"/>
  <c r="N1015" i="1"/>
  <c r="M1015" i="1"/>
  <c r="J1015" i="1"/>
  <c r="F870" i="2" s="1"/>
  <c r="G1015" i="1"/>
  <c r="N1014" i="1"/>
  <c r="M1014" i="1"/>
  <c r="J1014" i="1"/>
  <c r="F869" i="2" s="1"/>
  <c r="G1014" i="1"/>
  <c r="N1013" i="1"/>
  <c r="M1013" i="1"/>
  <c r="J1013" i="1"/>
  <c r="F868" i="2" s="1"/>
  <c r="G1013" i="1"/>
  <c r="N1012" i="1"/>
  <c r="M1012" i="1"/>
  <c r="J1012" i="1"/>
  <c r="F867" i="2" s="1"/>
  <c r="G1012" i="1"/>
  <c r="N1011" i="1"/>
  <c r="M1011" i="1"/>
  <c r="J1011" i="1"/>
  <c r="F866" i="2" s="1"/>
  <c r="G1011" i="1"/>
  <c r="N1010" i="1"/>
  <c r="M1010" i="1"/>
  <c r="J1010" i="1"/>
  <c r="F865" i="2" s="1"/>
  <c r="G1010" i="1"/>
  <c r="N1009" i="1"/>
  <c r="M1009" i="1"/>
  <c r="J1009" i="1"/>
  <c r="F864" i="2" s="1"/>
  <c r="G1009" i="1"/>
  <c r="N1008" i="1"/>
  <c r="M1008" i="1"/>
  <c r="G863" i="2" s="1"/>
  <c r="J1008" i="1"/>
  <c r="F863" i="2" s="1"/>
  <c r="G1008" i="1"/>
  <c r="N1007" i="1"/>
  <c r="M1007" i="1"/>
  <c r="G862" i="2" s="1"/>
  <c r="J1007" i="1"/>
  <c r="F862" i="2" s="1"/>
  <c r="G1007" i="1"/>
  <c r="N1006" i="1"/>
  <c r="M1006" i="1"/>
  <c r="G861" i="2" s="1"/>
  <c r="J1006" i="1"/>
  <c r="F861" i="2" s="1"/>
  <c r="G1006" i="1"/>
  <c r="N1005" i="1"/>
  <c r="M1005" i="1"/>
  <c r="G860" i="2" s="1"/>
  <c r="J1005" i="1"/>
  <c r="F860" i="2" s="1"/>
  <c r="G1005" i="1"/>
  <c r="N1004" i="1"/>
  <c r="M1004" i="1"/>
  <c r="G859" i="2" s="1"/>
  <c r="J1004" i="1"/>
  <c r="F859" i="2" s="1"/>
  <c r="G1004" i="1"/>
  <c r="N1003" i="1"/>
  <c r="M1003" i="1"/>
  <c r="G858" i="2" s="1"/>
  <c r="J1003" i="1"/>
  <c r="F858" i="2" s="1"/>
  <c r="G1003" i="1"/>
  <c r="N1002" i="1"/>
  <c r="M1002" i="1"/>
  <c r="G857" i="2" s="1"/>
  <c r="J1002" i="1"/>
  <c r="F857" i="2" s="1"/>
  <c r="G1002" i="1"/>
  <c r="N1001" i="1"/>
  <c r="M1001" i="1"/>
  <c r="G856" i="2" s="1"/>
  <c r="J1001" i="1"/>
  <c r="F856" i="2" s="1"/>
  <c r="G1001" i="1"/>
  <c r="N1000" i="1"/>
  <c r="M1000" i="1"/>
  <c r="G855" i="2" s="1"/>
  <c r="J1000" i="1"/>
  <c r="F855" i="2" s="1"/>
  <c r="G1000" i="1"/>
  <c r="N999" i="1"/>
  <c r="M999" i="1"/>
  <c r="G854" i="2" s="1"/>
  <c r="J999" i="1"/>
  <c r="F854" i="2" s="1"/>
  <c r="G999" i="1"/>
  <c r="N998" i="1"/>
  <c r="M998" i="1"/>
  <c r="G853" i="2" s="1"/>
  <c r="J998" i="1"/>
  <c r="F853" i="2" s="1"/>
  <c r="G998" i="1"/>
  <c r="N997" i="1"/>
  <c r="M997" i="1"/>
  <c r="G852" i="2" s="1"/>
  <c r="J997" i="1"/>
  <c r="F852" i="2" s="1"/>
  <c r="G997" i="1"/>
  <c r="N996" i="1"/>
  <c r="M996" i="1"/>
  <c r="G851" i="2" s="1"/>
  <c r="J996" i="1"/>
  <c r="F851" i="2" s="1"/>
  <c r="G996" i="1"/>
  <c r="N995" i="1"/>
  <c r="M995" i="1"/>
  <c r="G850" i="2" s="1"/>
  <c r="J995" i="1"/>
  <c r="F850" i="2" s="1"/>
  <c r="G995" i="1"/>
  <c r="N994" i="1"/>
  <c r="M994" i="1"/>
  <c r="G849" i="2" s="1"/>
  <c r="J994" i="1"/>
  <c r="F849" i="2" s="1"/>
  <c r="G994" i="1"/>
  <c r="N993" i="1"/>
  <c r="M993" i="1"/>
  <c r="G848" i="2" s="1"/>
  <c r="J993" i="1"/>
  <c r="F848" i="2" s="1"/>
  <c r="G993" i="1"/>
  <c r="N992" i="1"/>
  <c r="M992" i="1"/>
  <c r="G847" i="2" s="1"/>
  <c r="J992" i="1"/>
  <c r="F847" i="2" s="1"/>
  <c r="G992" i="1"/>
  <c r="N991" i="1"/>
  <c r="M991" i="1"/>
  <c r="G846" i="2" s="1"/>
  <c r="J991" i="1"/>
  <c r="F846" i="2" s="1"/>
  <c r="G991" i="1"/>
  <c r="N990" i="1"/>
  <c r="M990" i="1"/>
  <c r="G845" i="2" s="1"/>
  <c r="J990" i="1"/>
  <c r="F845" i="2" s="1"/>
  <c r="G990" i="1"/>
  <c r="N989" i="1"/>
  <c r="M989" i="1"/>
  <c r="G844" i="2" s="1"/>
  <c r="J989" i="1"/>
  <c r="F844" i="2" s="1"/>
  <c r="G989" i="1"/>
  <c r="N988" i="1"/>
  <c r="M988" i="1"/>
  <c r="G843" i="2" s="1"/>
  <c r="J988" i="1"/>
  <c r="F843" i="2" s="1"/>
  <c r="G988" i="1"/>
  <c r="N987" i="1"/>
  <c r="M987" i="1"/>
  <c r="G842" i="2" s="1"/>
  <c r="J987" i="1"/>
  <c r="F842" i="2" s="1"/>
  <c r="G987" i="1"/>
  <c r="N986" i="1"/>
  <c r="M986" i="1"/>
  <c r="G841" i="2" s="1"/>
  <c r="J986" i="1"/>
  <c r="F841" i="2" s="1"/>
  <c r="G986" i="1"/>
  <c r="N985" i="1"/>
  <c r="M985" i="1"/>
  <c r="G840" i="2" s="1"/>
  <c r="J985" i="1"/>
  <c r="F840" i="2" s="1"/>
  <c r="G985" i="1"/>
  <c r="N984" i="1"/>
  <c r="M984" i="1"/>
  <c r="G839" i="2" s="1"/>
  <c r="J984" i="1"/>
  <c r="F839" i="2" s="1"/>
  <c r="G984" i="1"/>
  <c r="N983" i="1"/>
  <c r="M983" i="1"/>
  <c r="G838" i="2" s="1"/>
  <c r="J983" i="1"/>
  <c r="F838" i="2" s="1"/>
  <c r="G983" i="1"/>
  <c r="N982" i="1"/>
  <c r="M982" i="1"/>
  <c r="G837" i="2" s="1"/>
  <c r="J982" i="1"/>
  <c r="F837" i="2" s="1"/>
  <c r="G982" i="1"/>
  <c r="N981" i="1"/>
  <c r="M981" i="1"/>
  <c r="G836" i="2" s="1"/>
  <c r="J981" i="1"/>
  <c r="F836" i="2" s="1"/>
  <c r="G981" i="1"/>
  <c r="N980" i="1"/>
  <c r="M980" i="1"/>
  <c r="G835" i="2" s="1"/>
  <c r="J980" i="1"/>
  <c r="F835" i="2" s="1"/>
  <c r="G980" i="1"/>
  <c r="N979" i="1"/>
  <c r="M979" i="1"/>
  <c r="G834" i="2" s="1"/>
  <c r="J979" i="1"/>
  <c r="F834" i="2" s="1"/>
  <c r="G979" i="1"/>
  <c r="N978" i="1"/>
  <c r="M978" i="1"/>
  <c r="G833" i="2" s="1"/>
  <c r="J978" i="1"/>
  <c r="F833" i="2" s="1"/>
  <c r="G978" i="1"/>
  <c r="N977" i="1"/>
  <c r="M977" i="1"/>
  <c r="G832" i="2" s="1"/>
  <c r="J977" i="1"/>
  <c r="F832" i="2" s="1"/>
  <c r="G977" i="1"/>
  <c r="N976" i="1"/>
  <c r="M976" i="1"/>
  <c r="G831" i="2" s="1"/>
  <c r="J976" i="1"/>
  <c r="F831" i="2" s="1"/>
  <c r="G976" i="1"/>
  <c r="N975" i="1"/>
  <c r="M975" i="1"/>
  <c r="G830" i="2" s="1"/>
  <c r="J975" i="1"/>
  <c r="F830" i="2" s="1"/>
  <c r="G975" i="1"/>
  <c r="N974" i="1"/>
  <c r="M974" i="1"/>
  <c r="G829" i="2" s="1"/>
  <c r="J974" i="1"/>
  <c r="F829" i="2" s="1"/>
  <c r="G974" i="1"/>
  <c r="N973" i="1"/>
  <c r="M973" i="1"/>
  <c r="G828" i="2" s="1"/>
  <c r="J973" i="1"/>
  <c r="F828" i="2" s="1"/>
  <c r="G973" i="1"/>
  <c r="N972" i="1"/>
  <c r="M972" i="1"/>
  <c r="G827" i="2" s="1"/>
  <c r="J972" i="1"/>
  <c r="F827" i="2" s="1"/>
  <c r="G972" i="1"/>
  <c r="N971" i="1"/>
  <c r="M971" i="1"/>
  <c r="G826" i="2" s="1"/>
  <c r="J971" i="1"/>
  <c r="F826" i="2" s="1"/>
  <c r="G971" i="1"/>
  <c r="N970" i="1"/>
  <c r="M970" i="1"/>
  <c r="G825" i="2" s="1"/>
  <c r="J970" i="1"/>
  <c r="F825" i="2" s="1"/>
  <c r="G970" i="1"/>
  <c r="N969" i="1"/>
  <c r="M969" i="1"/>
  <c r="G824" i="2" s="1"/>
  <c r="J969" i="1"/>
  <c r="F824" i="2" s="1"/>
  <c r="G969" i="1"/>
  <c r="N968" i="1"/>
  <c r="M968" i="1"/>
  <c r="G823" i="2" s="1"/>
  <c r="J968" i="1"/>
  <c r="F823" i="2" s="1"/>
  <c r="G968" i="1"/>
  <c r="N967" i="1"/>
  <c r="M967" i="1"/>
  <c r="G822" i="2" s="1"/>
  <c r="J967" i="1"/>
  <c r="F822" i="2" s="1"/>
  <c r="G967" i="1"/>
  <c r="N966" i="1"/>
  <c r="M966" i="1"/>
  <c r="G821" i="2" s="1"/>
  <c r="J966" i="1"/>
  <c r="F821" i="2" s="1"/>
  <c r="G966" i="1"/>
  <c r="N965" i="1"/>
  <c r="M965" i="1"/>
  <c r="G820" i="2" s="1"/>
  <c r="J965" i="1"/>
  <c r="F820" i="2" s="1"/>
  <c r="G965" i="1"/>
  <c r="N964" i="1"/>
  <c r="M964" i="1"/>
  <c r="G819" i="2" s="1"/>
  <c r="J964" i="1"/>
  <c r="F819" i="2" s="1"/>
  <c r="G964" i="1"/>
  <c r="N963" i="1"/>
  <c r="M963" i="1"/>
  <c r="G818" i="2" s="1"/>
  <c r="J963" i="1"/>
  <c r="F818" i="2" s="1"/>
  <c r="G963" i="1"/>
  <c r="N962" i="1"/>
  <c r="M962" i="1"/>
  <c r="G817" i="2" s="1"/>
  <c r="J962" i="1"/>
  <c r="F817" i="2" s="1"/>
  <c r="G962" i="1"/>
  <c r="N961" i="1"/>
  <c r="M961" i="1"/>
  <c r="G816" i="2" s="1"/>
  <c r="J961" i="1"/>
  <c r="F816" i="2" s="1"/>
  <c r="G961" i="1"/>
  <c r="N960" i="1"/>
  <c r="M960" i="1"/>
  <c r="G815" i="2" s="1"/>
  <c r="J960" i="1"/>
  <c r="F815" i="2" s="1"/>
  <c r="G960" i="1"/>
  <c r="N959" i="1"/>
  <c r="M959" i="1"/>
  <c r="G814" i="2" s="1"/>
  <c r="J959" i="1"/>
  <c r="F814" i="2" s="1"/>
  <c r="G959" i="1"/>
  <c r="N958" i="1"/>
  <c r="M958" i="1"/>
  <c r="G813" i="2" s="1"/>
  <c r="J958" i="1"/>
  <c r="F813" i="2" s="1"/>
  <c r="G958" i="1"/>
  <c r="N957" i="1"/>
  <c r="M957" i="1"/>
  <c r="G812" i="2" s="1"/>
  <c r="J957" i="1"/>
  <c r="F812" i="2" s="1"/>
  <c r="G957" i="1"/>
  <c r="N956" i="1"/>
  <c r="M956" i="1"/>
  <c r="G811" i="2" s="1"/>
  <c r="J956" i="1"/>
  <c r="F811" i="2" s="1"/>
  <c r="G956" i="1"/>
  <c r="N955" i="1"/>
  <c r="M955" i="1"/>
  <c r="G810" i="2" s="1"/>
  <c r="J955" i="1"/>
  <c r="F810" i="2" s="1"/>
  <c r="G955" i="1"/>
  <c r="N954" i="1"/>
  <c r="M954" i="1"/>
  <c r="G809" i="2" s="1"/>
  <c r="J954" i="1"/>
  <c r="F809" i="2" s="1"/>
  <c r="G954" i="1"/>
  <c r="N953" i="1"/>
  <c r="M953" i="1"/>
  <c r="G808" i="2" s="1"/>
  <c r="J953" i="1"/>
  <c r="F808" i="2" s="1"/>
  <c r="G953" i="1"/>
  <c r="N952" i="1"/>
  <c r="M952" i="1"/>
  <c r="G807" i="2" s="1"/>
  <c r="J952" i="1"/>
  <c r="F807" i="2" s="1"/>
  <c r="G952" i="1"/>
  <c r="N951" i="1"/>
  <c r="M951" i="1"/>
  <c r="G806" i="2" s="1"/>
  <c r="J951" i="1"/>
  <c r="F806" i="2" s="1"/>
  <c r="G951" i="1"/>
  <c r="N950" i="1"/>
  <c r="M950" i="1"/>
  <c r="G805" i="2" s="1"/>
  <c r="J950" i="1"/>
  <c r="F805" i="2" s="1"/>
  <c r="G950" i="1"/>
  <c r="N949" i="1"/>
  <c r="M949" i="1"/>
  <c r="G804" i="2" s="1"/>
  <c r="J949" i="1"/>
  <c r="F804" i="2" s="1"/>
  <c r="G949" i="1"/>
  <c r="N948" i="1"/>
  <c r="M948" i="1"/>
  <c r="G803" i="2" s="1"/>
  <c r="J948" i="1"/>
  <c r="F803" i="2" s="1"/>
  <c r="G948" i="1"/>
  <c r="N947" i="1"/>
  <c r="M947" i="1"/>
  <c r="G802" i="2" s="1"/>
  <c r="J947" i="1"/>
  <c r="F802" i="2" s="1"/>
  <c r="G947" i="1"/>
  <c r="N946" i="1"/>
  <c r="M946" i="1"/>
  <c r="G801" i="2" s="1"/>
  <c r="J946" i="1"/>
  <c r="F801" i="2" s="1"/>
  <c r="G946" i="1"/>
  <c r="N945" i="1"/>
  <c r="M945" i="1"/>
  <c r="G800" i="2" s="1"/>
  <c r="J945" i="1"/>
  <c r="F800" i="2" s="1"/>
  <c r="G945" i="1"/>
  <c r="N944" i="1"/>
  <c r="M944" i="1"/>
  <c r="G799" i="2" s="1"/>
  <c r="J944" i="1"/>
  <c r="F799" i="2" s="1"/>
  <c r="G944" i="1"/>
  <c r="N943" i="1"/>
  <c r="M943" i="1"/>
  <c r="G798" i="2" s="1"/>
  <c r="J943" i="1"/>
  <c r="F798" i="2" s="1"/>
  <c r="G943" i="1"/>
  <c r="N942" i="1"/>
  <c r="M942" i="1"/>
  <c r="G797" i="2" s="1"/>
  <c r="J942" i="1"/>
  <c r="F797" i="2" s="1"/>
  <c r="G942" i="1"/>
  <c r="N941" i="1"/>
  <c r="M941" i="1"/>
  <c r="G796" i="2" s="1"/>
  <c r="J941" i="1"/>
  <c r="F796" i="2" s="1"/>
  <c r="G941" i="1"/>
  <c r="N940" i="1"/>
  <c r="M940" i="1"/>
  <c r="G795" i="2" s="1"/>
  <c r="J940" i="1"/>
  <c r="F795" i="2" s="1"/>
  <c r="G940" i="1"/>
  <c r="N939" i="1"/>
  <c r="M939" i="1"/>
  <c r="G794" i="2" s="1"/>
  <c r="J939" i="1"/>
  <c r="F794" i="2" s="1"/>
  <c r="G939" i="1"/>
  <c r="N938" i="1"/>
  <c r="M938" i="1"/>
  <c r="G793" i="2" s="1"/>
  <c r="J938" i="1"/>
  <c r="F793" i="2" s="1"/>
  <c r="G938" i="1"/>
  <c r="N937" i="1"/>
  <c r="M937" i="1"/>
  <c r="G792" i="2" s="1"/>
  <c r="J937" i="1"/>
  <c r="F792" i="2" s="1"/>
  <c r="G937" i="1"/>
  <c r="N936" i="1"/>
  <c r="M936" i="1"/>
  <c r="G791" i="2" s="1"/>
  <c r="J936" i="1"/>
  <c r="F791" i="2" s="1"/>
  <c r="G936" i="1"/>
  <c r="N935" i="1"/>
  <c r="M935" i="1"/>
  <c r="G790" i="2" s="1"/>
  <c r="J935" i="1"/>
  <c r="F790" i="2" s="1"/>
  <c r="G935" i="1"/>
  <c r="N934" i="1"/>
  <c r="M934" i="1"/>
  <c r="G789" i="2" s="1"/>
  <c r="J934" i="1"/>
  <c r="F789" i="2" s="1"/>
  <c r="G934" i="1"/>
  <c r="N933" i="1"/>
  <c r="M933" i="1"/>
  <c r="G788" i="2" s="1"/>
  <c r="J933" i="1"/>
  <c r="F788" i="2" s="1"/>
  <c r="G933" i="1"/>
  <c r="N932" i="1"/>
  <c r="M932" i="1"/>
  <c r="G787" i="2" s="1"/>
  <c r="J932" i="1"/>
  <c r="F787" i="2" s="1"/>
  <c r="G932" i="1"/>
  <c r="N931" i="1"/>
  <c r="M931" i="1"/>
  <c r="G786" i="2" s="1"/>
  <c r="J931" i="1"/>
  <c r="F786" i="2" s="1"/>
  <c r="G931" i="1"/>
  <c r="N930" i="1"/>
  <c r="M930" i="1"/>
  <c r="G785" i="2" s="1"/>
  <c r="J930" i="1"/>
  <c r="F785" i="2" s="1"/>
  <c r="G930" i="1"/>
  <c r="N929" i="1"/>
  <c r="M929" i="1"/>
  <c r="G784" i="2" s="1"/>
  <c r="J929" i="1"/>
  <c r="F784" i="2" s="1"/>
  <c r="G929" i="1"/>
  <c r="N928" i="1"/>
  <c r="M928" i="1"/>
  <c r="G783" i="2" s="1"/>
  <c r="J928" i="1"/>
  <c r="F783" i="2" s="1"/>
  <c r="G928" i="1"/>
  <c r="N927" i="1"/>
  <c r="M927" i="1"/>
  <c r="G782" i="2" s="1"/>
  <c r="J927" i="1"/>
  <c r="F782" i="2" s="1"/>
  <c r="G927" i="1"/>
  <c r="N926" i="1"/>
  <c r="M926" i="1"/>
  <c r="G781" i="2" s="1"/>
  <c r="J926" i="1"/>
  <c r="F781" i="2" s="1"/>
  <c r="G926" i="1"/>
  <c r="N925" i="1"/>
  <c r="M925" i="1"/>
  <c r="G780" i="2" s="1"/>
  <c r="J925" i="1"/>
  <c r="F780" i="2" s="1"/>
  <c r="G925" i="1"/>
  <c r="N924" i="1"/>
  <c r="M924" i="1"/>
  <c r="G779" i="2" s="1"/>
  <c r="J924" i="1"/>
  <c r="F779" i="2" s="1"/>
  <c r="G924" i="1"/>
  <c r="N923" i="1"/>
  <c r="M923" i="1"/>
  <c r="G778" i="2" s="1"/>
  <c r="J923" i="1"/>
  <c r="F778" i="2" s="1"/>
  <c r="G923" i="1"/>
  <c r="N922" i="1"/>
  <c r="M922" i="1"/>
  <c r="G777" i="2" s="1"/>
  <c r="J922" i="1"/>
  <c r="F777" i="2" s="1"/>
  <c r="G922" i="1"/>
  <c r="N921" i="1"/>
  <c r="M921" i="1"/>
  <c r="G776" i="2" s="1"/>
  <c r="J921" i="1"/>
  <c r="F776" i="2" s="1"/>
  <c r="G921" i="1"/>
  <c r="N920" i="1"/>
  <c r="M920" i="1"/>
  <c r="G775" i="2" s="1"/>
  <c r="J920" i="1"/>
  <c r="F775" i="2" s="1"/>
  <c r="G920" i="1"/>
  <c r="N919" i="1"/>
  <c r="M919" i="1"/>
  <c r="G774" i="2" s="1"/>
  <c r="J919" i="1"/>
  <c r="F774" i="2" s="1"/>
  <c r="G919" i="1"/>
  <c r="N918" i="1"/>
  <c r="M918" i="1"/>
  <c r="G773" i="2" s="1"/>
  <c r="J918" i="1"/>
  <c r="F773" i="2" s="1"/>
  <c r="G918" i="1"/>
  <c r="N917" i="1"/>
  <c r="M917" i="1"/>
  <c r="G772" i="2" s="1"/>
  <c r="J917" i="1"/>
  <c r="F772" i="2" s="1"/>
  <c r="G917" i="1"/>
  <c r="N916" i="1"/>
  <c r="M916" i="1"/>
  <c r="G771" i="2" s="1"/>
  <c r="J916" i="1"/>
  <c r="F771" i="2" s="1"/>
  <c r="G916" i="1"/>
  <c r="N915" i="1"/>
  <c r="M915" i="1"/>
  <c r="G770" i="2" s="1"/>
  <c r="J915" i="1"/>
  <c r="F770" i="2" s="1"/>
  <c r="G915" i="1"/>
  <c r="N914" i="1"/>
  <c r="M914" i="1"/>
  <c r="G769" i="2" s="1"/>
  <c r="J914" i="1"/>
  <c r="F769" i="2" s="1"/>
  <c r="G914" i="1"/>
  <c r="N913" i="1"/>
  <c r="M913" i="1"/>
  <c r="G768" i="2" s="1"/>
  <c r="J913" i="1"/>
  <c r="F768" i="2" s="1"/>
  <c r="G913" i="1"/>
  <c r="N912" i="1"/>
  <c r="M912" i="1"/>
  <c r="G767" i="2" s="1"/>
  <c r="J912" i="1"/>
  <c r="F767" i="2" s="1"/>
  <c r="G912" i="1"/>
  <c r="N911" i="1"/>
  <c r="M911" i="1"/>
  <c r="G766" i="2" s="1"/>
  <c r="J911" i="1"/>
  <c r="F766" i="2" s="1"/>
  <c r="G911" i="1"/>
  <c r="N910" i="1"/>
  <c r="M910" i="1"/>
  <c r="G765" i="2" s="1"/>
  <c r="J910" i="1"/>
  <c r="F765" i="2" s="1"/>
  <c r="G910" i="1"/>
  <c r="N909" i="1"/>
  <c r="M909" i="1"/>
  <c r="G764" i="2" s="1"/>
  <c r="J909" i="1"/>
  <c r="F764" i="2" s="1"/>
  <c r="G909" i="1"/>
  <c r="N908" i="1"/>
  <c r="M908" i="1"/>
  <c r="G763" i="2" s="1"/>
  <c r="J908" i="1"/>
  <c r="F763" i="2" s="1"/>
  <c r="G908" i="1"/>
  <c r="N907" i="1"/>
  <c r="M907" i="1"/>
  <c r="G762" i="2" s="1"/>
  <c r="J907" i="1"/>
  <c r="F762" i="2" s="1"/>
  <c r="G907" i="1"/>
  <c r="N906" i="1"/>
  <c r="M906" i="1"/>
  <c r="G761" i="2" s="1"/>
  <c r="J906" i="1"/>
  <c r="F761" i="2" s="1"/>
  <c r="G906" i="1"/>
  <c r="N905" i="1"/>
  <c r="M905" i="1"/>
  <c r="G760" i="2" s="1"/>
  <c r="J905" i="1"/>
  <c r="F760" i="2" s="1"/>
  <c r="G905" i="1"/>
  <c r="N904" i="1"/>
  <c r="M904" i="1"/>
  <c r="G759" i="2" s="1"/>
  <c r="J904" i="1"/>
  <c r="F759" i="2" s="1"/>
  <c r="G904" i="1"/>
  <c r="N903" i="1"/>
  <c r="M903" i="1"/>
  <c r="G758" i="2" s="1"/>
  <c r="J903" i="1"/>
  <c r="F758" i="2" s="1"/>
  <c r="G903" i="1"/>
  <c r="N902" i="1"/>
  <c r="M902" i="1"/>
  <c r="G757" i="2" s="1"/>
  <c r="J902" i="1"/>
  <c r="F757" i="2" s="1"/>
  <c r="G902" i="1"/>
  <c r="N901" i="1"/>
  <c r="M901" i="1"/>
  <c r="G756" i="2" s="1"/>
  <c r="J901" i="1"/>
  <c r="F756" i="2" s="1"/>
  <c r="G901" i="1"/>
  <c r="N900" i="1"/>
  <c r="M900" i="1"/>
  <c r="G755" i="2" s="1"/>
  <c r="J900" i="1"/>
  <c r="F755" i="2" s="1"/>
  <c r="G900" i="1"/>
  <c r="N899" i="1"/>
  <c r="M899" i="1"/>
  <c r="G754" i="2" s="1"/>
  <c r="J899" i="1"/>
  <c r="F754" i="2" s="1"/>
  <c r="G899" i="1"/>
  <c r="N898" i="1"/>
  <c r="M898" i="1"/>
  <c r="G753" i="2" s="1"/>
  <c r="J898" i="1"/>
  <c r="F753" i="2" s="1"/>
  <c r="G898" i="1"/>
  <c r="N897" i="1"/>
  <c r="M897" i="1"/>
  <c r="G752" i="2" s="1"/>
  <c r="J897" i="1"/>
  <c r="F752" i="2" s="1"/>
  <c r="G897" i="1"/>
  <c r="N896" i="1"/>
  <c r="M896" i="1"/>
  <c r="G751" i="2" s="1"/>
  <c r="J896" i="1"/>
  <c r="F751" i="2" s="1"/>
  <c r="G896" i="1"/>
  <c r="N895" i="1"/>
  <c r="M895" i="1"/>
  <c r="G750" i="2" s="1"/>
  <c r="J895" i="1"/>
  <c r="F750" i="2" s="1"/>
  <c r="G895" i="1"/>
  <c r="N894" i="1"/>
  <c r="M894" i="1"/>
  <c r="G749" i="2" s="1"/>
  <c r="J894" i="1"/>
  <c r="F749" i="2" s="1"/>
  <c r="G894" i="1"/>
  <c r="N893" i="1"/>
  <c r="M893" i="1"/>
  <c r="G748" i="2" s="1"/>
  <c r="J893" i="1"/>
  <c r="F748" i="2" s="1"/>
  <c r="G893" i="1"/>
  <c r="N892" i="1"/>
  <c r="M892" i="1"/>
  <c r="G747" i="2" s="1"/>
  <c r="J892" i="1"/>
  <c r="F747" i="2" s="1"/>
  <c r="G892" i="1"/>
  <c r="N891" i="1"/>
  <c r="M891" i="1"/>
  <c r="G746" i="2" s="1"/>
  <c r="J891" i="1"/>
  <c r="F746" i="2" s="1"/>
  <c r="G891" i="1"/>
  <c r="N890" i="1"/>
  <c r="M890" i="1"/>
  <c r="G745" i="2" s="1"/>
  <c r="J890" i="1"/>
  <c r="F745" i="2" s="1"/>
  <c r="G890" i="1"/>
  <c r="N889" i="1"/>
  <c r="M889" i="1"/>
  <c r="G744" i="2" s="1"/>
  <c r="J889" i="1"/>
  <c r="F744" i="2" s="1"/>
  <c r="G889" i="1"/>
  <c r="N888" i="1"/>
  <c r="M888" i="1"/>
  <c r="G743" i="2" s="1"/>
  <c r="J888" i="1"/>
  <c r="F743" i="2" s="1"/>
  <c r="G888" i="1"/>
  <c r="N887" i="1"/>
  <c r="M887" i="1"/>
  <c r="G742" i="2" s="1"/>
  <c r="J887" i="1"/>
  <c r="F742" i="2" s="1"/>
  <c r="G887" i="1"/>
  <c r="N886" i="1"/>
  <c r="M886" i="1"/>
  <c r="G741" i="2" s="1"/>
  <c r="J886" i="1"/>
  <c r="F741" i="2" s="1"/>
  <c r="G886" i="1"/>
  <c r="N885" i="1"/>
  <c r="M885" i="1"/>
  <c r="G740" i="2" s="1"/>
  <c r="J885" i="1"/>
  <c r="F740" i="2" s="1"/>
  <c r="G885" i="1"/>
  <c r="N884" i="1"/>
  <c r="M884" i="1"/>
  <c r="G739" i="2" s="1"/>
  <c r="J884" i="1"/>
  <c r="F739" i="2" s="1"/>
  <c r="G884" i="1"/>
  <c r="N883" i="1"/>
  <c r="M883" i="1"/>
  <c r="G738" i="2" s="1"/>
  <c r="J883" i="1"/>
  <c r="F738" i="2" s="1"/>
  <c r="G883" i="1"/>
  <c r="N882" i="1"/>
  <c r="M882" i="1"/>
  <c r="G737" i="2" s="1"/>
  <c r="J882" i="1"/>
  <c r="F737" i="2" s="1"/>
  <c r="G882" i="1"/>
  <c r="N881" i="1"/>
  <c r="M881" i="1"/>
  <c r="G736" i="2" s="1"/>
  <c r="J881" i="1"/>
  <c r="F736" i="2" s="1"/>
  <c r="G881" i="1"/>
  <c r="N880" i="1"/>
  <c r="M880" i="1"/>
  <c r="G735" i="2" s="1"/>
  <c r="J880" i="1"/>
  <c r="F735" i="2" s="1"/>
  <c r="G880" i="1"/>
  <c r="N879" i="1"/>
  <c r="M879" i="1"/>
  <c r="G734" i="2" s="1"/>
  <c r="J879" i="1"/>
  <c r="F734" i="2" s="1"/>
  <c r="G879" i="1"/>
  <c r="N878" i="1"/>
  <c r="M878" i="1"/>
  <c r="G733" i="2" s="1"/>
  <c r="J878" i="1"/>
  <c r="F733" i="2" s="1"/>
  <c r="G878" i="1"/>
  <c r="N877" i="1"/>
  <c r="M877" i="1"/>
  <c r="G732" i="2" s="1"/>
  <c r="J877" i="1"/>
  <c r="F732" i="2" s="1"/>
  <c r="G877" i="1"/>
  <c r="N876" i="1"/>
  <c r="M876" i="1"/>
  <c r="G731" i="2" s="1"/>
  <c r="J876" i="1"/>
  <c r="F731" i="2" s="1"/>
  <c r="G876" i="1"/>
  <c r="N875" i="1"/>
  <c r="M875" i="1"/>
  <c r="G730" i="2" s="1"/>
  <c r="J875" i="1"/>
  <c r="F730" i="2" s="1"/>
  <c r="G875" i="1"/>
  <c r="N874" i="1"/>
  <c r="M874" i="1"/>
  <c r="G729" i="2" s="1"/>
  <c r="J874" i="1"/>
  <c r="F729" i="2" s="1"/>
  <c r="G874" i="1"/>
  <c r="N873" i="1"/>
  <c r="M873" i="1"/>
  <c r="G728" i="2" s="1"/>
  <c r="J873" i="1"/>
  <c r="F728" i="2" s="1"/>
  <c r="G873" i="1"/>
  <c r="N872" i="1"/>
  <c r="M872" i="1"/>
  <c r="G727" i="2" s="1"/>
  <c r="J872" i="1"/>
  <c r="F727" i="2" s="1"/>
  <c r="G872" i="1"/>
  <c r="N871" i="1"/>
  <c r="M871" i="1"/>
  <c r="G726" i="2" s="1"/>
  <c r="J871" i="1"/>
  <c r="F726" i="2" s="1"/>
  <c r="G871" i="1"/>
  <c r="N870" i="1"/>
  <c r="M870" i="1"/>
  <c r="G725" i="2" s="1"/>
  <c r="J870" i="1"/>
  <c r="F725" i="2" s="1"/>
  <c r="G870" i="1"/>
  <c r="N869" i="1"/>
  <c r="M869" i="1"/>
  <c r="G724" i="2" s="1"/>
  <c r="J869" i="1"/>
  <c r="F724" i="2" s="1"/>
  <c r="G869" i="1"/>
  <c r="N868" i="1"/>
  <c r="M868" i="1"/>
  <c r="G723" i="2" s="1"/>
  <c r="J868" i="1"/>
  <c r="F723" i="2" s="1"/>
  <c r="G868" i="1"/>
  <c r="N867" i="1"/>
  <c r="M867" i="1"/>
  <c r="G722" i="2" s="1"/>
  <c r="J867" i="1"/>
  <c r="F722" i="2" s="1"/>
  <c r="G867" i="1"/>
  <c r="N866" i="1"/>
  <c r="M866" i="1"/>
  <c r="G721" i="2" s="1"/>
  <c r="J866" i="1"/>
  <c r="F721" i="2" s="1"/>
  <c r="G866" i="1"/>
  <c r="N865" i="1"/>
  <c r="M865" i="1"/>
  <c r="G720" i="2" s="1"/>
  <c r="J865" i="1"/>
  <c r="F720" i="2" s="1"/>
  <c r="G865" i="1"/>
  <c r="N864" i="1"/>
  <c r="M864" i="1"/>
  <c r="G719" i="2" s="1"/>
  <c r="J864" i="1"/>
  <c r="F719" i="2" s="1"/>
  <c r="G864" i="1"/>
  <c r="N863" i="1"/>
  <c r="M863" i="1"/>
  <c r="G718" i="2" s="1"/>
  <c r="J863" i="1"/>
  <c r="F718" i="2" s="1"/>
  <c r="G863" i="1"/>
  <c r="N862" i="1"/>
  <c r="M862" i="1"/>
  <c r="G717" i="2" s="1"/>
  <c r="J862" i="1"/>
  <c r="F717" i="2" s="1"/>
  <c r="G862" i="1"/>
  <c r="N861" i="1"/>
  <c r="M861" i="1"/>
  <c r="G716" i="2" s="1"/>
  <c r="J861" i="1"/>
  <c r="F716" i="2" s="1"/>
  <c r="G861" i="1"/>
  <c r="N860" i="1"/>
  <c r="M860" i="1"/>
  <c r="G715" i="2" s="1"/>
  <c r="J860" i="1"/>
  <c r="F715" i="2" s="1"/>
  <c r="G860" i="1"/>
  <c r="N859" i="1"/>
  <c r="M859" i="1"/>
  <c r="G714" i="2" s="1"/>
  <c r="J859" i="1"/>
  <c r="F714" i="2" s="1"/>
  <c r="G859" i="1"/>
  <c r="N858" i="1"/>
  <c r="M858" i="1"/>
  <c r="G713" i="2" s="1"/>
  <c r="J858" i="1"/>
  <c r="F713" i="2" s="1"/>
  <c r="G858" i="1"/>
  <c r="N857" i="1"/>
  <c r="M857" i="1"/>
  <c r="G712" i="2" s="1"/>
  <c r="J857" i="1"/>
  <c r="F712" i="2" s="1"/>
  <c r="G857" i="1"/>
  <c r="N856" i="1"/>
  <c r="M856" i="1"/>
  <c r="G711" i="2" s="1"/>
  <c r="J856" i="1"/>
  <c r="F711" i="2" s="1"/>
  <c r="G856" i="1"/>
  <c r="N855" i="1"/>
  <c r="M855" i="1"/>
  <c r="G710" i="2" s="1"/>
  <c r="J855" i="1"/>
  <c r="F710" i="2" s="1"/>
  <c r="G855" i="1"/>
  <c r="N854" i="1"/>
  <c r="M854" i="1"/>
  <c r="G709" i="2" s="1"/>
  <c r="J854" i="1"/>
  <c r="F709" i="2" s="1"/>
  <c r="G854" i="1"/>
  <c r="N853" i="1"/>
  <c r="M853" i="1"/>
  <c r="G708" i="2" s="1"/>
  <c r="J853" i="1"/>
  <c r="F708" i="2" s="1"/>
  <c r="G853" i="1"/>
  <c r="N852" i="1"/>
  <c r="M852" i="1"/>
  <c r="G707" i="2" s="1"/>
  <c r="J852" i="1"/>
  <c r="F707" i="2" s="1"/>
  <c r="G852" i="1"/>
  <c r="N851" i="1"/>
  <c r="M851" i="1"/>
  <c r="G706" i="2" s="1"/>
  <c r="J851" i="1"/>
  <c r="F706" i="2" s="1"/>
  <c r="G851" i="1"/>
  <c r="N850" i="1"/>
  <c r="M850" i="1"/>
  <c r="G705" i="2" s="1"/>
  <c r="J850" i="1"/>
  <c r="F705" i="2" s="1"/>
  <c r="G850" i="1"/>
  <c r="N849" i="1"/>
  <c r="M849" i="1"/>
  <c r="G704" i="2" s="1"/>
  <c r="J849" i="1"/>
  <c r="F704" i="2" s="1"/>
  <c r="G849" i="1"/>
  <c r="N848" i="1"/>
  <c r="M848" i="1"/>
  <c r="G703" i="2" s="1"/>
  <c r="J848" i="1"/>
  <c r="F703" i="2" s="1"/>
  <c r="G848" i="1"/>
  <c r="N847" i="1"/>
  <c r="M847" i="1"/>
  <c r="G702" i="2" s="1"/>
  <c r="J847" i="1"/>
  <c r="F702" i="2" s="1"/>
  <c r="G847" i="1"/>
  <c r="N846" i="1"/>
  <c r="M846" i="1"/>
  <c r="G701" i="2" s="1"/>
  <c r="J846" i="1"/>
  <c r="F701" i="2" s="1"/>
  <c r="G846" i="1"/>
  <c r="N845" i="1"/>
  <c r="M845" i="1"/>
  <c r="G700" i="2" s="1"/>
  <c r="J845" i="1"/>
  <c r="F700" i="2" s="1"/>
  <c r="G845" i="1"/>
  <c r="N844" i="1"/>
  <c r="M844" i="1"/>
  <c r="G699" i="2" s="1"/>
  <c r="J844" i="1"/>
  <c r="F699" i="2" s="1"/>
  <c r="G844" i="1"/>
  <c r="N843" i="1"/>
  <c r="M843" i="1"/>
  <c r="G698" i="2" s="1"/>
  <c r="J843" i="1"/>
  <c r="F698" i="2" s="1"/>
  <c r="G843" i="1"/>
  <c r="N842" i="1"/>
  <c r="M842" i="1"/>
  <c r="G697" i="2" s="1"/>
  <c r="J842" i="1"/>
  <c r="F697" i="2" s="1"/>
  <c r="G842" i="1"/>
  <c r="N841" i="1"/>
  <c r="M841" i="1"/>
  <c r="G696" i="2" s="1"/>
  <c r="J841" i="1"/>
  <c r="F696" i="2" s="1"/>
  <c r="G841" i="1"/>
  <c r="N840" i="1"/>
  <c r="M840" i="1"/>
  <c r="G695" i="2" s="1"/>
  <c r="J840" i="1"/>
  <c r="F695" i="2" s="1"/>
  <c r="G840" i="1"/>
  <c r="N839" i="1"/>
  <c r="M839" i="1"/>
  <c r="G694" i="2" s="1"/>
  <c r="J839" i="1"/>
  <c r="F694" i="2" s="1"/>
  <c r="G839" i="1"/>
  <c r="N838" i="1"/>
  <c r="M838" i="1"/>
  <c r="G693" i="2" s="1"/>
  <c r="J838" i="1"/>
  <c r="F693" i="2" s="1"/>
  <c r="G838" i="1"/>
  <c r="N837" i="1"/>
  <c r="M837" i="1"/>
  <c r="G692" i="2" s="1"/>
  <c r="J837" i="1"/>
  <c r="F692" i="2" s="1"/>
  <c r="G837" i="1"/>
  <c r="N836" i="1"/>
  <c r="M836" i="1"/>
  <c r="G691" i="2" s="1"/>
  <c r="J836" i="1"/>
  <c r="F691" i="2" s="1"/>
  <c r="G836" i="1"/>
  <c r="N835" i="1"/>
  <c r="M835" i="1"/>
  <c r="G690" i="2" s="1"/>
  <c r="J835" i="1"/>
  <c r="F690" i="2" s="1"/>
  <c r="G835" i="1"/>
  <c r="N834" i="1"/>
  <c r="M834" i="1"/>
  <c r="G689" i="2" s="1"/>
  <c r="J834" i="1"/>
  <c r="F689" i="2" s="1"/>
  <c r="G834" i="1"/>
  <c r="N833" i="1"/>
  <c r="M833" i="1"/>
  <c r="G688" i="2" s="1"/>
  <c r="J833" i="1"/>
  <c r="F688" i="2" s="1"/>
  <c r="G833" i="1"/>
  <c r="N832" i="1"/>
  <c r="M832" i="1"/>
  <c r="G687" i="2" s="1"/>
  <c r="J832" i="1"/>
  <c r="F687" i="2" s="1"/>
  <c r="G832" i="1"/>
  <c r="N831" i="1"/>
  <c r="M831" i="1"/>
  <c r="G686" i="2" s="1"/>
  <c r="J831" i="1"/>
  <c r="F686" i="2" s="1"/>
  <c r="G831" i="1"/>
  <c r="N830" i="1"/>
  <c r="M830" i="1"/>
  <c r="G685" i="2" s="1"/>
  <c r="J830" i="1"/>
  <c r="F685" i="2" s="1"/>
  <c r="G830" i="1"/>
  <c r="N829" i="1"/>
  <c r="M829" i="1"/>
  <c r="G684" i="2" s="1"/>
  <c r="J829" i="1"/>
  <c r="F684" i="2" s="1"/>
  <c r="G829" i="1"/>
  <c r="N828" i="1"/>
  <c r="M828" i="1"/>
  <c r="G683" i="2" s="1"/>
  <c r="J828" i="1"/>
  <c r="F683" i="2" s="1"/>
  <c r="G828" i="1"/>
  <c r="N827" i="1"/>
  <c r="M827" i="1"/>
  <c r="G682" i="2" s="1"/>
  <c r="J827" i="1"/>
  <c r="F682" i="2" s="1"/>
  <c r="G827" i="1"/>
  <c r="N826" i="1"/>
  <c r="M826" i="1"/>
  <c r="G681" i="2" s="1"/>
  <c r="J826" i="1"/>
  <c r="F681" i="2" s="1"/>
  <c r="G826" i="1"/>
  <c r="N825" i="1"/>
  <c r="M825" i="1"/>
  <c r="G680" i="2" s="1"/>
  <c r="J825" i="1"/>
  <c r="F680" i="2" s="1"/>
  <c r="G825" i="1"/>
  <c r="N824" i="1"/>
  <c r="M824" i="1"/>
  <c r="G679" i="2" s="1"/>
  <c r="J824" i="1"/>
  <c r="F679" i="2" s="1"/>
  <c r="G824" i="1"/>
  <c r="N823" i="1"/>
  <c r="M823" i="1"/>
  <c r="G678" i="2" s="1"/>
  <c r="J823" i="1"/>
  <c r="F678" i="2" s="1"/>
  <c r="G823" i="1"/>
  <c r="N822" i="1"/>
  <c r="M822" i="1"/>
  <c r="G677" i="2" s="1"/>
  <c r="J822" i="1"/>
  <c r="F677" i="2" s="1"/>
  <c r="G822" i="1"/>
  <c r="N821" i="1"/>
  <c r="M821" i="1"/>
  <c r="G676" i="2" s="1"/>
  <c r="J821" i="1"/>
  <c r="F676" i="2" s="1"/>
  <c r="G821" i="1"/>
  <c r="N820" i="1"/>
  <c r="M820" i="1"/>
  <c r="G675" i="2" s="1"/>
  <c r="J820" i="1"/>
  <c r="F675" i="2" s="1"/>
  <c r="G820" i="1"/>
  <c r="N819" i="1"/>
  <c r="M819" i="1"/>
  <c r="G674" i="2" s="1"/>
  <c r="J819" i="1"/>
  <c r="F674" i="2" s="1"/>
  <c r="G819" i="1"/>
  <c r="N818" i="1"/>
  <c r="M818" i="1"/>
  <c r="G673" i="2" s="1"/>
  <c r="J818" i="1"/>
  <c r="F673" i="2" s="1"/>
  <c r="G818" i="1"/>
  <c r="N817" i="1"/>
  <c r="M817" i="1"/>
  <c r="G672" i="2" s="1"/>
  <c r="J817" i="1"/>
  <c r="F672" i="2" s="1"/>
  <c r="G817" i="1"/>
  <c r="N816" i="1"/>
  <c r="M816" i="1"/>
  <c r="G671" i="2" s="1"/>
  <c r="J816" i="1"/>
  <c r="F671" i="2" s="1"/>
  <c r="G816" i="1"/>
  <c r="N815" i="1"/>
  <c r="M815" i="1"/>
  <c r="G670" i="2" s="1"/>
  <c r="J815" i="1"/>
  <c r="F670" i="2" s="1"/>
  <c r="G815" i="1"/>
  <c r="N814" i="1"/>
  <c r="M814" i="1"/>
  <c r="G669" i="2" s="1"/>
  <c r="J814" i="1"/>
  <c r="F669" i="2" s="1"/>
  <c r="G814" i="1"/>
  <c r="N813" i="1"/>
  <c r="M813" i="1"/>
  <c r="G668" i="2" s="1"/>
  <c r="J813" i="1"/>
  <c r="F668" i="2" s="1"/>
  <c r="G813" i="1"/>
  <c r="N812" i="1"/>
  <c r="M812" i="1"/>
  <c r="G667" i="2" s="1"/>
  <c r="J812" i="1"/>
  <c r="F667" i="2" s="1"/>
  <c r="G812" i="1"/>
  <c r="N811" i="1"/>
  <c r="M811" i="1"/>
  <c r="G666" i="2" s="1"/>
  <c r="J811" i="1"/>
  <c r="F666" i="2" s="1"/>
  <c r="G811" i="1"/>
  <c r="N810" i="1"/>
  <c r="M810" i="1"/>
  <c r="G665" i="2" s="1"/>
  <c r="J810" i="1"/>
  <c r="F665" i="2" s="1"/>
  <c r="G810" i="1"/>
  <c r="N809" i="1"/>
  <c r="M809" i="1"/>
  <c r="G664" i="2" s="1"/>
  <c r="J809" i="1"/>
  <c r="F664" i="2" s="1"/>
  <c r="G809" i="1"/>
  <c r="N808" i="1"/>
  <c r="M808" i="1"/>
  <c r="G663" i="2" s="1"/>
  <c r="J808" i="1"/>
  <c r="F663" i="2" s="1"/>
  <c r="G808" i="1"/>
  <c r="N807" i="1"/>
  <c r="M807" i="1"/>
  <c r="G662" i="2" s="1"/>
  <c r="J807" i="1"/>
  <c r="F662" i="2" s="1"/>
  <c r="G807" i="1"/>
  <c r="N806" i="1"/>
  <c r="M806" i="1"/>
  <c r="G661" i="2" s="1"/>
  <c r="J806" i="1"/>
  <c r="F661" i="2" s="1"/>
  <c r="G806" i="1"/>
  <c r="N805" i="1"/>
  <c r="M805" i="1"/>
  <c r="G660" i="2" s="1"/>
  <c r="J805" i="1"/>
  <c r="F660" i="2" s="1"/>
  <c r="G805" i="1"/>
  <c r="N804" i="1"/>
  <c r="M804" i="1"/>
  <c r="G659" i="2" s="1"/>
  <c r="J804" i="1"/>
  <c r="F659" i="2" s="1"/>
  <c r="G804" i="1"/>
  <c r="N803" i="1"/>
  <c r="M803" i="1"/>
  <c r="G658" i="2" s="1"/>
  <c r="J803" i="1"/>
  <c r="F658" i="2" s="1"/>
  <c r="G803" i="1"/>
  <c r="N802" i="1"/>
  <c r="M802" i="1"/>
  <c r="G657" i="2" s="1"/>
  <c r="J802" i="1"/>
  <c r="F657" i="2" s="1"/>
  <c r="G802" i="1"/>
  <c r="N801" i="1"/>
  <c r="M801" i="1"/>
  <c r="G656" i="2" s="1"/>
  <c r="J801" i="1"/>
  <c r="F656" i="2" s="1"/>
  <c r="G801" i="1"/>
  <c r="N800" i="1"/>
  <c r="M800" i="1"/>
  <c r="G655" i="2" s="1"/>
  <c r="J800" i="1"/>
  <c r="F655" i="2" s="1"/>
  <c r="G800" i="1"/>
  <c r="N799" i="1"/>
  <c r="M799" i="1"/>
  <c r="G654" i="2" s="1"/>
  <c r="J799" i="1"/>
  <c r="F654" i="2" s="1"/>
  <c r="G799" i="1"/>
  <c r="N798" i="1"/>
  <c r="M798" i="1"/>
  <c r="G653" i="2" s="1"/>
  <c r="J798" i="1"/>
  <c r="F653" i="2" s="1"/>
  <c r="G798" i="1"/>
  <c r="N797" i="1"/>
  <c r="M797" i="1"/>
  <c r="G652" i="2" s="1"/>
  <c r="J797" i="1"/>
  <c r="F652" i="2" s="1"/>
  <c r="G797" i="1"/>
  <c r="N796" i="1"/>
  <c r="M796" i="1"/>
  <c r="G651" i="2" s="1"/>
  <c r="J796" i="1"/>
  <c r="F651" i="2" s="1"/>
  <c r="G796" i="1"/>
  <c r="N795" i="1"/>
  <c r="M795" i="1"/>
  <c r="G650" i="2" s="1"/>
  <c r="J795" i="1"/>
  <c r="F650" i="2" s="1"/>
  <c r="G795" i="1"/>
  <c r="N794" i="1"/>
  <c r="M794" i="1"/>
  <c r="G649" i="2" s="1"/>
  <c r="J794" i="1"/>
  <c r="F649" i="2" s="1"/>
  <c r="G794" i="1"/>
  <c r="N793" i="1"/>
  <c r="M793" i="1"/>
  <c r="G648" i="2" s="1"/>
  <c r="J793" i="1"/>
  <c r="F648" i="2" s="1"/>
  <c r="G793" i="1"/>
  <c r="N792" i="1"/>
  <c r="M792" i="1"/>
  <c r="G647" i="2" s="1"/>
  <c r="J792" i="1"/>
  <c r="F647" i="2" s="1"/>
  <c r="G792" i="1"/>
  <c r="N791" i="1"/>
  <c r="M791" i="1"/>
  <c r="G646" i="2" s="1"/>
  <c r="J791" i="1"/>
  <c r="F646" i="2" s="1"/>
  <c r="G791" i="1"/>
  <c r="N790" i="1"/>
  <c r="M790" i="1"/>
  <c r="G645" i="2" s="1"/>
  <c r="J790" i="1"/>
  <c r="F645" i="2" s="1"/>
  <c r="G790" i="1"/>
  <c r="N789" i="1"/>
  <c r="M789" i="1"/>
  <c r="G644" i="2" s="1"/>
  <c r="J789" i="1"/>
  <c r="F644" i="2" s="1"/>
  <c r="G789" i="1"/>
  <c r="N788" i="1"/>
  <c r="M788" i="1"/>
  <c r="G643" i="2" s="1"/>
  <c r="J788" i="1"/>
  <c r="F643" i="2" s="1"/>
  <c r="G788" i="1"/>
  <c r="N787" i="1"/>
  <c r="M787" i="1"/>
  <c r="G642" i="2" s="1"/>
  <c r="J787" i="1"/>
  <c r="F642" i="2" s="1"/>
  <c r="G787" i="1"/>
  <c r="N786" i="1"/>
  <c r="M786" i="1"/>
  <c r="G641" i="2" s="1"/>
  <c r="J786" i="1"/>
  <c r="F641" i="2" s="1"/>
  <c r="G786" i="1"/>
  <c r="N785" i="1"/>
  <c r="M785" i="1"/>
  <c r="G640" i="2" s="1"/>
  <c r="J785" i="1"/>
  <c r="F640" i="2" s="1"/>
  <c r="G785" i="1"/>
  <c r="N784" i="1"/>
  <c r="M784" i="1"/>
  <c r="G639" i="2" s="1"/>
  <c r="J784" i="1"/>
  <c r="F639" i="2" s="1"/>
  <c r="G784" i="1"/>
  <c r="N783" i="1"/>
  <c r="M783" i="1"/>
  <c r="G638" i="2" s="1"/>
  <c r="J783" i="1"/>
  <c r="F638" i="2" s="1"/>
  <c r="G783" i="1"/>
  <c r="N782" i="1"/>
  <c r="M782" i="1"/>
  <c r="G637" i="2" s="1"/>
  <c r="J782" i="1"/>
  <c r="F637" i="2" s="1"/>
  <c r="G782" i="1"/>
  <c r="N781" i="1"/>
  <c r="M781" i="1"/>
  <c r="G636" i="2" s="1"/>
  <c r="J781" i="1"/>
  <c r="F636" i="2" s="1"/>
  <c r="G781" i="1"/>
  <c r="N780" i="1"/>
  <c r="M780" i="1"/>
  <c r="G635" i="2" s="1"/>
  <c r="J780" i="1"/>
  <c r="F635" i="2" s="1"/>
  <c r="G780" i="1"/>
  <c r="N779" i="1"/>
  <c r="M779" i="1"/>
  <c r="G634" i="2" s="1"/>
  <c r="J779" i="1"/>
  <c r="F634" i="2" s="1"/>
  <c r="G779" i="1"/>
  <c r="N778" i="1"/>
  <c r="M778" i="1"/>
  <c r="G633" i="2" s="1"/>
  <c r="J778" i="1"/>
  <c r="F633" i="2" s="1"/>
  <c r="G778" i="1"/>
  <c r="N777" i="1"/>
  <c r="M777" i="1"/>
  <c r="G632" i="2" s="1"/>
  <c r="J777" i="1"/>
  <c r="F632" i="2" s="1"/>
  <c r="G777" i="1"/>
  <c r="N776" i="1"/>
  <c r="M776" i="1"/>
  <c r="G631" i="2" s="1"/>
  <c r="J776" i="1"/>
  <c r="F631" i="2" s="1"/>
  <c r="G776" i="1"/>
  <c r="N775" i="1"/>
  <c r="M775" i="1"/>
  <c r="G630" i="2" s="1"/>
  <c r="J775" i="1"/>
  <c r="F630" i="2" s="1"/>
  <c r="G775" i="1"/>
  <c r="N774" i="1"/>
  <c r="M774" i="1"/>
  <c r="G629" i="2" s="1"/>
  <c r="J774" i="1"/>
  <c r="F629" i="2" s="1"/>
  <c r="G774" i="1"/>
  <c r="N773" i="1"/>
  <c r="M773" i="1"/>
  <c r="G628" i="2" s="1"/>
  <c r="J773" i="1"/>
  <c r="F628" i="2" s="1"/>
  <c r="G773" i="1"/>
  <c r="N772" i="1"/>
  <c r="M772" i="1"/>
  <c r="G627" i="2" s="1"/>
  <c r="J772" i="1"/>
  <c r="F627" i="2" s="1"/>
  <c r="G772" i="1"/>
  <c r="N771" i="1"/>
  <c r="M771" i="1"/>
  <c r="G626" i="2" s="1"/>
  <c r="J771" i="1"/>
  <c r="F626" i="2" s="1"/>
  <c r="G771" i="1"/>
  <c r="N770" i="1"/>
  <c r="M770" i="1"/>
  <c r="G625" i="2" s="1"/>
  <c r="J770" i="1"/>
  <c r="F625" i="2" s="1"/>
  <c r="G770" i="1"/>
  <c r="N769" i="1"/>
  <c r="M769" i="1"/>
  <c r="G624" i="2" s="1"/>
  <c r="J769" i="1"/>
  <c r="F624" i="2" s="1"/>
  <c r="G769" i="1"/>
  <c r="N768" i="1"/>
  <c r="M768" i="1"/>
  <c r="G623" i="2" s="1"/>
  <c r="J768" i="1"/>
  <c r="F623" i="2" s="1"/>
  <c r="G768" i="1"/>
  <c r="N767" i="1"/>
  <c r="M767" i="1"/>
  <c r="G622" i="2" s="1"/>
  <c r="J767" i="1"/>
  <c r="F622" i="2" s="1"/>
  <c r="G767" i="1"/>
  <c r="N766" i="1"/>
  <c r="M766" i="1"/>
  <c r="G621" i="2" s="1"/>
  <c r="J766" i="1"/>
  <c r="F621" i="2" s="1"/>
  <c r="G766" i="1"/>
  <c r="N765" i="1"/>
  <c r="M765" i="1"/>
  <c r="G620" i="2" s="1"/>
  <c r="J765" i="1"/>
  <c r="F620" i="2" s="1"/>
  <c r="G765" i="1"/>
  <c r="N764" i="1"/>
  <c r="M764" i="1"/>
  <c r="G619" i="2" s="1"/>
  <c r="J764" i="1"/>
  <c r="F619" i="2" s="1"/>
  <c r="G764" i="1"/>
  <c r="N763" i="1"/>
  <c r="M763" i="1"/>
  <c r="G618" i="2" s="1"/>
  <c r="J763" i="1"/>
  <c r="F618" i="2" s="1"/>
  <c r="G763" i="1"/>
  <c r="N762" i="1"/>
  <c r="M762" i="1"/>
  <c r="G617" i="2" s="1"/>
  <c r="J762" i="1"/>
  <c r="F617" i="2" s="1"/>
  <c r="G762" i="1"/>
  <c r="N761" i="1"/>
  <c r="M761" i="1"/>
  <c r="G616" i="2" s="1"/>
  <c r="J761" i="1"/>
  <c r="F616" i="2" s="1"/>
  <c r="G761" i="1"/>
  <c r="N760" i="1"/>
  <c r="M760" i="1"/>
  <c r="G615" i="2" s="1"/>
  <c r="J760" i="1"/>
  <c r="F615" i="2" s="1"/>
  <c r="G760" i="1"/>
  <c r="N759" i="1"/>
  <c r="M759" i="1"/>
  <c r="G614" i="2" s="1"/>
  <c r="J759" i="1"/>
  <c r="F614" i="2" s="1"/>
  <c r="G759" i="1"/>
  <c r="N758" i="1"/>
  <c r="M758" i="1"/>
  <c r="G613" i="2" s="1"/>
  <c r="J758" i="1"/>
  <c r="F613" i="2" s="1"/>
  <c r="G758" i="1"/>
  <c r="N757" i="1"/>
  <c r="M757" i="1"/>
  <c r="G612" i="2" s="1"/>
  <c r="J757" i="1"/>
  <c r="F612" i="2" s="1"/>
  <c r="G757" i="1"/>
  <c r="N756" i="1"/>
  <c r="M756" i="1"/>
  <c r="G611" i="2" s="1"/>
  <c r="J756" i="1"/>
  <c r="F611" i="2" s="1"/>
  <c r="G756" i="1"/>
  <c r="N755" i="1"/>
  <c r="M755" i="1"/>
  <c r="G610" i="2" s="1"/>
  <c r="J755" i="1"/>
  <c r="F610" i="2" s="1"/>
  <c r="G755" i="1"/>
  <c r="N754" i="1"/>
  <c r="M754" i="1"/>
  <c r="G609" i="2" s="1"/>
  <c r="J754" i="1"/>
  <c r="F609" i="2" s="1"/>
  <c r="G754" i="1"/>
  <c r="N753" i="1"/>
  <c r="M753" i="1"/>
  <c r="G608" i="2" s="1"/>
  <c r="J753" i="1"/>
  <c r="F608" i="2" s="1"/>
  <c r="G753" i="1"/>
  <c r="N752" i="1"/>
  <c r="M752" i="1"/>
  <c r="G607" i="2" s="1"/>
  <c r="J752" i="1"/>
  <c r="F607" i="2" s="1"/>
  <c r="G752" i="1"/>
  <c r="N751" i="1"/>
  <c r="M751" i="1"/>
  <c r="G606" i="2" s="1"/>
  <c r="J751" i="1"/>
  <c r="F606" i="2" s="1"/>
  <c r="G751" i="1"/>
  <c r="N750" i="1"/>
  <c r="M750" i="1"/>
  <c r="G605" i="2" s="1"/>
  <c r="J750" i="1"/>
  <c r="F605" i="2" s="1"/>
  <c r="G750" i="1"/>
  <c r="N749" i="1"/>
  <c r="M749" i="1"/>
  <c r="G604" i="2" s="1"/>
  <c r="J749" i="1"/>
  <c r="F604" i="2" s="1"/>
  <c r="G749" i="1"/>
  <c r="N748" i="1"/>
  <c r="M748" i="1"/>
  <c r="G603" i="2" s="1"/>
  <c r="J748" i="1"/>
  <c r="F603" i="2" s="1"/>
  <c r="G748" i="1"/>
  <c r="N747" i="1"/>
  <c r="M747" i="1"/>
  <c r="G602" i="2" s="1"/>
  <c r="J747" i="1"/>
  <c r="F602" i="2" s="1"/>
  <c r="G747" i="1"/>
  <c r="N746" i="1"/>
  <c r="M746" i="1"/>
  <c r="G601" i="2" s="1"/>
  <c r="J746" i="1"/>
  <c r="F601" i="2" s="1"/>
  <c r="G746" i="1"/>
  <c r="N745" i="1"/>
  <c r="M745" i="1"/>
  <c r="G600" i="2" s="1"/>
  <c r="J745" i="1"/>
  <c r="F600" i="2" s="1"/>
  <c r="G745" i="1"/>
  <c r="N744" i="1"/>
  <c r="M744" i="1"/>
  <c r="G599" i="2" s="1"/>
  <c r="J744" i="1"/>
  <c r="F599" i="2" s="1"/>
  <c r="G744" i="1"/>
  <c r="N743" i="1"/>
  <c r="M743" i="1"/>
  <c r="G598" i="2" s="1"/>
  <c r="J743" i="1"/>
  <c r="F598" i="2" s="1"/>
  <c r="G743" i="1"/>
  <c r="N742" i="1"/>
  <c r="M742" i="1"/>
  <c r="G597" i="2" s="1"/>
  <c r="J742" i="1"/>
  <c r="F597" i="2" s="1"/>
  <c r="G742" i="1"/>
  <c r="N741" i="1"/>
  <c r="M741" i="1"/>
  <c r="G596" i="2" s="1"/>
  <c r="J741" i="1"/>
  <c r="F596" i="2" s="1"/>
  <c r="G741" i="1"/>
  <c r="N740" i="1"/>
  <c r="M740" i="1"/>
  <c r="G595" i="2" s="1"/>
  <c r="J740" i="1"/>
  <c r="F595" i="2" s="1"/>
  <c r="G740" i="1"/>
  <c r="N739" i="1"/>
  <c r="M739" i="1"/>
  <c r="G594" i="2" s="1"/>
  <c r="J739" i="1"/>
  <c r="F594" i="2" s="1"/>
  <c r="G739" i="1"/>
  <c r="N738" i="1"/>
  <c r="M738" i="1"/>
  <c r="G593" i="2" s="1"/>
  <c r="J738" i="1"/>
  <c r="F593" i="2" s="1"/>
  <c r="G738" i="1"/>
  <c r="N737" i="1"/>
  <c r="M737" i="1"/>
  <c r="G592" i="2" s="1"/>
  <c r="J737" i="1"/>
  <c r="F592" i="2" s="1"/>
  <c r="G737" i="1"/>
  <c r="N736" i="1"/>
  <c r="M736" i="1"/>
  <c r="G591" i="2" s="1"/>
  <c r="J736" i="1"/>
  <c r="F591" i="2" s="1"/>
  <c r="G736" i="1"/>
  <c r="N735" i="1"/>
  <c r="M735" i="1"/>
  <c r="G590" i="2" s="1"/>
  <c r="J735" i="1"/>
  <c r="F590" i="2" s="1"/>
  <c r="G735" i="1"/>
  <c r="N734" i="1"/>
  <c r="M734" i="1"/>
  <c r="G589" i="2" s="1"/>
  <c r="J734" i="1"/>
  <c r="F589" i="2" s="1"/>
  <c r="G734" i="1"/>
  <c r="N733" i="1"/>
  <c r="M733" i="1"/>
  <c r="G588" i="2" s="1"/>
  <c r="J733" i="1"/>
  <c r="F588" i="2" s="1"/>
  <c r="G733" i="1"/>
  <c r="N732" i="1"/>
  <c r="M732" i="1"/>
  <c r="G587" i="2" s="1"/>
  <c r="J732" i="1"/>
  <c r="F587" i="2" s="1"/>
  <c r="G732" i="1"/>
  <c r="N731" i="1"/>
  <c r="M731" i="1"/>
  <c r="G586" i="2" s="1"/>
  <c r="J731" i="1"/>
  <c r="F586" i="2" s="1"/>
  <c r="G731" i="1"/>
  <c r="N730" i="1"/>
  <c r="M730" i="1"/>
  <c r="G585" i="2" s="1"/>
  <c r="J730" i="1"/>
  <c r="F585" i="2" s="1"/>
  <c r="G730" i="1"/>
  <c r="N729" i="1"/>
  <c r="M729" i="1"/>
  <c r="G584" i="2" s="1"/>
  <c r="J729" i="1"/>
  <c r="F584" i="2" s="1"/>
  <c r="G729" i="1"/>
  <c r="N728" i="1"/>
  <c r="M728" i="1"/>
  <c r="G583" i="2" s="1"/>
  <c r="J728" i="1"/>
  <c r="F583" i="2" s="1"/>
  <c r="G728" i="1"/>
  <c r="N727" i="1"/>
  <c r="M727" i="1"/>
  <c r="G582" i="2" s="1"/>
  <c r="J727" i="1"/>
  <c r="F582" i="2" s="1"/>
  <c r="G727" i="1"/>
  <c r="N726" i="1"/>
  <c r="M726" i="1"/>
  <c r="G581" i="2" s="1"/>
  <c r="J726" i="1"/>
  <c r="F581" i="2" s="1"/>
  <c r="G726" i="1"/>
  <c r="N725" i="1"/>
  <c r="M725" i="1"/>
  <c r="G580" i="2" s="1"/>
  <c r="J725" i="1"/>
  <c r="F580" i="2" s="1"/>
  <c r="G725" i="1"/>
  <c r="N724" i="1"/>
  <c r="M724" i="1"/>
  <c r="G579" i="2" s="1"/>
  <c r="J724" i="1"/>
  <c r="F579" i="2" s="1"/>
  <c r="G724" i="1"/>
  <c r="N723" i="1"/>
  <c r="M723" i="1"/>
  <c r="G578" i="2" s="1"/>
  <c r="J723" i="1"/>
  <c r="F578" i="2" s="1"/>
  <c r="G723" i="1"/>
  <c r="N722" i="1"/>
  <c r="M722" i="1"/>
  <c r="G577" i="2" s="1"/>
  <c r="J722" i="1"/>
  <c r="F577" i="2" s="1"/>
  <c r="G722" i="1"/>
  <c r="N721" i="1"/>
  <c r="M721" i="1"/>
  <c r="G576" i="2" s="1"/>
  <c r="J721" i="1"/>
  <c r="F576" i="2" s="1"/>
  <c r="G721" i="1"/>
  <c r="N720" i="1"/>
  <c r="M720" i="1"/>
  <c r="G575" i="2" s="1"/>
  <c r="J720" i="1"/>
  <c r="F575" i="2" s="1"/>
  <c r="G720" i="1"/>
  <c r="N719" i="1"/>
  <c r="M719" i="1"/>
  <c r="G574" i="2" s="1"/>
  <c r="J719" i="1"/>
  <c r="F574" i="2" s="1"/>
  <c r="G719" i="1"/>
  <c r="N718" i="1"/>
  <c r="M718" i="1"/>
  <c r="G573" i="2" s="1"/>
  <c r="J718" i="1"/>
  <c r="F573" i="2" s="1"/>
  <c r="G718" i="1"/>
  <c r="N717" i="1"/>
  <c r="M717" i="1"/>
  <c r="G572" i="2" s="1"/>
  <c r="J717" i="1"/>
  <c r="F572" i="2" s="1"/>
  <c r="G717" i="1"/>
  <c r="N716" i="1"/>
  <c r="M716" i="1"/>
  <c r="G571" i="2" s="1"/>
  <c r="J716" i="1"/>
  <c r="F571" i="2" s="1"/>
  <c r="G716" i="1"/>
  <c r="N715" i="1"/>
  <c r="M715" i="1"/>
  <c r="G570" i="2" s="1"/>
  <c r="J715" i="1"/>
  <c r="F570" i="2" s="1"/>
  <c r="G715" i="1"/>
  <c r="N714" i="1"/>
  <c r="M714" i="1"/>
  <c r="G569" i="2" s="1"/>
  <c r="J714" i="1"/>
  <c r="F569" i="2" s="1"/>
  <c r="G714" i="1"/>
  <c r="N713" i="1"/>
  <c r="M713" i="1"/>
  <c r="G568" i="2" s="1"/>
  <c r="J713" i="1"/>
  <c r="F568" i="2" s="1"/>
  <c r="G713" i="1"/>
  <c r="N712" i="1"/>
  <c r="M712" i="1"/>
  <c r="G567" i="2" s="1"/>
  <c r="J712" i="1"/>
  <c r="F567" i="2" s="1"/>
  <c r="G712" i="1"/>
  <c r="N711" i="1"/>
  <c r="M711" i="1"/>
  <c r="G566" i="2" s="1"/>
  <c r="J711" i="1"/>
  <c r="F566" i="2" s="1"/>
  <c r="G711" i="1"/>
  <c r="N710" i="1"/>
  <c r="M710" i="1"/>
  <c r="G565" i="2" s="1"/>
  <c r="J710" i="1"/>
  <c r="F565" i="2" s="1"/>
  <c r="G710" i="1"/>
  <c r="N709" i="1"/>
  <c r="M709" i="1"/>
  <c r="G564" i="2" s="1"/>
  <c r="J709" i="1"/>
  <c r="F564" i="2" s="1"/>
  <c r="G709" i="1"/>
  <c r="N708" i="1"/>
  <c r="M708" i="1"/>
  <c r="G563" i="2" s="1"/>
  <c r="J708" i="1"/>
  <c r="F563" i="2" s="1"/>
  <c r="G708" i="1"/>
  <c r="N707" i="1"/>
  <c r="M707" i="1"/>
  <c r="G562" i="2" s="1"/>
  <c r="J707" i="1"/>
  <c r="F562" i="2" s="1"/>
  <c r="G707" i="1"/>
  <c r="N706" i="1"/>
  <c r="M706" i="1"/>
  <c r="G561" i="2" s="1"/>
  <c r="J706" i="1"/>
  <c r="F561" i="2" s="1"/>
  <c r="G706" i="1"/>
  <c r="N705" i="1"/>
  <c r="M705" i="1"/>
  <c r="G560" i="2" s="1"/>
  <c r="J705" i="1"/>
  <c r="F560" i="2" s="1"/>
  <c r="G705" i="1"/>
  <c r="N704" i="1"/>
  <c r="M704" i="1"/>
  <c r="G559" i="2" s="1"/>
  <c r="J704" i="1"/>
  <c r="F559" i="2" s="1"/>
  <c r="G704" i="1"/>
  <c r="N703" i="1"/>
  <c r="M703" i="1"/>
  <c r="G558" i="2" s="1"/>
  <c r="J703" i="1"/>
  <c r="F558" i="2" s="1"/>
  <c r="G703" i="1"/>
  <c r="N702" i="1"/>
  <c r="M702" i="1"/>
  <c r="G557" i="2" s="1"/>
  <c r="J702" i="1"/>
  <c r="F557" i="2" s="1"/>
  <c r="G702" i="1"/>
  <c r="N701" i="1"/>
  <c r="M701" i="1"/>
  <c r="G556" i="2" s="1"/>
  <c r="J701" i="1"/>
  <c r="F556" i="2" s="1"/>
  <c r="G701" i="1"/>
  <c r="N700" i="1"/>
  <c r="M700" i="1"/>
  <c r="G555" i="2" s="1"/>
  <c r="J700" i="1"/>
  <c r="F555" i="2" s="1"/>
  <c r="G700" i="1"/>
  <c r="N699" i="1"/>
  <c r="M699" i="1"/>
  <c r="G554" i="2" s="1"/>
  <c r="J699" i="1"/>
  <c r="F554" i="2" s="1"/>
  <c r="G699" i="1"/>
  <c r="N698" i="1"/>
  <c r="M698" i="1"/>
  <c r="G553" i="2" s="1"/>
  <c r="J698" i="1"/>
  <c r="F553" i="2" s="1"/>
  <c r="G698" i="1"/>
  <c r="N697" i="1"/>
  <c r="M697" i="1"/>
  <c r="G552" i="2" s="1"/>
  <c r="J697" i="1"/>
  <c r="F552" i="2" s="1"/>
  <c r="G697" i="1"/>
  <c r="N696" i="1"/>
  <c r="M696" i="1"/>
  <c r="G551" i="2" s="1"/>
  <c r="J696" i="1"/>
  <c r="F551" i="2" s="1"/>
  <c r="G696" i="1"/>
  <c r="N695" i="1"/>
  <c r="M695" i="1"/>
  <c r="G550" i="2" s="1"/>
  <c r="J695" i="1"/>
  <c r="F550" i="2" s="1"/>
  <c r="G695" i="1"/>
  <c r="N694" i="1"/>
  <c r="M694" i="1"/>
  <c r="G549" i="2" s="1"/>
  <c r="J694" i="1"/>
  <c r="F549" i="2" s="1"/>
  <c r="G694" i="1"/>
  <c r="N693" i="1"/>
  <c r="M693" i="1"/>
  <c r="G548" i="2" s="1"/>
  <c r="J693" i="1"/>
  <c r="F548" i="2" s="1"/>
  <c r="G693" i="1"/>
  <c r="N692" i="1"/>
  <c r="M692" i="1"/>
  <c r="G547" i="2" s="1"/>
  <c r="J692" i="1"/>
  <c r="F547" i="2" s="1"/>
  <c r="G692" i="1"/>
  <c r="N691" i="1"/>
  <c r="M691" i="1"/>
  <c r="G546" i="2" s="1"/>
  <c r="J691" i="1"/>
  <c r="F546" i="2" s="1"/>
  <c r="G691" i="1"/>
  <c r="N690" i="1"/>
  <c r="M690" i="1"/>
  <c r="G545" i="2" s="1"/>
  <c r="J690" i="1"/>
  <c r="F545" i="2" s="1"/>
  <c r="G690" i="1"/>
  <c r="N689" i="1"/>
  <c r="M689" i="1"/>
  <c r="G544" i="2" s="1"/>
  <c r="J689" i="1"/>
  <c r="F544" i="2" s="1"/>
  <c r="G689" i="1"/>
  <c r="N688" i="1"/>
  <c r="M688" i="1"/>
  <c r="G543" i="2" s="1"/>
  <c r="J688" i="1"/>
  <c r="F543" i="2" s="1"/>
  <c r="G688" i="1"/>
  <c r="N687" i="1"/>
  <c r="M687" i="1"/>
  <c r="G542" i="2" s="1"/>
  <c r="J687" i="1"/>
  <c r="F542" i="2" s="1"/>
  <c r="G687" i="1"/>
  <c r="N686" i="1"/>
  <c r="M686" i="1"/>
  <c r="G541" i="2" s="1"/>
  <c r="J686" i="1"/>
  <c r="F541" i="2" s="1"/>
  <c r="G686" i="1"/>
  <c r="N685" i="1"/>
  <c r="M685" i="1"/>
  <c r="G540" i="2" s="1"/>
  <c r="J685" i="1"/>
  <c r="F540" i="2" s="1"/>
  <c r="G685" i="1"/>
  <c r="N684" i="1"/>
  <c r="M684" i="1"/>
  <c r="G539" i="2" s="1"/>
  <c r="J684" i="1"/>
  <c r="F539" i="2" s="1"/>
  <c r="G684" i="1"/>
  <c r="N683" i="1"/>
  <c r="M683" i="1"/>
  <c r="G538" i="2" s="1"/>
  <c r="J683" i="1"/>
  <c r="F538" i="2" s="1"/>
  <c r="G683" i="1"/>
  <c r="N682" i="1"/>
  <c r="M682" i="1"/>
  <c r="G537" i="2" s="1"/>
  <c r="J682" i="1"/>
  <c r="F537" i="2" s="1"/>
  <c r="G682" i="1"/>
  <c r="N681" i="1"/>
  <c r="M681" i="1"/>
  <c r="G536" i="2" s="1"/>
  <c r="J681" i="1"/>
  <c r="F536" i="2" s="1"/>
  <c r="G681" i="1"/>
  <c r="N680" i="1"/>
  <c r="M680" i="1"/>
  <c r="G535" i="2" s="1"/>
  <c r="J680" i="1"/>
  <c r="F535" i="2" s="1"/>
  <c r="G680" i="1"/>
  <c r="N679" i="1"/>
  <c r="M679" i="1"/>
  <c r="G534" i="2" s="1"/>
  <c r="J679" i="1"/>
  <c r="F534" i="2" s="1"/>
  <c r="G679" i="1"/>
  <c r="N678" i="1"/>
  <c r="M678" i="1"/>
  <c r="G533" i="2" s="1"/>
  <c r="J678" i="1"/>
  <c r="F533" i="2" s="1"/>
  <c r="G678" i="1"/>
  <c r="N677" i="1"/>
  <c r="M677" i="1"/>
  <c r="G532" i="2" s="1"/>
  <c r="J677" i="1"/>
  <c r="F532" i="2" s="1"/>
  <c r="G677" i="1"/>
  <c r="N676" i="1"/>
  <c r="M676" i="1"/>
  <c r="G531" i="2" s="1"/>
  <c r="J676" i="1"/>
  <c r="F531" i="2" s="1"/>
  <c r="G676" i="1"/>
  <c r="N675" i="1"/>
  <c r="M675" i="1"/>
  <c r="G530" i="2" s="1"/>
  <c r="J675" i="1"/>
  <c r="F530" i="2" s="1"/>
  <c r="G675" i="1"/>
  <c r="N674" i="1"/>
  <c r="M674" i="1"/>
  <c r="G529" i="2" s="1"/>
  <c r="J674" i="1"/>
  <c r="F529" i="2" s="1"/>
  <c r="G674" i="1"/>
  <c r="N673" i="1"/>
  <c r="M673" i="1"/>
  <c r="G528" i="2" s="1"/>
  <c r="J673" i="1"/>
  <c r="F528" i="2" s="1"/>
  <c r="G673" i="1"/>
  <c r="N672" i="1"/>
  <c r="M672" i="1"/>
  <c r="G527" i="2" s="1"/>
  <c r="J672" i="1"/>
  <c r="F527" i="2" s="1"/>
  <c r="G672" i="1"/>
  <c r="N671" i="1"/>
  <c r="M671" i="1"/>
  <c r="G526" i="2" s="1"/>
  <c r="J671" i="1"/>
  <c r="F526" i="2" s="1"/>
  <c r="G671" i="1"/>
  <c r="N670" i="1"/>
  <c r="M670" i="1"/>
  <c r="G525" i="2" s="1"/>
  <c r="J670" i="1"/>
  <c r="F525" i="2" s="1"/>
  <c r="G670" i="1"/>
  <c r="N669" i="1"/>
  <c r="M669" i="1"/>
  <c r="G524" i="2" s="1"/>
  <c r="J669" i="1"/>
  <c r="F524" i="2" s="1"/>
  <c r="G669" i="1"/>
  <c r="N668" i="1"/>
  <c r="M668" i="1"/>
  <c r="G523" i="2" s="1"/>
  <c r="J668" i="1"/>
  <c r="F523" i="2" s="1"/>
  <c r="G668" i="1"/>
  <c r="N667" i="1"/>
  <c r="M667" i="1"/>
  <c r="G522" i="2" s="1"/>
  <c r="J667" i="1"/>
  <c r="F522" i="2" s="1"/>
  <c r="G667" i="1"/>
  <c r="N666" i="1"/>
  <c r="M666" i="1"/>
  <c r="G521" i="2" s="1"/>
  <c r="J666" i="1"/>
  <c r="F521" i="2" s="1"/>
  <c r="G666" i="1"/>
  <c r="N665" i="1"/>
  <c r="M665" i="1"/>
  <c r="G520" i="2" s="1"/>
  <c r="J665" i="1"/>
  <c r="F520" i="2" s="1"/>
  <c r="G665" i="1"/>
  <c r="N664" i="1"/>
  <c r="M664" i="1"/>
  <c r="G519" i="2" s="1"/>
  <c r="J664" i="1"/>
  <c r="F519" i="2" s="1"/>
  <c r="G664" i="1"/>
  <c r="N663" i="1"/>
  <c r="M663" i="1"/>
  <c r="G518" i="2" s="1"/>
  <c r="J663" i="1"/>
  <c r="F518" i="2" s="1"/>
  <c r="G663" i="1"/>
  <c r="N662" i="1"/>
  <c r="M662" i="1"/>
  <c r="G517" i="2" s="1"/>
  <c r="J662" i="1"/>
  <c r="F517" i="2" s="1"/>
  <c r="G662" i="1"/>
  <c r="N661" i="1"/>
  <c r="M661" i="1"/>
  <c r="G516" i="2" s="1"/>
  <c r="J661" i="1"/>
  <c r="F516" i="2" s="1"/>
  <c r="G661" i="1"/>
  <c r="N660" i="1"/>
  <c r="M660" i="1"/>
  <c r="G515" i="2" s="1"/>
  <c r="J660" i="1"/>
  <c r="F515" i="2" s="1"/>
  <c r="G660" i="1"/>
  <c r="N659" i="1"/>
  <c r="M659" i="1"/>
  <c r="G514" i="2" s="1"/>
  <c r="J659" i="1"/>
  <c r="F514" i="2" s="1"/>
  <c r="G659" i="1"/>
  <c r="N658" i="1"/>
  <c r="M658" i="1"/>
  <c r="G513" i="2" s="1"/>
  <c r="J658" i="1"/>
  <c r="F513" i="2" s="1"/>
  <c r="G658" i="1"/>
  <c r="N657" i="1"/>
  <c r="M657" i="1"/>
  <c r="G512" i="2" s="1"/>
  <c r="J657" i="1"/>
  <c r="F512" i="2" s="1"/>
  <c r="G657" i="1"/>
  <c r="N656" i="1"/>
  <c r="M656" i="1"/>
  <c r="G511" i="2" s="1"/>
  <c r="J656" i="1"/>
  <c r="F511" i="2" s="1"/>
  <c r="G656" i="1"/>
  <c r="N655" i="1"/>
  <c r="M655" i="1"/>
  <c r="G510" i="2" s="1"/>
  <c r="J655" i="1"/>
  <c r="F510" i="2" s="1"/>
  <c r="G655" i="1"/>
  <c r="N654" i="1"/>
  <c r="M654" i="1"/>
  <c r="G509" i="2" s="1"/>
  <c r="J654" i="1"/>
  <c r="F509" i="2" s="1"/>
  <c r="G654" i="1"/>
  <c r="N653" i="1"/>
  <c r="M653" i="1"/>
  <c r="G508" i="2" s="1"/>
  <c r="J653" i="1"/>
  <c r="F508" i="2" s="1"/>
  <c r="G653" i="1"/>
  <c r="N652" i="1"/>
  <c r="M652" i="1"/>
  <c r="G507" i="2" s="1"/>
  <c r="J652" i="1"/>
  <c r="F507" i="2" s="1"/>
  <c r="G652" i="1"/>
  <c r="N651" i="1"/>
  <c r="M651" i="1"/>
  <c r="G506" i="2" s="1"/>
  <c r="J651" i="1"/>
  <c r="F506" i="2" s="1"/>
  <c r="G651" i="1"/>
  <c r="N650" i="1"/>
  <c r="M650" i="1"/>
  <c r="G505" i="2" s="1"/>
  <c r="J650" i="1"/>
  <c r="F505" i="2" s="1"/>
  <c r="G650" i="1"/>
  <c r="N649" i="1"/>
  <c r="M649" i="1"/>
  <c r="G504" i="2" s="1"/>
  <c r="J649" i="1"/>
  <c r="F504" i="2" s="1"/>
  <c r="G649" i="1"/>
  <c r="N648" i="1"/>
  <c r="M648" i="1"/>
  <c r="G503" i="2" s="1"/>
  <c r="J648" i="1"/>
  <c r="F503" i="2" s="1"/>
  <c r="G648" i="1"/>
  <c r="N647" i="1"/>
  <c r="M647" i="1"/>
  <c r="G502" i="2" s="1"/>
  <c r="J647" i="1"/>
  <c r="F502" i="2" s="1"/>
  <c r="G647" i="1"/>
  <c r="N646" i="1"/>
  <c r="M646" i="1"/>
  <c r="G501" i="2" s="1"/>
  <c r="J646" i="1"/>
  <c r="F501" i="2" s="1"/>
  <c r="G646" i="1"/>
  <c r="N645" i="1"/>
  <c r="M645" i="1"/>
  <c r="G500" i="2" s="1"/>
  <c r="J645" i="1"/>
  <c r="F500" i="2" s="1"/>
  <c r="G645" i="1"/>
  <c r="N644" i="1"/>
  <c r="M644" i="1"/>
  <c r="G499" i="2" s="1"/>
  <c r="J644" i="1"/>
  <c r="F499" i="2" s="1"/>
  <c r="G644" i="1"/>
  <c r="N643" i="1"/>
  <c r="M643" i="1"/>
  <c r="G498" i="2" s="1"/>
  <c r="J643" i="1"/>
  <c r="F498" i="2" s="1"/>
  <c r="G643" i="1"/>
  <c r="N642" i="1"/>
  <c r="M642" i="1"/>
  <c r="G497" i="2" s="1"/>
  <c r="J642" i="1"/>
  <c r="F497" i="2" s="1"/>
  <c r="G642" i="1"/>
  <c r="N641" i="1"/>
  <c r="M641" i="1"/>
  <c r="G496" i="2" s="1"/>
  <c r="J641" i="1"/>
  <c r="F496" i="2" s="1"/>
  <c r="G641" i="1"/>
  <c r="N640" i="1"/>
  <c r="M640" i="1"/>
  <c r="G495" i="2" s="1"/>
  <c r="J640" i="1"/>
  <c r="F495" i="2" s="1"/>
  <c r="G640" i="1"/>
  <c r="N639" i="1"/>
  <c r="M639" i="1"/>
  <c r="G494" i="2" s="1"/>
  <c r="J639" i="1"/>
  <c r="F494" i="2" s="1"/>
  <c r="G639" i="1"/>
  <c r="N638" i="1"/>
  <c r="M638" i="1"/>
  <c r="G493" i="2" s="1"/>
  <c r="J638" i="1"/>
  <c r="F493" i="2" s="1"/>
  <c r="G638" i="1"/>
  <c r="N637" i="1"/>
  <c r="M637" i="1"/>
  <c r="G492" i="2" s="1"/>
  <c r="J637" i="1"/>
  <c r="F492" i="2" s="1"/>
  <c r="G637" i="1"/>
  <c r="N636" i="1"/>
  <c r="M636" i="1"/>
  <c r="G491" i="2" s="1"/>
  <c r="J636" i="1"/>
  <c r="F491" i="2" s="1"/>
  <c r="G636" i="1"/>
  <c r="N635" i="1"/>
  <c r="M635" i="1"/>
  <c r="G490" i="2" s="1"/>
  <c r="J635" i="1"/>
  <c r="F490" i="2" s="1"/>
  <c r="G635" i="1"/>
  <c r="N634" i="1"/>
  <c r="M634" i="1"/>
  <c r="G489" i="2" s="1"/>
  <c r="J634" i="1"/>
  <c r="F489" i="2" s="1"/>
  <c r="G634" i="1"/>
  <c r="N633" i="1"/>
  <c r="M633" i="1"/>
  <c r="G488" i="2" s="1"/>
  <c r="J633" i="1"/>
  <c r="F488" i="2" s="1"/>
  <c r="G633" i="1"/>
  <c r="N632" i="1"/>
  <c r="M632" i="1"/>
  <c r="G487" i="2" s="1"/>
  <c r="J632" i="1"/>
  <c r="F487" i="2" s="1"/>
  <c r="G632" i="1"/>
  <c r="N631" i="1"/>
  <c r="M631" i="1"/>
  <c r="G486" i="2" s="1"/>
  <c r="J631" i="1"/>
  <c r="F486" i="2" s="1"/>
  <c r="G631" i="1"/>
  <c r="N630" i="1"/>
  <c r="M630" i="1"/>
  <c r="G485" i="2" s="1"/>
  <c r="J630" i="1"/>
  <c r="F485" i="2" s="1"/>
  <c r="G630" i="1"/>
  <c r="N629" i="1"/>
  <c r="M629" i="1"/>
  <c r="G484" i="2" s="1"/>
  <c r="J629" i="1"/>
  <c r="F484" i="2" s="1"/>
  <c r="G629" i="1"/>
  <c r="N628" i="1"/>
  <c r="M628" i="1"/>
  <c r="G483" i="2" s="1"/>
  <c r="J628" i="1"/>
  <c r="F483" i="2" s="1"/>
  <c r="G628" i="1"/>
  <c r="N627" i="1"/>
  <c r="M627" i="1"/>
  <c r="G482" i="2" s="1"/>
  <c r="J627" i="1"/>
  <c r="F482" i="2" s="1"/>
  <c r="G627" i="1"/>
  <c r="N626" i="1"/>
  <c r="M626" i="1"/>
  <c r="G481" i="2" s="1"/>
  <c r="J626" i="1"/>
  <c r="F481" i="2" s="1"/>
  <c r="G626" i="1"/>
  <c r="N625" i="1"/>
  <c r="M625" i="1"/>
  <c r="G480" i="2" s="1"/>
  <c r="J625" i="1"/>
  <c r="F480" i="2" s="1"/>
  <c r="G625" i="1"/>
  <c r="N624" i="1"/>
  <c r="M624" i="1"/>
  <c r="G479" i="2" s="1"/>
  <c r="J624" i="1"/>
  <c r="F479" i="2" s="1"/>
  <c r="G624" i="1"/>
  <c r="N623" i="1"/>
  <c r="M623" i="1"/>
  <c r="G478" i="2" s="1"/>
  <c r="J623" i="1"/>
  <c r="F478" i="2" s="1"/>
  <c r="G623" i="1"/>
  <c r="N622" i="1"/>
  <c r="M622" i="1"/>
  <c r="G477" i="2" s="1"/>
  <c r="J622" i="1"/>
  <c r="F477" i="2" s="1"/>
  <c r="G622" i="1"/>
  <c r="N621" i="1"/>
  <c r="M621" i="1"/>
  <c r="G476" i="2" s="1"/>
  <c r="J621" i="1"/>
  <c r="F476" i="2" s="1"/>
  <c r="G621" i="1"/>
  <c r="N620" i="1"/>
  <c r="M620" i="1"/>
  <c r="G475" i="2" s="1"/>
  <c r="J620" i="1"/>
  <c r="F475" i="2" s="1"/>
  <c r="G620" i="1"/>
  <c r="N619" i="1"/>
  <c r="M619" i="1"/>
  <c r="G474" i="2" s="1"/>
  <c r="J619" i="1"/>
  <c r="F474" i="2" s="1"/>
  <c r="G619" i="1"/>
  <c r="N618" i="1"/>
  <c r="M618" i="1"/>
  <c r="G473" i="2" s="1"/>
  <c r="J618" i="1"/>
  <c r="F473" i="2" s="1"/>
  <c r="G618" i="1"/>
  <c r="N617" i="1"/>
  <c r="M617" i="1"/>
  <c r="G472" i="2" s="1"/>
  <c r="J617" i="1"/>
  <c r="F472" i="2" s="1"/>
  <c r="G617" i="1"/>
  <c r="N616" i="1"/>
  <c r="M616" i="1"/>
  <c r="G471" i="2" s="1"/>
  <c r="J616" i="1"/>
  <c r="F471" i="2" s="1"/>
  <c r="G616" i="1"/>
  <c r="N615" i="1"/>
  <c r="M615" i="1"/>
  <c r="G470" i="2" s="1"/>
  <c r="J615" i="1"/>
  <c r="F470" i="2" s="1"/>
  <c r="G615" i="1"/>
  <c r="N614" i="1"/>
  <c r="M614" i="1"/>
  <c r="G469" i="2" s="1"/>
  <c r="J614" i="1"/>
  <c r="F469" i="2" s="1"/>
  <c r="G614" i="1"/>
  <c r="N613" i="1"/>
  <c r="M613" i="1"/>
  <c r="G468" i="2" s="1"/>
  <c r="J613" i="1"/>
  <c r="F468" i="2" s="1"/>
  <c r="G613" i="1"/>
  <c r="N612" i="1"/>
  <c r="M612" i="1"/>
  <c r="G467" i="2" s="1"/>
  <c r="J612" i="1"/>
  <c r="F467" i="2" s="1"/>
  <c r="G612" i="1"/>
  <c r="N611" i="1"/>
  <c r="M611" i="1"/>
  <c r="G466" i="2" s="1"/>
  <c r="J611" i="1"/>
  <c r="F466" i="2" s="1"/>
  <c r="G611" i="1"/>
  <c r="N610" i="1"/>
  <c r="M610" i="1"/>
  <c r="G465" i="2" s="1"/>
  <c r="J610" i="1"/>
  <c r="F465" i="2" s="1"/>
  <c r="G610" i="1"/>
  <c r="N609" i="1"/>
  <c r="M609" i="1"/>
  <c r="G464" i="2" s="1"/>
  <c r="J609" i="1"/>
  <c r="F464" i="2" s="1"/>
  <c r="G609" i="1"/>
  <c r="N608" i="1"/>
  <c r="M608" i="1"/>
  <c r="G463" i="2" s="1"/>
  <c r="J608" i="1"/>
  <c r="F463" i="2" s="1"/>
  <c r="G608" i="1"/>
  <c r="N607" i="1"/>
  <c r="M607" i="1"/>
  <c r="G462" i="2" s="1"/>
  <c r="J607" i="1"/>
  <c r="F462" i="2" s="1"/>
  <c r="G607" i="1"/>
  <c r="N606" i="1"/>
  <c r="M606" i="1"/>
  <c r="G461" i="2" s="1"/>
  <c r="J606" i="1"/>
  <c r="F461" i="2" s="1"/>
  <c r="G606" i="1"/>
  <c r="N605" i="1"/>
  <c r="M605" i="1"/>
  <c r="G460" i="2" s="1"/>
  <c r="J605" i="1"/>
  <c r="F460" i="2" s="1"/>
  <c r="G605" i="1"/>
  <c r="N604" i="1"/>
  <c r="M604" i="1"/>
  <c r="G459" i="2" s="1"/>
  <c r="J604" i="1"/>
  <c r="F459" i="2" s="1"/>
  <c r="G604" i="1"/>
  <c r="N603" i="1"/>
  <c r="M603" i="1"/>
  <c r="G458" i="2" s="1"/>
  <c r="J603" i="1"/>
  <c r="F458" i="2" s="1"/>
  <c r="G603" i="1"/>
  <c r="N602" i="1"/>
  <c r="M602" i="1"/>
  <c r="G457" i="2" s="1"/>
  <c r="J602" i="1"/>
  <c r="F457" i="2" s="1"/>
  <c r="G602" i="1"/>
  <c r="N601" i="1"/>
  <c r="M601" i="1"/>
  <c r="G456" i="2" s="1"/>
  <c r="J601" i="1"/>
  <c r="F456" i="2" s="1"/>
  <c r="G601" i="1"/>
  <c r="N600" i="1"/>
  <c r="M600" i="1"/>
  <c r="G455" i="2" s="1"/>
  <c r="J600" i="1"/>
  <c r="F455" i="2" s="1"/>
  <c r="G600" i="1"/>
  <c r="N599" i="1"/>
  <c r="M599" i="1"/>
  <c r="G454" i="2" s="1"/>
  <c r="J599" i="1"/>
  <c r="F454" i="2" s="1"/>
  <c r="G599" i="1"/>
  <c r="N598" i="1"/>
  <c r="M598" i="1"/>
  <c r="G453" i="2" s="1"/>
  <c r="J598" i="1"/>
  <c r="F453" i="2" s="1"/>
  <c r="G598" i="1"/>
  <c r="N597" i="1"/>
  <c r="M597" i="1"/>
  <c r="G452" i="2" s="1"/>
  <c r="J597" i="1"/>
  <c r="F452" i="2" s="1"/>
  <c r="G597" i="1"/>
  <c r="N596" i="1"/>
  <c r="M596" i="1"/>
  <c r="G451" i="2" s="1"/>
  <c r="J596" i="1"/>
  <c r="F451" i="2" s="1"/>
  <c r="G596" i="1"/>
  <c r="N595" i="1"/>
  <c r="M595" i="1"/>
  <c r="G450" i="2" s="1"/>
  <c r="J595" i="1"/>
  <c r="F450" i="2" s="1"/>
  <c r="G595" i="1"/>
  <c r="N594" i="1"/>
  <c r="M594" i="1"/>
  <c r="G449" i="2" s="1"/>
  <c r="J594" i="1"/>
  <c r="F449" i="2" s="1"/>
  <c r="G594" i="1"/>
  <c r="N593" i="1"/>
  <c r="M593" i="1"/>
  <c r="G448" i="2" s="1"/>
  <c r="J593" i="1"/>
  <c r="F448" i="2" s="1"/>
  <c r="G593" i="1"/>
  <c r="N592" i="1"/>
  <c r="M592" i="1"/>
  <c r="G447" i="2" s="1"/>
  <c r="J592" i="1"/>
  <c r="F447" i="2" s="1"/>
  <c r="G592" i="1"/>
  <c r="N591" i="1"/>
  <c r="M591" i="1"/>
  <c r="G446" i="2" s="1"/>
  <c r="J591" i="1"/>
  <c r="F446" i="2" s="1"/>
  <c r="G591" i="1"/>
  <c r="N590" i="1"/>
  <c r="M590" i="1"/>
  <c r="G445" i="2" s="1"/>
  <c r="J590" i="1"/>
  <c r="F445" i="2" s="1"/>
  <c r="G590" i="1"/>
  <c r="N589" i="1"/>
  <c r="M589" i="1"/>
  <c r="G444" i="2" s="1"/>
  <c r="J589" i="1"/>
  <c r="F444" i="2" s="1"/>
  <c r="G589" i="1"/>
  <c r="N588" i="1"/>
  <c r="M588" i="1"/>
  <c r="G443" i="2" s="1"/>
  <c r="J588" i="1"/>
  <c r="F443" i="2" s="1"/>
  <c r="G588" i="1"/>
  <c r="N587" i="1"/>
  <c r="M587" i="1"/>
  <c r="G442" i="2" s="1"/>
  <c r="J587" i="1"/>
  <c r="F442" i="2" s="1"/>
  <c r="G587" i="1"/>
  <c r="N586" i="1"/>
  <c r="M586" i="1"/>
  <c r="G441" i="2" s="1"/>
  <c r="J586" i="1"/>
  <c r="F441" i="2" s="1"/>
  <c r="G586" i="1"/>
  <c r="N585" i="1"/>
  <c r="M585" i="1"/>
  <c r="G440" i="2" s="1"/>
  <c r="J585" i="1"/>
  <c r="F440" i="2" s="1"/>
  <c r="G585" i="1"/>
  <c r="N584" i="1"/>
  <c r="M584" i="1"/>
  <c r="G439" i="2" s="1"/>
  <c r="J584" i="1"/>
  <c r="F439" i="2" s="1"/>
  <c r="G584" i="1"/>
  <c r="N583" i="1"/>
  <c r="M583" i="1"/>
  <c r="G438" i="2" s="1"/>
  <c r="J583" i="1"/>
  <c r="F438" i="2" s="1"/>
  <c r="G583" i="1"/>
  <c r="N582" i="1"/>
  <c r="M582" i="1"/>
  <c r="G437" i="2" s="1"/>
  <c r="J582" i="1"/>
  <c r="F437" i="2" s="1"/>
  <c r="G582" i="1"/>
  <c r="N581" i="1"/>
  <c r="M581" i="1"/>
  <c r="G436" i="2" s="1"/>
  <c r="J581" i="1"/>
  <c r="F436" i="2" s="1"/>
  <c r="G581" i="1"/>
  <c r="N580" i="1"/>
  <c r="M580" i="1"/>
  <c r="G435" i="2" s="1"/>
  <c r="J580" i="1"/>
  <c r="F435" i="2" s="1"/>
  <c r="G580" i="1"/>
  <c r="N579" i="1"/>
  <c r="M579" i="1"/>
  <c r="G434" i="2" s="1"/>
  <c r="J579" i="1"/>
  <c r="F434" i="2" s="1"/>
  <c r="G579" i="1"/>
  <c r="N578" i="1"/>
  <c r="M578" i="1"/>
  <c r="G433" i="2" s="1"/>
  <c r="J578" i="1"/>
  <c r="F433" i="2" s="1"/>
  <c r="G578" i="1"/>
  <c r="N577" i="1"/>
  <c r="M577" i="1"/>
  <c r="G432" i="2" s="1"/>
  <c r="J577" i="1"/>
  <c r="F432" i="2" s="1"/>
  <c r="G577" i="1"/>
  <c r="N576" i="1"/>
  <c r="M576" i="1"/>
  <c r="G431" i="2" s="1"/>
  <c r="J576" i="1"/>
  <c r="F431" i="2" s="1"/>
  <c r="G576" i="1"/>
  <c r="N575" i="1"/>
  <c r="M575" i="1"/>
  <c r="G430" i="2" s="1"/>
  <c r="J575" i="1"/>
  <c r="F430" i="2" s="1"/>
  <c r="G575" i="1"/>
  <c r="N574" i="1"/>
  <c r="M574" i="1"/>
  <c r="G429" i="2" s="1"/>
  <c r="J574" i="1"/>
  <c r="F429" i="2" s="1"/>
  <c r="G574" i="1"/>
  <c r="N573" i="1"/>
  <c r="M573" i="1"/>
  <c r="G428" i="2" s="1"/>
  <c r="J573" i="1"/>
  <c r="F428" i="2" s="1"/>
  <c r="G573" i="1"/>
  <c r="N572" i="1"/>
  <c r="M572" i="1"/>
  <c r="G427" i="2" s="1"/>
  <c r="J572" i="1"/>
  <c r="F427" i="2" s="1"/>
  <c r="G572" i="1"/>
  <c r="N571" i="1"/>
  <c r="M571" i="1"/>
  <c r="G426" i="2" s="1"/>
  <c r="J571" i="1"/>
  <c r="F426" i="2" s="1"/>
  <c r="G571" i="1"/>
  <c r="N570" i="1"/>
  <c r="M570" i="1"/>
  <c r="G425" i="2" s="1"/>
  <c r="J570" i="1"/>
  <c r="F425" i="2" s="1"/>
  <c r="G570" i="1"/>
  <c r="N569" i="1"/>
  <c r="M569" i="1"/>
  <c r="G424" i="2" s="1"/>
  <c r="J569" i="1"/>
  <c r="F424" i="2" s="1"/>
  <c r="G569" i="1"/>
  <c r="N568" i="1"/>
  <c r="M568" i="1"/>
  <c r="G423" i="2" s="1"/>
  <c r="J568" i="1"/>
  <c r="F423" i="2" s="1"/>
  <c r="G568" i="1"/>
  <c r="N567" i="1"/>
  <c r="M567" i="1"/>
  <c r="G422" i="2" s="1"/>
  <c r="J567" i="1"/>
  <c r="F422" i="2" s="1"/>
  <c r="G567" i="1"/>
  <c r="N566" i="1"/>
  <c r="M566" i="1"/>
  <c r="G421" i="2" s="1"/>
  <c r="J566" i="1"/>
  <c r="F421" i="2" s="1"/>
  <c r="G566" i="1"/>
  <c r="N565" i="1"/>
  <c r="M565" i="1"/>
  <c r="G420" i="2" s="1"/>
  <c r="J565" i="1"/>
  <c r="F420" i="2" s="1"/>
  <c r="G565" i="1"/>
  <c r="N564" i="1"/>
  <c r="M564" i="1"/>
  <c r="G419" i="2" s="1"/>
  <c r="J564" i="1"/>
  <c r="F419" i="2" s="1"/>
  <c r="G564" i="1"/>
  <c r="N563" i="1"/>
  <c r="M563" i="1"/>
  <c r="G418" i="2" s="1"/>
  <c r="J563" i="1"/>
  <c r="F418" i="2" s="1"/>
  <c r="G563" i="1"/>
  <c r="N562" i="1"/>
  <c r="M562" i="1"/>
  <c r="G417" i="2" s="1"/>
  <c r="J562" i="1"/>
  <c r="F417" i="2" s="1"/>
  <c r="G562" i="1"/>
  <c r="N561" i="1"/>
  <c r="M561" i="1"/>
  <c r="G416" i="2" s="1"/>
  <c r="J561" i="1"/>
  <c r="F416" i="2" s="1"/>
  <c r="G561" i="1"/>
  <c r="N560" i="1"/>
  <c r="M560" i="1"/>
  <c r="G415" i="2" s="1"/>
  <c r="J560" i="1"/>
  <c r="F415" i="2" s="1"/>
  <c r="G560" i="1"/>
  <c r="N559" i="1"/>
  <c r="M559" i="1"/>
  <c r="G414" i="2" s="1"/>
  <c r="J559" i="1"/>
  <c r="F414" i="2" s="1"/>
  <c r="G559" i="1"/>
  <c r="N558" i="1"/>
  <c r="M558" i="1"/>
  <c r="G413" i="2" s="1"/>
  <c r="J558" i="1"/>
  <c r="F413" i="2" s="1"/>
  <c r="G558" i="1"/>
  <c r="N557" i="1"/>
  <c r="M557" i="1"/>
  <c r="G412" i="2" s="1"/>
  <c r="J557" i="1"/>
  <c r="F412" i="2" s="1"/>
  <c r="G557" i="1"/>
  <c r="N556" i="1"/>
  <c r="M556" i="1"/>
  <c r="G411" i="2" s="1"/>
  <c r="J556" i="1"/>
  <c r="F411" i="2" s="1"/>
  <c r="G556" i="1"/>
  <c r="N555" i="1"/>
  <c r="M555" i="1"/>
  <c r="G410" i="2" s="1"/>
  <c r="J555" i="1"/>
  <c r="F410" i="2" s="1"/>
  <c r="G555" i="1"/>
  <c r="N554" i="1"/>
  <c r="M554" i="1"/>
  <c r="G409" i="2" s="1"/>
  <c r="J554" i="1"/>
  <c r="F409" i="2" s="1"/>
  <c r="G554" i="1"/>
  <c r="N553" i="1"/>
  <c r="M553" i="1"/>
  <c r="G408" i="2" s="1"/>
  <c r="J553" i="1"/>
  <c r="F408" i="2" s="1"/>
  <c r="G553" i="1"/>
  <c r="N552" i="1"/>
  <c r="M552" i="1"/>
  <c r="G407" i="2" s="1"/>
  <c r="J552" i="1"/>
  <c r="F407" i="2" s="1"/>
  <c r="G552" i="1"/>
  <c r="N551" i="1"/>
  <c r="M551" i="1"/>
  <c r="G406" i="2" s="1"/>
  <c r="J551" i="1"/>
  <c r="F406" i="2" s="1"/>
  <c r="G551" i="1"/>
  <c r="N550" i="1"/>
  <c r="M550" i="1"/>
  <c r="G405" i="2" s="1"/>
  <c r="J550" i="1"/>
  <c r="F405" i="2" s="1"/>
  <c r="G550" i="1"/>
  <c r="N549" i="1"/>
  <c r="M549" i="1"/>
  <c r="G404" i="2" s="1"/>
  <c r="J549" i="1"/>
  <c r="F404" i="2" s="1"/>
  <c r="G549" i="1"/>
  <c r="N548" i="1"/>
  <c r="M548" i="1"/>
  <c r="G403" i="2" s="1"/>
  <c r="J548" i="1"/>
  <c r="F403" i="2" s="1"/>
  <c r="G548" i="1"/>
  <c r="N547" i="1"/>
  <c r="M547" i="1"/>
  <c r="G402" i="2" s="1"/>
  <c r="J547" i="1"/>
  <c r="F402" i="2" s="1"/>
  <c r="G547" i="1"/>
  <c r="N546" i="1"/>
  <c r="M546" i="1"/>
  <c r="G401" i="2" s="1"/>
  <c r="J546" i="1"/>
  <c r="F401" i="2" s="1"/>
  <c r="G546" i="1"/>
  <c r="N545" i="1"/>
  <c r="M545" i="1"/>
  <c r="G400" i="2" s="1"/>
  <c r="J545" i="1"/>
  <c r="F400" i="2" s="1"/>
  <c r="G545" i="1"/>
  <c r="N544" i="1"/>
  <c r="M544" i="1"/>
  <c r="G399" i="2" s="1"/>
  <c r="J544" i="1"/>
  <c r="F399" i="2" s="1"/>
  <c r="G544" i="1"/>
  <c r="N543" i="1"/>
  <c r="M543" i="1"/>
  <c r="G398" i="2" s="1"/>
  <c r="J543" i="1"/>
  <c r="F398" i="2" s="1"/>
  <c r="G543" i="1"/>
  <c r="N542" i="1"/>
  <c r="M542" i="1"/>
  <c r="G397" i="2" s="1"/>
  <c r="J542" i="1"/>
  <c r="F397" i="2" s="1"/>
  <c r="G542" i="1"/>
  <c r="N541" i="1"/>
  <c r="M541" i="1"/>
  <c r="G396" i="2" s="1"/>
  <c r="J541" i="1"/>
  <c r="F396" i="2" s="1"/>
  <c r="G541" i="1"/>
  <c r="N540" i="1"/>
  <c r="M540" i="1"/>
  <c r="G395" i="2" s="1"/>
  <c r="J540" i="1"/>
  <c r="F395" i="2" s="1"/>
  <c r="G540" i="1"/>
  <c r="N539" i="1"/>
  <c r="M539" i="1"/>
  <c r="G394" i="2" s="1"/>
  <c r="J539" i="1"/>
  <c r="F394" i="2" s="1"/>
  <c r="G539" i="1"/>
  <c r="N538" i="1"/>
  <c r="M538" i="1"/>
  <c r="G393" i="2" s="1"/>
  <c r="J538" i="1"/>
  <c r="F393" i="2" s="1"/>
  <c r="G538" i="1"/>
  <c r="N537" i="1"/>
  <c r="M537" i="1"/>
  <c r="G392" i="2" s="1"/>
  <c r="J537" i="1"/>
  <c r="F392" i="2" s="1"/>
  <c r="G537" i="1"/>
  <c r="N536" i="1"/>
  <c r="M536" i="1"/>
  <c r="G391" i="2" s="1"/>
  <c r="J536" i="1"/>
  <c r="F391" i="2" s="1"/>
  <c r="G536" i="1"/>
  <c r="N535" i="1"/>
  <c r="M535" i="1"/>
  <c r="G390" i="2" s="1"/>
  <c r="J535" i="1"/>
  <c r="F390" i="2" s="1"/>
  <c r="G535" i="1"/>
  <c r="N534" i="1"/>
  <c r="M534" i="1"/>
  <c r="G389" i="2" s="1"/>
  <c r="J534" i="1"/>
  <c r="F389" i="2" s="1"/>
  <c r="G534" i="1"/>
  <c r="N533" i="1"/>
  <c r="M533" i="1"/>
  <c r="G388" i="2" s="1"/>
  <c r="J533" i="1"/>
  <c r="F388" i="2" s="1"/>
  <c r="G533" i="1"/>
  <c r="N532" i="1"/>
  <c r="M532" i="1"/>
  <c r="G387" i="2" s="1"/>
  <c r="J532" i="1"/>
  <c r="F387" i="2" s="1"/>
  <c r="G532" i="1"/>
  <c r="N531" i="1"/>
  <c r="M531" i="1"/>
  <c r="G386" i="2" s="1"/>
  <c r="J531" i="1"/>
  <c r="F386" i="2" s="1"/>
  <c r="G531" i="1"/>
  <c r="N530" i="1"/>
  <c r="M530" i="1"/>
  <c r="G385" i="2" s="1"/>
  <c r="J530" i="1"/>
  <c r="F385" i="2" s="1"/>
  <c r="G530" i="1"/>
  <c r="N529" i="1"/>
  <c r="M529" i="1"/>
  <c r="G384" i="2" s="1"/>
  <c r="J529" i="1"/>
  <c r="F384" i="2" s="1"/>
  <c r="G529" i="1"/>
  <c r="N528" i="1"/>
  <c r="M528" i="1"/>
  <c r="G383" i="2" s="1"/>
  <c r="J528" i="1"/>
  <c r="F383" i="2" s="1"/>
  <c r="G528" i="1"/>
  <c r="N527" i="1"/>
  <c r="M527" i="1"/>
  <c r="G382" i="2" s="1"/>
  <c r="J527" i="1"/>
  <c r="F382" i="2" s="1"/>
  <c r="G527" i="1"/>
  <c r="N526" i="1"/>
  <c r="M526" i="1"/>
  <c r="G381" i="2" s="1"/>
  <c r="J526" i="1"/>
  <c r="F381" i="2" s="1"/>
  <c r="G526" i="1"/>
  <c r="N525" i="1"/>
  <c r="M525" i="1"/>
  <c r="G380" i="2" s="1"/>
  <c r="J525" i="1"/>
  <c r="F380" i="2" s="1"/>
  <c r="G525" i="1"/>
  <c r="N524" i="1"/>
  <c r="M524" i="1"/>
  <c r="G379" i="2" s="1"/>
  <c r="J524" i="1"/>
  <c r="F379" i="2" s="1"/>
  <c r="G524" i="1"/>
  <c r="N523" i="1"/>
  <c r="M523" i="1"/>
  <c r="G378" i="2" s="1"/>
  <c r="J523" i="1"/>
  <c r="F378" i="2" s="1"/>
  <c r="G523" i="1"/>
  <c r="N522" i="1"/>
  <c r="M522" i="1"/>
  <c r="G377" i="2" s="1"/>
  <c r="J522" i="1"/>
  <c r="F377" i="2" s="1"/>
  <c r="G522" i="1"/>
  <c r="N521" i="1"/>
  <c r="M521" i="1"/>
  <c r="G376" i="2" s="1"/>
  <c r="J521" i="1"/>
  <c r="F376" i="2" s="1"/>
  <c r="G521" i="1"/>
  <c r="N520" i="1"/>
  <c r="M520" i="1"/>
  <c r="G375" i="2" s="1"/>
  <c r="J520" i="1"/>
  <c r="F375" i="2" s="1"/>
  <c r="G520" i="1"/>
  <c r="N519" i="1"/>
  <c r="M519" i="1"/>
  <c r="G374" i="2" s="1"/>
  <c r="J519" i="1"/>
  <c r="F374" i="2" s="1"/>
  <c r="G519" i="1"/>
  <c r="N518" i="1"/>
  <c r="M518" i="1"/>
  <c r="G373" i="2" s="1"/>
  <c r="J518" i="1"/>
  <c r="F373" i="2" s="1"/>
  <c r="G518" i="1"/>
  <c r="N517" i="1"/>
  <c r="M517" i="1"/>
  <c r="G372" i="2" s="1"/>
  <c r="J517" i="1"/>
  <c r="F372" i="2" s="1"/>
  <c r="G517" i="1"/>
  <c r="N516" i="1"/>
  <c r="M516" i="1"/>
  <c r="G371" i="2" s="1"/>
  <c r="J516" i="1"/>
  <c r="F371" i="2" s="1"/>
  <c r="G516" i="1"/>
  <c r="N515" i="1"/>
  <c r="M515" i="1"/>
  <c r="G370" i="2" s="1"/>
  <c r="J515" i="1"/>
  <c r="F370" i="2" s="1"/>
  <c r="G515" i="1"/>
  <c r="N514" i="1"/>
  <c r="M514" i="1"/>
  <c r="G369" i="2" s="1"/>
  <c r="J514" i="1"/>
  <c r="F369" i="2" s="1"/>
  <c r="G514" i="1"/>
  <c r="N513" i="1"/>
  <c r="M513" i="1"/>
  <c r="G368" i="2" s="1"/>
  <c r="J513" i="1"/>
  <c r="F368" i="2" s="1"/>
  <c r="G513" i="1"/>
  <c r="N512" i="1"/>
  <c r="M512" i="1"/>
  <c r="G367" i="2" s="1"/>
  <c r="J512" i="1"/>
  <c r="F367" i="2" s="1"/>
  <c r="G512" i="1"/>
  <c r="N511" i="1"/>
  <c r="M511" i="1"/>
  <c r="G366" i="2" s="1"/>
  <c r="J511" i="1"/>
  <c r="F366" i="2" s="1"/>
  <c r="G511" i="1"/>
  <c r="N510" i="1"/>
  <c r="M510" i="1"/>
  <c r="G365" i="2" s="1"/>
  <c r="J510" i="1"/>
  <c r="F365" i="2" s="1"/>
  <c r="G510" i="1"/>
  <c r="N509" i="1"/>
  <c r="M509" i="1"/>
  <c r="G364" i="2" s="1"/>
  <c r="J509" i="1"/>
  <c r="F364" i="2" s="1"/>
  <c r="G509" i="1"/>
  <c r="N508" i="1"/>
  <c r="M508" i="1"/>
  <c r="G363" i="2" s="1"/>
  <c r="J508" i="1"/>
  <c r="F363" i="2" s="1"/>
  <c r="G508" i="1"/>
  <c r="N507" i="1"/>
  <c r="M507" i="1"/>
  <c r="G362" i="2" s="1"/>
  <c r="J507" i="1"/>
  <c r="F362" i="2" s="1"/>
  <c r="G507" i="1"/>
  <c r="N506" i="1"/>
  <c r="M506" i="1"/>
  <c r="G361" i="2" s="1"/>
  <c r="J506" i="1"/>
  <c r="F361" i="2" s="1"/>
  <c r="G506" i="1"/>
  <c r="N505" i="1"/>
  <c r="M505" i="1"/>
  <c r="G360" i="2" s="1"/>
  <c r="J505" i="1"/>
  <c r="F360" i="2" s="1"/>
  <c r="G505" i="1"/>
  <c r="N504" i="1"/>
  <c r="M504" i="1"/>
  <c r="G359" i="2" s="1"/>
  <c r="J504" i="1"/>
  <c r="F359" i="2" s="1"/>
  <c r="G504" i="1"/>
  <c r="N503" i="1"/>
  <c r="M503" i="1"/>
  <c r="G358" i="2" s="1"/>
  <c r="J503" i="1"/>
  <c r="F358" i="2" s="1"/>
  <c r="G503" i="1"/>
  <c r="N502" i="1"/>
  <c r="M502" i="1"/>
  <c r="G357" i="2" s="1"/>
  <c r="J502" i="1"/>
  <c r="F357" i="2" s="1"/>
  <c r="G502" i="1"/>
  <c r="N501" i="1"/>
  <c r="M501" i="1"/>
  <c r="G356" i="2" s="1"/>
  <c r="J501" i="1"/>
  <c r="F356" i="2" s="1"/>
  <c r="G501" i="1"/>
  <c r="N500" i="1"/>
  <c r="M500" i="1"/>
  <c r="G355" i="2" s="1"/>
  <c r="J500" i="1"/>
  <c r="F355" i="2" s="1"/>
  <c r="G500" i="1"/>
  <c r="N499" i="1"/>
  <c r="M499" i="1"/>
  <c r="G354" i="2" s="1"/>
  <c r="J499" i="1"/>
  <c r="F354" i="2" s="1"/>
  <c r="G499" i="1"/>
  <c r="N498" i="1"/>
  <c r="M498" i="1"/>
  <c r="G353" i="2" s="1"/>
  <c r="J498" i="1"/>
  <c r="F353" i="2" s="1"/>
  <c r="G498" i="1"/>
  <c r="N497" i="1"/>
  <c r="M497" i="1"/>
  <c r="G352" i="2" s="1"/>
  <c r="J497" i="1"/>
  <c r="F352" i="2" s="1"/>
  <c r="G497" i="1"/>
  <c r="N496" i="1"/>
  <c r="M496" i="1"/>
  <c r="G351" i="2" s="1"/>
  <c r="J496" i="1"/>
  <c r="F351" i="2" s="1"/>
  <c r="G496" i="1"/>
  <c r="N495" i="1"/>
  <c r="M495" i="1"/>
  <c r="G350" i="2" s="1"/>
  <c r="J495" i="1"/>
  <c r="F350" i="2" s="1"/>
  <c r="G495" i="1"/>
  <c r="N494" i="1"/>
  <c r="M494" i="1"/>
  <c r="G349" i="2" s="1"/>
  <c r="J494" i="1"/>
  <c r="F349" i="2" s="1"/>
  <c r="G494" i="1"/>
  <c r="N493" i="1"/>
  <c r="M493" i="1"/>
  <c r="G348" i="2" s="1"/>
  <c r="J493" i="1"/>
  <c r="F348" i="2" s="1"/>
  <c r="G493" i="1"/>
  <c r="N492" i="1"/>
  <c r="M492" i="1"/>
  <c r="G347" i="2" s="1"/>
  <c r="J492" i="1"/>
  <c r="F347" i="2" s="1"/>
  <c r="G492" i="1"/>
  <c r="N491" i="1"/>
  <c r="M491" i="1"/>
  <c r="G346" i="2" s="1"/>
  <c r="J491" i="1"/>
  <c r="F346" i="2" s="1"/>
  <c r="G491" i="1"/>
  <c r="N490" i="1"/>
  <c r="M490" i="1"/>
  <c r="G345" i="2" s="1"/>
  <c r="J490" i="1"/>
  <c r="F345" i="2" s="1"/>
  <c r="G490" i="1"/>
  <c r="N489" i="1"/>
  <c r="M489" i="1"/>
  <c r="G344" i="2" s="1"/>
  <c r="J489" i="1"/>
  <c r="F344" i="2" s="1"/>
  <c r="G489" i="1"/>
  <c r="N488" i="1"/>
  <c r="M488" i="1"/>
  <c r="G343" i="2" s="1"/>
  <c r="J488" i="1"/>
  <c r="F343" i="2" s="1"/>
  <c r="G488" i="1"/>
  <c r="N487" i="1"/>
  <c r="M487" i="1"/>
  <c r="G342" i="2" s="1"/>
  <c r="J487" i="1"/>
  <c r="F342" i="2" s="1"/>
  <c r="G487" i="1"/>
  <c r="N486" i="1"/>
  <c r="M486" i="1"/>
  <c r="G341" i="2" s="1"/>
  <c r="J486" i="1"/>
  <c r="F341" i="2" s="1"/>
  <c r="G486" i="1"/>
  <c r="N485" i="1"/>
  <c r="M485" i="1"/>
  <c r="G340" i="2" s="1"/>
  <c r="J485" i="1"/>
  <c r="F340" i="2" s="1"/>
  <c r="G485" i="1"/>
  <c r="N484" i="1"/>
  <c r="M484" i="1"/>
  <c r="G339" i="2" s="1"/>
  <c r="J484" i="1"/>
  <c r="F339" i="2" s="1"/>
  <c r="G484" i="1"/>
  <c r="N483" i="1"/>
  <c r="M483" i="1"/>
  <c r="G338" i="2" s="1"/>
  <c r="J483" i="1"/>
  <c r="F338" i="2" s="1"/>
  <c r="G483" i="1"/>
  <c r="N482" i="1"/>
  <c r="M482" i="1"/>
  <c r="G337" i="2" s="1"/>
  <c r="J482" i="1"/>
  <c r="F337" i="2" s="1"/>
  <c r="G482" i="1"/>
  <c r="N481" i="1"/>
  <c r="M481" i="1"/>
  <c r="G336" i="2" s="1"/>
  <c r="J481" i="1"/>
  <c r="F336" i="2" s="1"/>
  <c r="G481" i="1"/>
  <c r="N480" i="1"/>
  <c r="M480" i="1"/>
  <c r="G335" i="2" s="1"/>
  <c r="J480" i="1"/>
  <c r="F335" i="2" s="1"/>
  <c r="G480" i="1"/>
  <c r="N479" i="1"/>
  <c r="M479" i="1"/>
  <c r="G334" i="2" s="1"/>
  <c r="J479" i="1"/>
  <c r="F334" i="2" s="1"/>
  <c r="G479" i="1"/>
  <c r="N478" i="1"/>
  <c r="M478" i="1"/>
  <c r="G333" i="2" s="1"/>
  <c r="J478" i="1"/>
  <c r="F333" i="2" s="1"/>
  <c r="G478" i="1"/>
  <c r="N477" i="1"/>
  <c r="M477" i="1"/>
  <c r="G332" i="2" s="1"/>
  <c r="J477" i="1"/>
  <c r="F332" i="2" s="1"/>
  <c r="G477" i="1"/>
  <c r="N476" i="1"/>
  <c r="M476" i="1"/>
  <c r="G331" i="2" s="1"/>
  <c r="J476" i="1"/>
  <c r="F331" i="2" s="1"/>
  <c r="G476" i="1"/>
  <c r="N475" i="1"/>
  <c r="M475" i="1"/>
  <c r="G330" i="2" s="1"/>
  <c r="J475" i="1"/>
  <c r="F330" i="2" s="1"/>
  <c r="G475" i="1"/>
  <c r="N474" i="1"/>
  <c r="M474" i="1"/>
  <c r="G329" i="2" s="1"/>
  <c r="J474" i="1"/>
  <c r="F329" i="2" s="1"/>
  <c r="G474" i="1"/>
  <c r="N473" i="1"/>
  <c r="M473" i="1"/>
  <c r="G328" i="2" s="1"/>
  <c r="J473" i="1"/>
  <c r="F328" i="2" s="1"/>
  <c r="G473" i="1"/>
  <c r="N472" i="1"/>
  <c r="M472" i="1"/>
  <c r="G327" i="2" s="1"/>
  <c r="J472" i="1"/>
  <c r="F327" i="2" s="1"/>
  <c r="G472" i="1"/>
  <c r="N471" i="1"/>
  <c r="M471" i="1"/>
  <c r="G326" i="2" s="1"/>
  <c r="J471" i="1"/>
  <c r="F326" i="2" s="1"/>
  <c r="G471" i="1"/>
  <c r="N470" i="1"/>
  <c r="M470" i="1"/>
  <c r="G325" i="2" s="1"/>
  <c r="J470" i="1"/>
  <c r="F325" i="2" s="1"/>
  <c r="G470" i="1"/>
  <c r="N469" i="1"/>
  <c r="M469" i="1"/>
  <c r="G324" i="2" s="1"/>
  <c r="J469" i="1"/>
  <c r="F324" i="2" s="1"/>
  <c r="G469" i="1"/>
  <c r="N468" i="1"/>
  <c r="M468" i="1"/>
  <c r="G323" i="2" s="1"/>
  <c r="J468" i="1"/>
  <c r="F323" i="2" s="1"/>
  <c r="G468" i="1"/>
  <c r="N467" i="1"/>
  <c r="M467" i="1"/>
  <c r="G322" i="2" s="1"/>
  <c r="J467" i="1"/>
  <c r="F322" i="2" s="1"/>
  <c r="G467" i="1"/>
  <c r="N466" i="1"/>
  <c r="M466" i="1"/>
  <c r="G321" i="2" s="1"/>
  <c r="J466" i="1"/>
  <c r="F321" i="2" s="1"/>
  <c r="G466" i="1"/>
  <c r="N465" i="1"/>
  <c r="M465" i="1"/>
  <c r="G320" i="2" s="1"/>
  <c r="J465" i="1"/>
  <c r="F320" i="2" s="1"/>
  <c r="G465" i="1"/>
  <c r="N464" i="1"/>
  <c r="M464" i="1"/>
  <c r="G319" i="2" s="1"/>
  <c r="J464" i="1"/>
  <c r="F319" i="2" s="1"/>
  <c r="G464" i="1"/>
  <c r="N463" i="1"/>
  <c r="M463" i="1"/>
  <c r="G318" i="2" s="1"/>
  <c r="J463" i="1"/>
  <c r="F318" i="2" s="1"/>
  <c r="G463" i="1"/>
  <c r="N462" i="1"/>
  <c r="M462" i="1"/>
  <c r="G317" i="2" s="1"/>
  <c r="J462" i="1"/>
  <c r="F317" i="2" s="1"/>
  <c r="G462" i="1"/>
  <c r="N461" i="1"/>
  <c r="M461" i="1"/>
  <c r="G316" i="2" s="1"/>
  <c r="J461" i="1"/>
  <c r="F316" i="2" s="1"/>
  <c r="G461" i="1"/>
  <c r="N460" i="1"/>
  <c r="M460" i="1"/>
  <c r="G315" i="2" s="1"/>
  <c r="J460" i="1"/>
  <c r="F315" i="2" s="1"/>
  <c r="G460" i="1"/>
  <c r="N459" i="1"/>
  <c r="M459" i="1"/>
  <c r="G314" i="2" s="1"/>
  <c r="J459" i="1"/>
  <c r="F314" i="2" s="1"/>
  <c r="G459" i="1"/>
  <c r="N458" i="1"/>
  <c r="M458" i="1"/>
  <c r="G313" i="2" s="1"/>
  <c r="J458" i="1"/>
  <c r="F313" i="2" s="1"/>
  <c r="G458" i="1"/>
  <c r="N457" i="1"/>
  <c r="M457" i="1"/>
  <c r="G312" i="2" s="1"/>
  <c r="J457" i="1"/>
  <c r="F312" i="2" s="1"/>
  <c r="G457" i="1"/>
  <c r="N456" i="1"/>
  <c r="M456" i="1"/>
  <c r="G311" i="2" s="1"/>
  <c r="J456" i="1"/>
  <c r="F311" i="2" s="1"/>
  <c r="G456" i="1"/>
  <c r="N455" i="1"/>
  <c r="M455" i="1"/>
  <c r="G310" i="2" s="1"/>
  <c r="J455" i="1"/>
  <c r="F310" i="2" s="1"/>
  <c r="G455" i="1"/>
  <c r="N454" i="1"/>
  <c r="M454" i="1"/>
  <c r="G309" i="2" s="1"/>
  <c r="J454" i="1"/>
  <c r="F309" i="2" s="1"/>
  <c r="G454" i="1"/>
  <c r="N453" i="1"/>
  <c r="M453" i="1"/>
  <c r="G308" i="2" s="1"/>
  <c r="J453" i="1"/>
  <c r="F308" i="2" s="1"/>
  <c r="G453" i="1"/>
  <c r="N452" i="1"/>
  <c r="M452" i="1"/>
  <c r="G307" i="2" s="1"/>
  <c r="J452" i="1"/>
  <c r="F307" i="2" s="1"/>
  <c r="G452" i="1"/>
  <c r="N451" i="1"/>
  <c r="M451" i="1"/>
  <c r="G306" i="2" s="1"/>
  <c r="J451" i="1"/>
  <c r="F306" i="2" s="1"/>
  <c r="G451" i="1"/>
  <c r="N450" i="1"/>
  <c r="M450" i="1"/>
  <c r="G305" i="2" s="1"/>
  <c r="J450" i="1"/>
  <c r="F305" i="2" s="1"/>
  <c r="G450" i="1"/>
  <c r="B450" i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N449" i="1"/>
  <c r="M449" i="1"/>
  <c r="G304" i="2" s="1"/>
  <c r="J449" i="1"/>
  <c r="F304" i="2" s="1"/>
  <c r="G449" i="1"/>
  <c r="N448" i="1"/>
  <c r="M448" i="1"/>
  <c r="G303" i="2" s="1"/>
  <c r="J448" i="1"/>
  <c r="F303" i="2" s="1"/>
  <c r="G448" i="1"/>
  <c r="N447" i="1"/>
  <c r="M447" i="1"/>
  <c r="G302" i="2" s="1"/>
  <c r="J447" i="1"/>
  <c r="F302" i="2" s="1"/>
  <c r="G447" i="1"/>
  <c r="N446" i="1"/>
  <c r="M446" i="1"/>
  <c r="G301" i="2" s="1"/>
  <c r="J446" i="1"/>
  <c r="F301" i="2" s="1"/>
  <c r="G446" i="1"/>
  <c r="N445" i="1"/>
  <c r="M445" i="1"/>
  <c r="G300" i="2" s="1"/>
  <c r="J445" i="1"/>
  <c r="F300" i="2" s="1"/>
  <c r="G445" i="1"/>
  <c r="N444" i="1"/>
  <c r="M444" i="1"/>
  <c r="G299" i="2" s="1"/>
  <c r="J444" i="1"/>
  <c r="F299" i="2" s="1"/>
  <c r="G444" i="1"/>
  <c r="N443" i="1"/>
  <c r="M443" i="1"/>
  <c r="G298" i="2" s="1"/>
  <c r="J443" i="1"/>
  <c r="F298" i="2" s="1"/>
  <c r="G443" i="1"/>
  <c r="N442" i="1"/>
  <c r="M442" i="1"/>
  <c r="G297" i="2" s="1"/>
  <c r="J442" i="1"/>
  <c r="F297" i="2" s="1"/>
  <c r="G442" i="1"/>
  <c r="N441" i="1"/>
  <c r="M441" i="1"/>
  <c r="G296" i="2" s="1"/>
  <c r="J441" i="1"/>
  <c r="F296" i="2" s="1"/>
  <c r="G441" i="1"/>
  <c r="N440" i="1"/>
  <c r="M440" i="1"/>
  <c r="G295" i="2" s="1"/>
  <c r="J440" i="1"/>
  <c r="F295" i="2" s="1"/>
  <c r="G440" i="1"/>
  <c r="N439" i="1"/>
  <c r="M439" i="1"/>
  <c r="G294" i="2" s="1"/>
  <c r="J439" i="1"/>
  <c r="F294" i="2" s="1"/>
  <c r="G439" i="1"/>
  <c r="N438" i="1"/>
  <c r="M438" i="1"/>
  <c r="G293" i="2" s="1"/>
  <c r="J438" i="1"/>
  <c r="F293" i="2" s="1"/>
  <c r="G438" i="1"/>
  <c r="N437" i="1"/>
  <c r="M437" i="1"/>
  <c r="G292" i="2" s="1"/>
  <c r="J437" i="1"/>
  <c r="F292" i="2" s="1"/>
  <c r="G437" i="1"/>
  <c r="N436" i="1"/>
  <c r="M436" i="1"/>
  <c r="G291" i="2" s="1"/>
  <c r="J436" i="1"/>
  <c r="F291" i="2" s="1"/>
  <c r="G436" i="1"/>
  <c r="N435" i="1"/>
  <c r="M435" i="1"/>
  <c r="G290" i="2" s="1"/>
  <c r="J435" i="1"/>
  <c r="F290" i="2" s="1"/>
  <c r="G435" i="1"/>
  <c r="N434" i="1"/>
  <c r="M434" i="1"/>
  <c r="G289" i="2" s="1"/>
  <c r="J434" i="1"/>
  <c r="F289" i="2" s="1"/>
  <c r="G434" i="1"/>
  <c r="N433" i="1"/>
  <c r="M433" i="1"/>
  <c r="G288" i="2" s="1"/>
  <c r="J433" i="1"/>
  <c r="F288" i="2" s="1"/>
  <c r="G433" i="1"/>
  <c r="N432" i="1"/>
  <c r="M432" i="1"/>
  <c r="G287" i="2" s="1"/>
  <c r="J432" i="1"/>
  <c r="F287" i="2" s="1"/>
  <c r="G432" i="1"/>
  <c r="N431" i="1"/>
  <c r="M431" i="1"/>
  <c r="G286" i="2" s="1"/>
  <c r="J431" i="1"/>
  <c r="F286" i="2" s="1"/>
  <c r="G431" i="1"/>
  <c r="N430" i="1"/>
  <c r="M430" i="1"/>
  <c r="G285" i="2" s="1"/>
  <c r="J430" i="1"/>
  <c r="F285" i="2" s="1"/>
  <c r="G430" i="1"/>
  <c r="N429" i="1"/>
  <c r="M429" i="1"/>
  <c r="G284" i="2" s="1"/>
  <c r="J429" i="1"/>
  <c r="F284" i="2" s="1"/>
  <c r="G429" i="1"/>
  <c r="N428" i="1"/>
  <c r="M428" i="1"/>
  <c r="G283" i="2" s="1"/>
  <c r="J428" i="1"/>
  <c r="F283" i="2" s="1"/>
  <c r="G428" i="1"/>
  <c r="N427" i="1"/>
  <c r="M427" i="1"/>
  <c r="G282" i="2" s="1"/>
  <c r="J427" i="1"/>
  <c r="F282" i="2" s="1"/>
  <c r="G427" i="1"/>
  <c r="N426" i="1"/>
  <c r="M426" i="1"/>
  <c r="G281" i="2" s="1"/>
  <c r="J426" i="1"/>
  <c r="F281" i="2" s="1"/>
  <c r="G426" i="1"/>
  <c r="N425" i="1"/>
  <c r="M425" i="1"/>
  <c r="G280" i="2" s="1"/>
  <c r="J425" i="1"/>
  <c r="F280" i="2" s="1"/>
  <c r="G425" i="1"/>
  <c r="N424" i="1"/>
  <c r="M424" i="1"/>
  <c r="G279" i="2" s="1"/>
  <c r="J424" i="1"/>
  <c r="F279" i="2" s="1"/>
  <c r="G424" i="1"/>
  <c r="N423" i="1"/>
  <c r="M423" i="1"/>
  <c r="G278" i="2" s="1"/>
  <c r="J423" i="1"/>
  <c r="F278" i="2" s="1"/>
  <c r="G423" i="1"/>
  <c r="N422" i="1"/>
  <c r="M422" i="1"/>
  <c r="G277" i="2" s="1"/>
  <c r="J422" i="1"/>
  <c r="F277" i="2" s="1"/>
  <c r="G422" i="1"/>
  <c r="N421" i="1"/>
  <c r="M421" i="1"/>
  <c r="G276" i="2" s="1"/>
  <c r="J421" i="1"/>
  <c r="F276" i="2" s="1"/>
  <c r="G421" i="1"/>
  <c r="N420" i="1"/>
  <c r="M420" i="1"/>
  <c r="G275" i="2" s="1"/>
  <c r="J420" i="1"/>
  <c r="F275" i="2" s="1"/>
  <c r="G420" i="1"/>
  <c r="N419" i="1"/>
  <c r="M419" i="1"/>
  <c r="G274" i="2" s="1"/>
  <c r="J419" i="1"/>
  <c r="F274" i="2" s="1"/>
  <c r="G419" i="1"/>
  <c r="N418" i="1"/>
  <c r="M418" i="1"/>
  <c r="G273" i="2" s="1"/>
  <c r="J418" i="1"/>
  <c r="F273" i="2" s="1"/>
  <c r="G418" i="1"/>
  <c r="N417" i="1"/>
  <c r="M417" i="1"/>
  <c r="G272" i="2" s="1"/>
  <c r="J417" i="1"/>
  <c r="F272" i="2" s="1"/>
  <c r="G417" i="1"/>
  <c r="N416" i="1"/>
  <c r="M416" i="1"/>
  <c r="G271" i="2" s="1"/>
  <c r="J416" i="1"/>
  <c r="F271" i="2" s="1"/>
  <c r="G416" i="1"/>
  <c r="N415" i="1"/>
  <c r="M415" i="1"/>
  <c r="G270" i="2" s="1"/>
  <c r="J415" i="1"/>
  <c r="F270" i="2" s="1"/>
  <c r="G415" i="1"/>
  <c r="N414" i="1"/>
  <c r="M414" i="1"/>
  <c r="G269" i="2" s="1"/>
  <c r="J414" i="1"/>
  <c r="F269" i="2" s="1"/>
  <c r="G414" i="1"/>
  <c r="N413" i="1"/>
  <c r="M413" i="1"/>
  <c r="G268" i="2" s="1"/>
  <c r="J413" i="1"/>
  <c r="F268" i="2" s="1"/>
  <c r="G413" i="1"/>
  <c r="N412" i="1"/>
  <c r="M412" i="1"/>
  <c r="G267" i="2" s="1"/>
  <c r="J412" i="1"/>
  <c r="F267" i="2" s="1"/>
  <c r="G412" i="1"/>
  <c r="N411" i="1"/>
  <c r="M411" i="1"/>
  <c r="G266" i="2" s="1"/>
  <c r="J411" i="1"/>
  <c r="F266" i="2" s="1"/>
  <c r="G411" i="1"/>
  <c r="N410" i="1"/>
  <c r="M410" i="1"/>
  <c r="G265" i="2" s="1"/>
  <c r="J410" i="1"/>
  <c r="F265" i="2" s="1"/>
  <c r="G410" i="1"/>
  <c r="N409" i="1"/>
  <c r="M409" i="1"/>
  <c r="G264" i="2" s="1"/>
  <c r="J409" i="1"/>
  <c r="F264" i="2" s="1"/>
  <c r="G409" i="1"/>
  <c r="N408" i="1"/>
  <c r="M408" i="1"/>
  <c r="G263" i="2" s="1"/>
  <c r="J408" i="1"/>
  <c r="F263" i="2" s="1"/>
  <c r="G408" i="1"/>
  <c r="N407" i="1"/>
  <c r="M407" i="1"/>
  <c r="G262" i="2" s="1"/>
  <c r="J407" i="1"/>
  <c r="F262" i="2" s="1"/>
  <c r="G407" i="1"/>
  <c r="N406" i="1"/>
  <c r="M406" i="1"/>
  <c r="G261" i="2" s="1"/>
  <c r="J406" i="1"/>
  <c r="F261" i="2" s="1"/>
  <c r="G406" i="1"/>
  <c r="N405" i="1"/>
  <c r="M405" i="1"/>
  <c r="G260" i="2" s="1"/>
  <c r="J405" i="1"/>
  <c r="F260" i="2" s="1"/>
  <c r="G405" i="1"/>
  <c r="N404" i="1"/>
  <c r="M404" i="1"/>
  <c r="G259" i="2" s="1"/>
  <c r="J404" i="1"/>
  <c r="F259" i="2" s="1"/>
  <c r="G404" i="1"/>
  <c r="N403" i="1"/>
  <c r="M403" i="1"/>
  <c r="G258" i="2" s="1"/>
  <c r="J403" i="1"/>
  <c r="F258" i="2" s="1"/>
  <c r="G403" i="1"/>
  <c r="N402" i="1"/>
  <c r="M402" i="1"/>
  <c r="G257" i="2" s="1"/>
  <c r="J402" i="1"/>
  <c r="F257" i="2" s="1"/>
  <c r="G402" i="1"/>
  <c r="N401" i="1"/>
  <c r="M401" i="1"/>
  <c r="G256" i="2" s="1"/>
  <c r="J401" i="1"/>
  <c r="F256" i="2" s="1"/>
  <c r="G401" i="1"/>
  <c r="N400" i="1"/>
  <c r="M400" i="1"/>
  <c r="G255" i="2" s="1"/>
  <c r="J400" i="1"/>
  <c r="F255" i="2" s="1"/>
  <c r="G400" i="1"/>
  <c r="N399" i="1"/>
  <c r="M399" i="1"/>
  <c r="G254" i="2" s="1"/>
  <c r="J399" i="1"/>
  <c r="F254" i="2" s="1"/>
  <c r="G399" i="1"/>
  <c r="N398" i="1"/>
  <c r="M398" i="1"/>
  <c r="G253" i="2" s="1"/>
  <c r="J398" i="1"/>
  <c r="F253" i="2" s="1"/>
  <c r="G398" i="1"/>
  <c r="N397" i="1"/>
  <c r="M397" i="1"/>
  <c r="G252" i="2" s="1"/>
  <c r="J397" i="1"/>
  <c r="F252" i="2" s="1"/>
  <c r="G397" i="1"/>
  <c r="N396" i="1"/>
  <c r="M396" i="1"/>
  <c r="G251" i="2" s="1"/>
  <c r="J396" i="1"/>
  <c r="F251" i="2" s="1"/>
  <c r="G396" i="1"/>
  <c r="N395" i="1"/>
  <c r="M395" i="1"/>
  <c r="G250" i="2" s="1"/>
  <c r="J395" i="1"/>
  <c r="F250" i="2" s="1"/>
  <c r="G395" i="1"/>
  <c r="N394" i="1"/>
  <c r="M394" i="1"/>
  <c r="G249" i="2" s="1"/>
  <c r="J394" i="1"/>
  <c r="F249" i="2" s="1"/>
  <c r="G394" i="1"/>
  <c r="N393" i="1"/>
  <c r="M393" i="1"/>
  <c r="G248" i="2" s="1"/>
  <c r="J393" i="1"/>
  <c r="F248" i="2" s="1"/>
  <c r="G393" i="1"/>
  <c r="N392" i="1"/>
  <c r="M392" i="1"/>
  <c r="G247" i="2" s="1"/>
  <c r="J392" i="1"/>
  <c r="F247" i="2" s="1"/>
  <c r="G392" i="1"/>
  <c r="N391" i="1"/>
  <c r="M391" i="1"/>
  <c r="G246" i="2" s="1"/>
  <c r="J391" i="1"/>
  <c r="F246" i="2" s="1"/>
  <c r="G391" i="1"/>
  <c r="N390" i="1"/>
  <c r="M390" i="1"/>
  <c r="G245" i="2" s="1"/>
  <c r="J390" i="1"/>
  <c r="F245" i="2" s="1"/>
  <c r="G390" i="1"/>
  <c r="N389" i="1"/>
  <c r="M389" i="1"/>
  <c r="G244" i="2" s="1"/>
  <c r="J389" i="1"/>
  <c r="F244" i="2" s="1"/>
  <c r="G389" i="1"/>
  <c r="N388" i="1"/>
  <c r="M388" i="1"/>
  <c r="G243" i="2" s="1"/>
  <c r="J388" i="1"/>
  <c r="F243" i="2" s="1"/>
  <c r="G388" i="1"/>
  <c r="N387" i="1"/>
  <c r="M387" i="1"/>
  <c r="G242" i="2" s="1"/>
  <c r="J387" i="1"/>
  <c r="F242" i="2" s="1"/>
  <c r="G387" i="1"/>
  <c r="N386" i="1"/>
  <c r="M386" i="1"/>
  <c r="G241" i="2" s="1"/>
  <c r="J386" i="1"/>
  <c r="F241" i="2" s="1"/>
  <c r="G386" i="1"/>
  <c r="N385" i="1"/>
  <c r="M385" i="1"/>
  <c r="G240" i="2" s="1"/>
  <c r="J385" i="1"/>
  <c r="F240" i="2" s="1"/>
  <c r="G385" i="1"/>
  <c r="N384" i="1"/>
  <c r="M384" i="1"/>
  <c r="G239" i="2" s="1"/>
  <c r="J384" i="1"/>
  <c r="F239" i="2" s="1"/>
  <c r="G384" i="1"/>
  <c r="N383" i="1"/>
  <c r="M383" i="1"/>
  <c r="G238" i="2" s="1"/>
  <c r="J383" i="1"/>
  <c r="F238" i="2" s="1"/>
  <c r="G383" i="1"/>
  <c r="N382" i="1"/>
  <c r="M382" i="1"/>
  <c r="G237" i="2" s="1"/>
  <c r="J382" i="1"/>
  <c r="F237" i="2" s="1"/>
  <c r="G382" i="1"/>
  <c r="N381" i="1"/>
  <c r="M381" i="1"/>
  <c r="G236" i="2" s="1"/>
  <c r="J381" i="1"/>
  <c r="F236" i="2" s="1"/>
  <c r="G381" i="1"/>
  <c r="N380" i="1"/>
  <c r="M380" i="1"/>
  <c r="G235" i="2" s="1"/>
  <c r="J380" i="1"/>
  <c r="F235" i="2" s="1"/>
  <c r="G380" i="1"/>
  <c r="N379" i="1"/>
  <c r="M379" i="1"/>
  <c r="G234" i="2" s="1"/>
  <c r="J379" i="1"/>
  <c r="F234" i="2" s="1"/>
  <c r="G379" i="1"/>
  <c r="N378" i="1"/>
  <c r="M378" i="1"/>
  <c r="G233" i="2" s="1"/>
  <c r="J378" i="1"/>
  <c r="F233" i="2" s="1"/>
  <c r="G378" i="1"/>
  <c r="N377" i="1"/>
  <c r="M377" i="1"/>
  <c r="G232" i="2" s="1"/>
  <c r="J377" i="1"/>
  <c r="F232" i="2" s="1"/>
  <c r="G377" i="1"/>
  <c r="N376" i="1"/>
  <c r="M376" i="1"/>
  <c r="G231" i="2" s="1"/>
  <c r="J376" i="1"/>
  <c r="F231" i="2" s="1"/>
  <c r="G376" i="1"/>
  <c r="N375" i="1"/>
  <c r="M375" i="1"/>
  <c r="G230" i="2" s="1"/>
  <c r="J375" i="1"/>
  <c r="F230" i="2" s="1"/>
  <c r="G375" i="1"/>
  <c r="N374" i="1"/>
  <c r="M374" i="1"/>
  <c r="G229" i="2" s="1"/>
  <c r="J374" i="1"/>
  <c r="F229" i="2" s="1"/>
  <c r="G374" i="1"/>
  <c r="N373" i="1"/>
  <c r="M373" i="1"/>
  <c r="G228" i="2" s="1"/>
  <c r="J373" i="1"/>
  <c r="F228" i="2" s="1"/>
  <c r="G373" i="1"/>
  <c r="N372" i="1"/>
  <c r="M372" i="1"/>
  <c r="G227" i="2" s="1"/>
  <c r="J372" i="1"/>
  <c r="F227" i="2" s="1"/>
  <c r="G372" i="1"/>
  <c r="N371" i="1"/>
  <c r="M371" i="1"/>
  <c r="G226" i="2" s="1"/>
  <c r="J371" i="1"/>
  <c r="F226" i="2" s="1"/>
  <c r="G371" i="1"/>
  <c r="N370" i="1"/>
  <c r="M370" i="1"/>
  <c r="G225" i="2" s="1"/>
  <c r="J370" i="1"/>
  <c r="F225" i="2" s="1"/>
  <c r="G370" i="1"/>
  <c r="N369" i="1"/>
  <c r="M369" i="1"/>
  <c r="G224" i="2" s="1"/>
  <c r="J369" i="1"/>
  <c r="F224" i="2" s="1"/>
  <c r="G369" i="1"/>
  <c r="N368" i="1"/>
  <c r="M368" i="1"/>
  <c r="G223" i="2" s="1"/>
  <c r="J368" i="1"/>
  <c r="F223" i="2" s="1"/>
  <c r="G368" i="1"/>
  <c r="N367" i="1"/>
  <c r="M367" i="1"/>
  <c r="G222" i="2" s="1"/>
  <c r="J367" i="1"/>
  <c r="F222" i="2" s="1"/>
  <c r="G367" i="1"/>
  <c r="N366" i="1"/>
  <c r="M366" i="1"/>
  <c r="G221" i="2" s="1"/>
  <c r="J366" i="1"/>
  <c r="F221" i="2" s="1"/>
  <c r="G366" i="1"/>
  <c r="N365" i="1"/>
  <c r="M365" i="1"/>
  <c r="G220" i="2" s="1"/>
  <c r="J365" i="1"/>
  <c r="F220" i="2" s="1"/>
  <c r="G365" i="1"/>
  <c r="N364" i="1"/>
  <c r="M364" i="1"/>
  <c r="G219" i="2" s="1"/>
  <c r="J364" i="1"/>
  <c r="F219" i="2" s="1"/>
  <c r="G364" i="1"/>
  <c r="N363" i="1"/>
  <c r="M363" i="1"/>
  <c r="G218" i="2" s="1"/>
  <c r="J363" i="1"/>
  <c r="F218" i="2" s="1"/>
  <c r="G363" i="1"/>
  <c r="N362" i="1"/>
  <c r="M362" i="1"/>
  <c r="G217" i="2" s="1"/>
  <c r="J362" i="1"/>
  <c r="F217" i="2" s="1"/>
  <c r="G362" i="1"/>
  <c r="N361" i="1"/>
  <c r="M361" i="1"/>
  <c r="G216" i="2" s="1"/>
  <c r="J361" i="1"/>
  <c r="F216" i="2" s="1"/>
  <c r="G361" i="1"/>
  <c r="N360" i="1"/>
  <c r="M360" i="1"/>
  <c r="G215" i="2" s="1"/>
  <c r="J360" i="1"/>
  <c r="F215" i="2" s="1"/>
  <c r="G360" i="1"/>
  <c r="N359" i="1"/>
  <c r="M359" i="1"/>
  <c r="G214" i="2" s="1"/>
  <c r="J359" i="1"/>
  <c r="F214" i="2" s="1"/>
  <c r="G359" i="1"/>
  <c r="N358" i="1"/>
  <c r="M358" i="1"/>
  <c r="G213" i="2" s="1"/>
  <c r="J358" i="1"/>
  <c r="F213" i="2" s="1"/>
  <c r="G358" i="1"/>
  <c r="N357" i="1"/>
  <c r="M357" i="1"/>
  <c r="G212" i="2" s="1"/>
  <c r="J357" i="1"/>
  <c r="F212" i="2" s="1"/>
  <c r="G357" i="1"/>
  <c r="N356" i="1"/>
  <c r="M356" i="1"/>
  <c r="G211" i="2" s="1"/>
  <c r="J356" i="1"/>
  <c r="F211" i="2" s="1"/>
  <c r="G356" i="1"/>
  <c r="N355" i="1"/>
  <c r="M355" i="1"/>
  <c r="G210" i="2" s="1"/>
  <c r="J355" i="1"/>
  <c r="F210" i="2" s="1"/>
  <c r="G355" i="1"/>
  <c r="N354" i="1"/>
  <c r="M354" i="1"/>
  <c r="G209" i="2" s="1"/>
  <c r="J354" i="1"/>
  <c r="F209" i="2" s="1"/>
  <c r="G354" i="1"/>
  <c r="N353" i="1"/>
  <c r="M353" i="1"/>
  <c r="G208" i="2" s="1"/>
  <c r="J353" i="1"/>
  <c r="F208" i="2" s="1"/>
  <c r="G353" i="1"/>
  <c r="N352" i="1"/>
  <c r="M352" i="1"/>
  <c r="G207" i="2" s="1"/>
  <c r="J352" i="1"/>
  <c r="F207" i="2" s="1"/>
  <c r="G352" i="1"/>
  <c r="N351" i="1"/>
  <c r="M351" i="1"/>
  <c r="G206" i="2" s="1"/>
  <c r="J351" i="1"/>
  <c r="F206" i="2" s="1"/>
  <c r="G351" i="1"/>
  <c r="N350" i="1"/>
  <c r="M350" i="1"/>
  <c r="G205" i="2" s="1"/>
  <c r="J350" i="1"/>
  <c r="F205" i="2" s="1"/>
  <c r="G350" i="1"/>
  <c r="N349" i="1"/>
  <c r="M349" i="1"/>
  <c r="G204" i="2" s="1"/>
  <c r="J349" i="1"/>
  <c r="F204" i="2" s="1"/>
  <c r="G349" i="1"/>
  <c r="N348" i="1"/>
  <c r="M348" i="1"/>
  <c r="G203" i="2" s="1"/>
  <c r="J348" i="1"/>
  <c r="F203" i="2" s="1"/>
  <c r="G348" i="1"/>
  <c r="N347" i="1"/>
  <c r="M347" i="1"/>
  <c r="G202" i="2" s="1"/>
  <c r="J347" i="1"/>
  <c r="F202" i="2" s="1"/>
  <c r="G347" i="1"/>
  <c r="N346" i="1"/>
  <c r="M346" i="1"/>
  <c r="G201" i="2" s="1"/>
  <c r="J346" i="1"/>
  <c r="F201" i="2" s="1"/>
  <c r="G346" i="1"/>
  <c r="N345" i="1"/>
  <c r="M345" i="1"/>
  <c r="G200" i="2" s="1"/>
  <c r="J345" i="1"/>
  <c r="F200" i="2" s="1"/>
  <c r="G345" i="1"/>
  <c r="N344" i="1"/>
  <c r="M344" i="1"/>
  <c r="G199" i="2" s="1"/>
  <c r="J344" i="1"/>
  <c r="F199" i="2" s="1"/>
  <c r="G344" i="1"/>
  <c r="N343" i="1"/>
  <c r="M343" i="1"/>
  <c r="G198" i="2" s="1"/>
  <c r="J343" i="1"/>
  <c r="F198" i="2" s="1"/>
  <c r="G343" i="1"/>
  <c r="N342" i="1"/>
  <c r="M342" i="1"/>
  <c r="G197" i="2" s="1"/>
  <c r="J342" i="1"/>
  <c r="F197" i="2" s="1"/>
  <c r="G342" i="1"/>
  <c r="N341" i="1"/>
  <c r="M341" i="1"/>
  <c r="G196" i="2" s="1"/>
  <c r="J341" i="1"/>
  <c r="F196" i="2" s="1"/>
  <c r="G341" i="1"/>
  <c r="N340" i="1"/>
  <c r="M340" i="1"/>
  <c r="G195" i="2" s="1"/>
  <c r="J340" i="1"/>
  <c r="F195" i="2" s="1"/>
  <c r="G340" i="1"/>
  <c r="N339" i="1"/>
  <c r="M339" i="1"/>
  <c r="G194" i="2" s="1"/>
  <c r="J339" i="1"/>
  <c r="F194" i="2" s="1"/>
  <c r="G339" i="1"/>
  <c r="N338" i="1"/>
  <c r="M338" i="1"/>
  <c r="G193" i="2" s="1"/>
  <c r="J338" i="1"/>
  <c r="F193" i="2" s="1"/>
  <c r="G338" i="1"/>
  <c r="N337" i="1"/>
  <c r="M337" i="1"/>
  <c r="G192" i="2" s="1"/>
  <c r="J337" i="1"/>
  <c r="F192" i="2" s="1"/>
  <c r="G337" i="1"/>
  <c r="N336" i="1"/>
  <c r="M336" i="1"/>
  <c r="G191" i="2" s="1"/>
  <c r="J336" i="1"/>
  <c r="F191" i="2" s="1"/>
  <c r="G336" i="1"/>
  <c r="N335" i="1"/>
  <c r="M335" i="1"/>
  <c r="G190" i="2" s="1"/>
  <c r="J335" i="1"/>
  <c r="F190" i="2" s="1"/>
  <c r="G335" i="1"/>
  <c r="N334" i="1"/>
  <c r="M334" i="1"/>
  <c r="G189" i="2" s="1"/>
  <c r="J334" i="1"/>
  <c r="F189" i="2" s="1"/>
  <c r="G334" i="1"/>
  <c r="N333" i="1"/>
  <c r="M333" i="1"/>
  <c r="G188" i="2" s="1"/>
  <c r="J333" i="1"/>
  <c r="F188" i="2" s="1"/>
  <c r="G333" i="1"/>
  <c r="N332" i="1"/>
  <c r="M332" i="1"/>
  <c r="G187" i="2" s="1"/>
  <c r="J332" i="1"/>
  <c r="F187" i="2" s="1"/>
  <c r="G332" i="1"/>
  <c r="N331" i="1"/>
  <c r="M331" i="1"/>
  <c r="G186" i="2" s="1"/>
  <c r="J331" i="1"/>
  <c r="F186" i="2" s="1"/>
  <c r="G331" i="1"/>
  <c r="N330" i="1"/>
  <c r="M330" i="1"/>
  <c r="G185" i="2" s="1"/>
  <c r="J330" i="1"/>
  <c r="F185" i="2" s="1"/>
  <c r="G330" i="1"/>
  <c r="N329" i="1"/>
  <c r="M329" i="1"/>
  <c r="G184" i="2" s="1"/>
  <c r="J329" i="1"/>
  <c r="F184" i="2" s="1"/>
  <c r="G329" i="1"/>
  <c r="N328" i="1"/>
  <c r="M328" i="1"/>
  <c r="G183" i="2" s="1"/>
  <c r="J328" i="1"/>
  <c r="F183" i="2" s="1"/>
  <c r="G328" i="1"/>
  <c r="N327" i="1"/>
  <c r="M327" i="1"/>
  <c r="G182" i="2" s="1"/>
  <c r="J327" i="1"/>
  <c r="F182" i="2" s="1"/>
  <c r="G327" i="1"/>
  <c r="N326" i="1"/>
  <c r="M326" i="1"/>
  <c r="G181" i="2" s="1"/>
  <c r="J326" i="1"/>
  <c r="F181" i="2" s="1"/>
  <c r="G326" i="1"/>
  <c r="N325" i="1"/>
  <c r="M325" i="1"/>
  <c r="G180" i="2" s="1"/>
  <c r="J325" i="1"/>
  <c r="F180" i="2" s="1"/>
  <c r="G325" i="1"/>
  <c r="N324" i="1"/>
  <c r="M324" i="1"/>
  <c r="G179" i="2" s="1"/>
  <c r="J324" i="1"/>
  <c r="F179" i="2" s="1"/>
  <c r="G324" i="1"/>
  <c r="N323" i="1"/>
  <c r="M323" i="1"/>
  <c r="G178" i="2" s="1"/>
  <c r="J323" i="1"/>
  <c r="F178" i="2" s="1"/>
  <c r="G323" i="1"/>
  <c r="N322" i="1"/>
  <c r="M322" i="1"/>
  <c r="G177" i="2" s="1"/>
  <c r="J322" i="1"/>
  <c r="F177" i="2" s="1"/>
  <c r="G322" i="1"/>
  <c r="N321" i="1"/>
  <c r="M321" i="1"/>
  <c r="G176" i="2" s="1"/>
  <c r="J321" i="1"/>
  <c r="F176" i="2" s="1"/>
  <c r="G321" i="1"/>
  <c r="N320" i="1"/>
  <c r="M320" i="1"/>
  <c r="G175" i="2" s="1"/>
  <c r="J320" i="1"/>
  <c r="F175" i="2" s="1"/>
  <c r="G320" i="1"/>
  <c r="N319" i="1"/>
  <c r="M319" i="1"/>
  <c r="G174" i="2" s="1"/>
  <c r="J319" i="1"/>
  <c r="F174" i="2" s="1"/>
  <c r="G319" i="1"/>
  <c r="N318" i="1"/>
  <c r="M318" i="1"/>
  <c r="G173" i="2" s="1"/>
  <c r="J318" i="1"/>
  <c r="F173" i="2" s="1"/>
  <c r="G318" i="1"/>
  <c r="N317" i="1"/>
  <c r="M317" i="1"/>
  <c r="G172" i="2" s="1"/>
  <c r="J317" i="1"/>
  <c r="F172" i="2" s="1"/>
  <c r="G317" i="1"/>
  <c r="N316" i="1"/>
  <c r="M316" i="1"/>
  <c r="G171" i="2" s="1"/>
  <c r="J316" i="1"/>
  <c r="F171" i="2" s="1"/>
  <c r="G316" i="1"/>
  <c r="N315" i="1"/>
  <c r="M315" i="1"/>
  <c r="G170" i="2" s="1"/>
  <c r="J315" i="1"/>
  <c r="F170" i="2" s="1"/>
  <c r="G315" i="1"/>
  <c r="N314" i="1"/>
  <c r="M314" i="1"/>
  <c r="G169" i="2" s="1"/>
  <c r="J314" i="1"/>
  <c r="F169" i="2" s="1"/>
  <c r="G314" i="1"/>
  <c r="N313" i="1"/>
  <c r="M313" i="1"/>
  <c r="G168" i="2" s="1"/>
  <c r="J313" i="1"/>
  <c r="F168" i="2" s="1"/>
  <c r="G313" i="1"/>
  <c r="N312" i="1"/>
  <c r="M312" i="1"/>
  <c r="G167" i="2" s="1"/>
  <c r="J312" i="1"/>
  <c r="F167" i="2" s="1"/>
  <c r="G312" i="1"/>
  <c r="N311" i="1"/>
  <c r="M311" i="1"/>
  <c r="G166" i="2" s="1"/>
  <c r="J311" i="1"/>
  <c r="F166" i="2" s="1"/>
  <c r="G311" i="1"/>
  <c r="N310" i="1"/>
  <c r="M310" i="1"/>
  <c r="G165" i="2" s="1"/>
  <c r="J310" i="1"/>
  <c r="F165" i="2" s="1"/>
  <c r="G310" i="1"/>
  <c r="N309" i="1"/>
  <c r="M309" i="1"/>
  <c r="G164" i="2" s="1"/>
  <c r="J309" i="1"/>
  <c r="F164" i="2" s="1"/>
  <c r="G309" i="1"/>
  <c r="N308" i="1"/>
  <c r="M308" i="1"/>
  <c r="G163" i="2" s="1"/>
  <c r="J308" i="1"/>
  <c r="F163" i="2" s="1"/>
  <c r="G308" i="1"/>
  <c r="N307" i="1"/>
  <c r="M307" i="1"/>
  <c r="G162" i="2" s="1"/>
  <c r="J307" i="1"/>
  <c r="F162" i="2" s="1"/>
  <c r="G307" i="1"/>
  <c r="N306" i="1"/>
  <c r="M306" i="1"/>
  <c r="G161" i="2" s="1"/>
  <c r="J306" i="1"/>
  <c r="F161" i="2" s="1"/>
  <c r="G306" i="1"/>
  <c r="N305" i="1"/>
  <c r="M305" i="1"/>
  <c r="G160" i="2" s="1"/>
  <c r="J305" i="1"/>
  <c r="F160" i="2" s="1"/>
  <c r="G305" i="1"/>
  <c r="N304" i="1"/>
  <c r="M304" i="1"/>
  <c r="G159" i="2" s="1"/>
  <c r="J304" i="1"/>
  <c r="F159" i="2" s="1"/>
  <c r="G304" i="1"/>
  <c r="N303" i="1"/>
  <c r="M303" i="1"/>
  <c r="G158" i="2" s="1"/>
  <c r="J303" i="1"/>
  <c r="F158" i="2" s="1"/>
  <c r="G303" i="1"/>
  <c r="N302" i="1"/>
  <c r="M302" i="1"/>
  <c r="G157" i="2" s="1"/>
  <c r="J302" i="1"/>
  <c r="F157" i="2" s="1"/>
  <c r="G302" i="1"/>
  <c r="N301" i="1"/>
  <c r="M301" i="1"/>
  <c r="G156" i="2" s="1"/>
  <c r="J301" i="1"/>
  <c r="F156" i="2" s="1"/>
  <c r="G301" i="1"/>
  <c r="N300" i="1"/>
  <c r="M300" i="1"/>
  <c r="G155" i="2" s="1"/>
  <c r="J300" i="1"/>
  <c r="F155" i="2" s="1"/>
  <c r="G300" i="1"/>
  <c r="N299" i="1"/>
  <c r="M299" i="1"/>
  <c r="G154" i="2" s="1"/>
  <c r="J299" i="1"/>
  <c r="F154" i="2" s="1"/>
  <c r="G299" i="1"/>
  <c r="N298" i="1"/>
  <c r="M298" i="1"/>
  <c r="G153" i="2" s="1"/>
  <c r="J298" i="1"/>
  <c r="F153" i="2" s="1"/>
  <c r="G298" i="1"/>
  <c r="N297" i="1"/>
  <c r="M297" i="1"/>
  <c r="G152" i="2" s="1"/>
  <c r="J297" i="1"/>
  <c r="F152" i="2" s="1"/>
  <c r="G297" i="1"/>
  <c r="N296" i="1"/>
  <c r="M296" i="1"/>
  <c r="G151" i="2" s="1"/>
  <c r="J296" i="1"/>
  <c r="F151" i="2" s="1"/>
  <c r="G296" i="1"/>
  <c r="N295" i="1"/>
  <c r="M295" i="1"/>
  <c r="G150" i="2" s="1"/>
  <c r="J295" i="1"/>
  <c r="F150" i="2" s="1"/>
  <c r="G295" i="1"/>
  <c r="N294" i="1"/>
  <c r="M294" i="1"/>
  <c r="G149" i="2" s="1"/>
  <c r="J294" i="1"/>
  <c r="F149" i="2" s="1"/>
  <c r="G294" i="1"/>
  <c r="N293" i="1"/>
  <c r="M293" i="1"/>
  <c r="G148" i="2" s="1"/>
  <c r="J293" i="1"/>
  <c r="F148" i="2" s="1"/>
  <c r="G293" i="1"/>
  <c r="N292" i="1"/>
  <c r="M292" i="1"/>
  <c r="G147" i="2" s="1"/>
  <c r="J292" i="1"/>
  <c r="F147" i="2" s="1"/>
  <c r="G292" i="1"/>
  <c r="N291" i="1"/>
  <c r="M291" i="1"/>
  <c r="G146" i="2" s="1"/>
  <c r="J291" i="1"/>
  <c r="F146" i="2" s="1"/>
  <c r="G291" i="1"/>
  <c r="N290" i="1"/>
  <c r="M290" i="1"/>
  <c r="G145" i="2" s="1"/>
  <c r="J290" i="1"/>
  <c r="F145" i="2" s="1"/>
  <c r="G290" i="1"/>
  <c r="N289" i="1"/>
  <c r="M289" i="1"/>
  <c r="G144" i="2" s="1"/>
  <c r="J289" i="1"/>
  <c r="F144" i="2" s="1"/>
  <c r="G289" i="1"/>
  <c r="N288" i="1"/>
  <c r="M288" i="1"/>
  <c r="G143" i="2" s="1"/>
  <c r="J288" i="1"/>
  <c r="F143" i="2" s="1"/>
  <c r="G288" i="1"/>
  <c r="N287" i="1"/>
  <c r="M287" i="1"/>
  <c r="G142" i="2" s="1"/>
  <c r="J287" i="1"/>
  <c r="F142" i="2" s="1"/>
  <c r="G287" i="1"/>
  <c r="N286" i="1"/>
  <c r="M286" i="1"/>
  <c r="G141" i="2" s="1"/>
  <c r="J286" i="1"/>
  <c r="F141" i="2" s="1"/>
  <c r="G286" i="1"/>
  <c r="N285" i="1"/>
  <c r="M285" i="1"/>
  <c r="G140" i="2" s="1"/>
  <c r="J285" i="1"/>
  <c r="F140" i="2" s="1"/>
  <c r="G285" i="1"/>
  <c r="N284" i="1"/>
  <c r="M284" i="1"/>
  <c r="G139" i="2" s="1"/>
  <c r="J284" i="1"/>
  <c r="F139" i="2" s="1"/>
  <c r="G284" i="1"/>
  <c r="N283" i="1"/>
  <c r="M283" i="1"/>
  <c r="G138" i="2" s="1"/>
  <c r="J283" i="1"/>
  <c r="F138" i="2" s="1"/>
  <c r="G283" i="1"/>
  <c r="N282" i="1"/>
  <c r="M282" i="1"/>
  <c r="G137" i="2" s="1"/>
  <c r="J282" i="1"/>
  <c r="F137" i="2" s="1"/>
  <c r="G282" i="1"/>
  <c r="N281" i="1"/>
  <c r="M281" i="1"/>
  <c r="G136" i="2" s="1"/>
  <c r="J281" i="1"/>
  <c r="F136" i="2" s="1"/>
  <c r="G281" i="1"/>
  <c r="N280" i="1"/>
  <c r="M280" i="1"/>
  <c r="G135" i="2" s="1"/>
  <c r="J280" i="1"/>
  <c r="F135" i="2" s="1"/>
  <c r="G280" i="1"/>
  <c r="N279" i="1"/>
  <c r="M279" i="1"/>
  <c r="G134" i="2" s="1"/>
  <c r="J279" i="1"/>
  <c r="F134" i="2" s="1"/>
  <c r="G279" i="1"/>
  <c r="N278" i="1"/>
  <c r="M278" i="1"/>
  <c r="G133" i="2" s="1"/>
  <c r="J278" i="1"/>
  <c r="F133" i="2" s="1"/>
  <c r="G278" i="1"/>
  <c r="N277" i="1"/>
  <c r="M277" i="1"/>
  <c r="G132" i="2" s="1"/>
  <c r="J277" i="1"/>
  <c r="F132" i="2" s="1"/>
  <c r="G277" i="1"/>
  <c r="N276" i="1"/>
  <c r="M276" i="1"/>
  <c r="G131" i="2" s="1"/>
  <c r="J276" i="1"/>
  <c r="F131" i="2" s="1"/>
  <c r="G276" i="1"/>
  <c r="N275" i="1"/>
  <c r="M275" i="1"/>
  <c r="G130" i="2" s="1"/>
  <c r="J275" i="1"/>
  <c r="F130" i="2" s="1"/>
  <c r="G275" i="1"/>
  <c r="N274" i="1"/>
  <c r="M274" i="1"/>
  <c r="G129" i="2" s="1"/>
  <c r="J274" i="1"/>
  <c r="F129" i="2" s="1"/>
  <c r="G274" i="1"/>
  <c r="N273" i="1"/>
  <c r="M273" i="1"/>
  <c r="G128" i="2" s="1"/>
  <c r="J273" i="1"/>
  <c r="F128" i="2" s="1"/>
  <c r="G273" i="1"/>
  <c r="N272" i="1"/>
  <c r="M272" i="1"/>
  <c r="G127" i="2" s="1"/>
  <c r="J272" i="1"/>
  <c r="F127" i="2" s="1"/>
  <c r="G272" i="1"/>
  <c r="N271" i="1"/>
  <c r="M271" i="1"/>
  <c r="G126" i="2" s="1"/>
  <c r="J271" i="1"/>
  <c r="F126" i="2" s="1"/>
  <c r="G271" i="1"/>
  <c r="N270" i="1"/>
  <c r="M270" i="1"/>
  <c r="G125" i="2" s="1"/>
  <c r="J270" i="1"/>
  <c r="F125" i="2" s="1"/>
  <c r="G270" i="1"/>
  <c r="N269" i="1"/>
  <c r="M269" i="1"/>
  <c r="G124" i="2" s="1"/>
  <c r="J269" i="1"/>
  <c r="F124" i="2" s="1"/>
  <c r="G269" i="1"/>
  <c r="N268" i="1"/>
  <c r="M268" i="1"/>
  <c r="G123" i="2" s="1"/>
  <c r="J268" i="1"/>
  <c r="F123" i="2" s="1"/>
  <c r="G268" i="1"/>
  <c r="N267" i="1"/>
  <c r="M267" i="1"/>
  <c r="G122" i="2" s="1"/>
  <c r="J267" i="1"/>
  <c r="F122" i="2" s="1"/>
  <c r="G267" i="1"/>
  <c r="N266" i="1"/>
  <c r="M266" i="1"/>
  <c r="G121" i="2" s="1"/>
  <c r="J266" i="1"/>
  <c r="F121" i="2" s="1"/>
  <c r="G266" i="1"/>
  <c r="N265" i="1"/>
  <c r="M265" i="1"/>
  <c r="G120" i="2" s="1"/>
  <c r="J265" i="1"/>
  <c r="F120" i="2" s="1"/>
  <c r="G265" i="1"/>
  <c r="N264" i="1"/>
  <c r="M264" i="1"/>
  <c r="G119" i="2" s="1"/>
  <c r="J264" i="1"/>
  <c r="F119" i="2" s="1"/>
  <c r="G264" i="1"/>
  <c r="N263" i="1"/>
  <c r="M263" i="1"/>
  <c r="G118" i="2" s="1"/>
  <c r="J263" i="1"/>
  <c r="F118" i="2" s="1"/>
  <c r="G263" i="1"/>
  <c r="N262" i="1"/>
  <c r="M262" i="1"/>
  <c r="G117" i="2" s="1"/>
  <c r="J262" i="1"/>
  <c r="F117" i="2" s="1"/>
  <c r="G262" i="1"/>
  <c r="N261" i="1"/>
  <c r="M261" i="1"/>
  <c r="G116" i="2" s="1"/>
  <c r="J261" i="1"/>
  <c r="F116" i="2" s="1"/>
  <c r="G261" i="1"/>
  <c r="N260" i="1"/>
  <c r="M260" i="1"/>
  <c r="G115" i="2" s="1"/>
  <c r="J260" i="1"/>
  <c r="F115" i="2" s="1"/>
  <c r="G260" i="1"/>
  <c r="N259" i="1"/>
  <c r="M259" i="1"/>
  <c r="G114" i="2" s="1"/>
  <c r="J259" i="1"/>
  <c r="F114" i="2" s="1"/>
  <c r="G259" i="1"/>
  <c r="N258" i="1"/>
  <c r="M258" i="1"/>
  <c r="G113" i="2" s="1"/>
  <c r="J258" i="1"/>
  <c r="F113" i="2" s="1"/>
  <c r="G258" i="1"/>
  <c r="N257" i="1"/>
  <c r="M257" i="1"/>
  <c r="G112" i="2" s="1"/>
  <c r="J257" i="1"/>
  <c r="F112" i="2" s="1"/>
  <c r="G257" i="1"/>
  <c r="N256" i="1"/>
  <c r="M256" i="1"/>
  <c r="G111" i="2" s="1"/>
  <c r="J256" i="1"/>
  <c r="F111" i="2" s="1"/>
  <c r="G256" i="1"/>
  <c r="N255" i="1"/>
  <c r="M255" i="1"/>
  <c r="G110" i="2" s="1"/>
  <c r="J255" i="1"/>
  <c r="F110" i="2" s="1"/>
  <c r="G255" i="1"/>
  <c r="N254" i="1"/>
  <c r="M254" i="1"/>
  <c r="G109" i="2" s="1"/>
  <c r="J254" i="1"/>
  <c r="F109" i="2" s="1"/>
  <c r="G254" i="1"/>
  <c r="N253" i="1"/>
  <c r="M253" i="1"/>
  <c r="G108" i="2" s="1"/>
  <c r="J253" i="1"/>
  <c r="F108" i="2" s="1"/>
  <c r="G253" i="1"/>
  <c r="N252" i="1"/>
  <c r="M252" i="1"/>
  <c r="G107" i="2" s="1"/>
  <c r="J252" i="1"/>
  <c r="F107" i="2" s="1"/>
  <c r="G252" i="1"/>
  <c r="N251" i="1"/>
  <c r="M251" i="1"/>
  <c r="G106" i="2" s="1"/>
  <c r="J251" i="1"/>
  <c r="F106" i="2" s="1"/>
  <c r="G251" i="1"/>
  <c r="N250" i="1"/>
  <c r="M250" i="1"/>
  <c r="G105" i="2" s="1"/>
  <c r="J250" i="1"/>
  <c r="F105" i="2" s="1"/>
  <c r="G250" i="1"/>
  <c r="N249" i="1"/>
  <c r="M249" i="1"/>
  <c r="G104" i="2" s="1"/>
  <c r="J249" i="1"/>
  <c r="F104" i="2" s="1"/>
  <c r="G249" i="1"/>
  <c r="N248" i="1"/>
  <c r="M248" i="1"/>
  <c r="G103" i="2" s="1"/>
  <c r="J248" i="1"/>
  <c r="F103" i="2" s="1"/>
  <c r="G248" i="1"/>
  <c r="N247" i="1"/>
  <c r="M247" i="1"/>
  <c r="G102" i="2" s="1"/>
  <c r="J247" i="1"/>
  <c r="F102" i="2" s="1"/>
  <c r="G247" i="1"/>
  <c r="N246" i="1"/>
  <c r="M246" i="1"/>
  <c r="G101" i="2" s="1"/>
  <c r="J246" i="1"/>
  <c r="F101" i="2" s="1"/>
  <c r="G246" i="1"/>
  <c r="N245" i="1"/>
  <c r="M245" i="1"/>
  <c r="G100" i="2" s="1"/>
  <c r="J245" i="1"/>
  <c r="F100" i="2" s="1"/>
  <c r="G245" i="1"/>
  <c r="N244" i="1"/>
  <c r="M244" i="1"/>
  <c r="G99" i="2" s="1"/>
  <c r="J244" i="1"/>
  <c r="F99" i="2" s="1"/>
  <c r="G244" i="1"/>
  <c r="N243" i="1"/>
  <c r="M243" i="1"/>
  <c r="G98" i="2" s="1"/>
  <c r="J243" i="1"/>
  <c r="F98" i="2" s="1"/>
  <c r="G243" i="1"/>
  <c r="N242" i="1"/>
  <c r="M242" i="1"/>
  <c r="G97" i="2" s="1"/>
  <c r="J242" i="1"/>
  <c r="F97" i="2" s="1"/>
  <c r="G242" i="1"/>
  <c r="N241" i="1"/>
  <c r="M241" i="1"/>
  <c r="G96" i="2" s="1"/>
  <c r="J241" i="1"/>
  <c r="F96" i="2" s="1"/>
  <c r="G241" i="1"/>
  <c r="N240" i="1"/>
  <c r="M240" i="1"/>
  <c r="G95" i="2" s="1"/>
  <c r="J240" i="1"/>
  <c r="F95" i="2" s="1"/>
  <c r="G240" i="1"/>
  <c r="N239" i="1"/>
  <c r="M239" i="1"/>
  <c r="G94" i="2" s="1"/>
  <c r="J239" i="1"/>
  <c r="F94" i="2" s="1"/>
  <c r="G239" i="1"/>
  <c r="N238" i="1"/>
  <c r="M238" i="1"/>
  <c r="G93" i="2" s="1"/>
  <c r="J238" i="1"/>
  <c r="F93" i="2" s="1"/>
  <c r="G238" i="1"/>
  <c r="N237" i="1"/>
  <c r="M237" i="1"/>
  <c r="G92" i="2" s="1"/>
  <c r="J237" i="1"/>
  <c r="F92" i="2" s="1"/>
  <c r="G237" i="1"/>
  <c r="N236" i="1"/>
  <c r="M236" i="1"/>
  <c r="G91" i="2" s="1"/>
  <c r="J236" i="1"/>
  <c r="F91" i="2" s="1"/>
  <c r="G236" i="1"/>
  <c r="N235" i="1"/>
  <c r="M235" i="1"/>
  <c r="G90" i="2" s="1"/>
  <c r="J235" i="1"/>
  <c r="F90" i="2" s="1"/>
  <c r="G235" i="1"/>
  <c r="N234" i="1"/>
  <c r="M234" i="1"/>
  <c r="G89" i="2" s="1"/>
  <c r="J234" i="1"/>
  <c r="F89" i="2" s="1"/>
  <c r="G234" i="1"/>
  <c r="N233" i="1"/>
  <c r="M233" i="1"/>
  <c r="G88" i="2" s="1"/>
  <c r="J233" i="1"/>
  <c r="F88" i="2" s="1"/>
  <c r="G233" i="1"/>
  <c r="N232" i="1"/>
  <c r="M232" i="1"/>
  <c r="G87" i="2" s="1"/>
  <c r="J232" i="1"/>
  <c r="F87" i="2" s="1"/>
  <c r="G232" i="1"/>
  <c r="N231" i="1"/>
  <c r="M231" i="1"/>
  <c r="G86" i="2" s="1"/>
  <c r="J231" i="1"/>
  <c r="F86" i="2" s="1"/>
  <c r="G231" i="1"/>
  <c r="N230" i="1"/>
  <c r="M230" i="1"/>
  <c r="G85" i="2" s="1"/>
  <c r="J230" i="1"/>
  <c r="F85" i="2" s="1"/>
  <c r="G230" i="1"/>
  <c r="N229" i="1"/>
  <c r="M229" i="1"/>
  <c r="G84" i="2" s="1"/>
  <c r="J229" i="1"/>
  <c r="F84" i="2" s="1"/>
  <c r="G229" i="1"/>
  <c r="N228" i="1"/>
  <c r="M228" i="1"/>
  <c r="G83" i="2" s="1"/>
  <c r="J228" i="1"/>
  <c r="F83" i="2" s="1"/>
  <c r="G228" i="1"/>
  <c r="N227" i="1"/>
  <c r="M227" i="1"/>
  <c r="G82" i="2" s="1"/>
  <c r="J227" i="1"/>
  <c r="F82" i="2" s="1"/>
  <c r="G227" i="1"/>
  <c r="N226" i="1"/>
  <c r="M226" i="1"/>
  <c r="G81" i="2" s="1"/>
  <c r="J226" i="1"/>
  <c r="F81" i="2" s="1"/>
  <c r="G226" i="1"/>
  <c r="N225" i="1"/>
  <c r="M225" i="1"/>
  <c r="G80" i="2" s="1"/>
  <c r="J225" i="1"/>
  <c r="F80" i="2" s="1"/>
  <c r="G225" i="1"/>
  <c r="N224" i="1"/>
  <c r="M224" i="1"/>
  <c r="G79" i="2" s="1"/>
  <c r="J224" i="1"/>
  <c r="F79" i="2" s="1"/>
  <c r="G224" i="1"/>
  <c r="N223" i="1"/>
  <c r="M223" i="1"/>
  <c r="G78" i="2" s="1"/>
  <c r="J223" i="1"/>
  <c r="F78" i="2" s="1"/>
  <c r="G223" i="1"/>
  <c r="N222" i="1"/>
  <c r="M222" i="1"/>
  <c r="G77" i="2" s="1"/>
  <c r="J222" i="1"/>
  <c r="F77" i="2" s="1"/>
  <c r="G222" i="1"/>
  <c r="N221" i="1"/>
  <c r="M221" i="1"/>
  <c r="G76" i="2" s="1"/>
  <c r="J221" i="1"/>
  <c r="F76" i="2" s="1"/>
  <c r="G221" i="1"/>
  <c r="N220" i="1"/>
  <c r="M220" i="1"/>
  <c r="G75" i="2" s="1"/>
  <c r="J220" i="1"/>
  <c r="F75" i="2" s="1"/>
  <c r="G220" i="1"/>
  <c r="N219" i="1"/>
  <c r="M219" i="1"/>
  <c r="G74" i="2" s="1"/>
  <c r="J219" i="1"/>
  <c r="F74" i="2" s="1"/>
  <c r="G219" i="1"/>
  <c r="N218" i="1"/>
  <c r="M218" i="1"/>
  <c r="G73" i="2" s="1"/>
  <c r="J218" i="1"/>
  <c r="F73" i="2" s="1"/>
  <c r="G218" i="1"/>
  <c r="N217" i="1"/>
  <c r="M217" i="1"/>
  <c r="G72" i="2" s="1"/>
  <c r="J217" i="1"/>
  <c r="F72" i="2" s="1"/>
  <c r="G217" i="1"/>
  <c r="N216" i="1"/>
  <c r="M216" i="1"/>
  <c r="G71" i="2" s="1"/>
  <c r="J216" i="1"/>
  <c r="F71" i="2" s="1"/>
  <c r="G216" i="1"/>
  <c r="N215" i="1"/>
  <c r="M215" i="1"/>
  <c r="G70" i="2" s="1"/>
  <c r="J215" i="1"/>
  <c r="F70" i="2" s="1"/>
  <c r="G215" i="1"/>
  <c r="N214" i="1"/>
  <c r="M214" i="1"/>
  <c r="G69" i="2" s="1"/>
  <c r="J214" i="1"/>
  <c r="F69" i="2" s="1"/>
  <c r="G214" i="1"/>
  <c r="N213" i="1"/>
  <c r="M213" i="1"/>
  <c r="G68" i="2" s="1"/>
  <c r="J213" i="1"/>
  <c r="F68" i="2" s="1"/>
  <c r="G213" i="1"/>
  <c r="N212" i="1"/>
  <c r="M212" i="1"/>
  <c r="G67" i="2" s="1"/>
  <c r="J212" i="1"/>
  <c r="F67" i="2" s="1"/>
  <c r="G212" i="1"/>
  <c r="N211" i="1"/>
  <c r="M211" i="1"/>
  <c r="G66" i="2" s="1"/>
  <c r="J211" i="1"/>
  <c r="F66" i="2" s="1"/>
  <c r="G211" i="1"/>
  <c r="N210" i="1"/>
  <c r="M210" i="1"/>
  <c r="G65" i="2" s="1"/>
  <c r="J210" i="1"/>
  <c r="F65" i="2" s="1"/>
  <c r="G210" i="1"/>
  <c r="N209" i="1"/>
  <c r="M209" i="1"/>
  <c r="G64" i="2" s="1"/>
  <c r="J209" i="1"/>
  <c r="F64" i="2" s="1"/>
  <c r="G209" i="1"/>
  <c r="N208" i="1"/>
  <c r="M208" i="1"/>
  <c r="G63" i="2" s="1"/>
  <c r="J208" i="1"/>
  <c r="F63" i="2" s="1"/>
  <c r="G208" i="1"/>
  <c r="N207" i="1"/>
  <c r="M207" i="1"/>
  <c r="G62" i="2" s="1"/>
  <c r="J207" i="1"/>
  <c r="F62" i="2" s="1"/>
  <c r="G207" i="1"/>
  <c r="N206" i="1"/>
  <c r="M206" i="1"/>
  <c r="G61" i="2" s="1"/>
  <c r="J206" i="1"/>
  <c r="F61" i="2" s="1"/>
  <c r="G206" i="1"/>
  <c r="N205" i="1"/>
  <c r="M205" i="1"/>
  <c r="G60" i="2" s="1"/>
  <c r="J205" i="1"/>
  <c r="F60" i="2" s="1"/>
  <c r="G205" i="1"/>
  <c r="N204" i="1"/>
  <c r="M204" i="1"/>
  <c r="G59" i="2" s="1"/>
  <c r="J204" i="1"/>
  <c r="F59" i="2" s="1"/>
  <c r="G204" i="1"/>
  <c r="N203" i="1"/>
  <c r="M203" i="1"/>
  <c r="G58" i="2" s="1"/>
  <c r="J203" i="1"/>
  <c r="F58" i="2" s="1"/>
  <c r="G203" i="1"/>
  <c r="N202" i="1"/>
  <c r="M202" i="1"/>
  <c r="G57" i="2" s="1"/>
  <c r="J202" i="1"/>
  <c r="F57" i="2" s="1"/>
  <c r="G202" i="1"/>
  <c r="N201" i="1"/>
  <c r="M201" i="1"/>
  <c r="G56" i="2" s="1"/>
  <c r="J201" i="1"/>
  <c r="F56" i="2" s="1"/>
  <c r="G201" i="1"/>
  <c r="N200" i="1"/>
  <c r="M200" i="1"/>
  <c r="G55" i="2" s="1"/>
  <c r="J200" i="1"/>
  <c r="F55" i="2" s="1"/>
  <c r="G200" i="1"/>
  <c r="N199" i="1"/>
  <c r="M199" i="1"/>
  <c r="G54" i="2" s="1"/>
  <c r="J199" i="1"/>
  <c r="F54" i="2" s="1"/>
  <c r="G199" i="1"/>
  <c r="N198" i="1"/>
  <c r="M198" i="1"/>
  <c r="G53" i="2" s="1"/>
  <c r="J198" i="1"/>
  <c r="F53" i="2" s="1"/>
  <c r="G198" i="1"/>
  <c r="N197" i="1"/>
  <c r="M197" i="1"/>
  <c r="G52" i="2" s="1"/>
  <c r="J197" i="1"/>
  <c r="F52" i="2" s="1"/>
  <c r="G197" i="1"/>
  <c r="N196" i="1"/>
  <c r="M196" i="1"/>
  <c r="G51" i="2" s="1"/>
  <c r="J196" i="1"/>
  <c r="F51" i="2" s="1"/>
  <c r="G196" i="1"/>
  <c r="N195" i="1"/>
  <c r="M195" i="1"/>
  <c r="G50" i="2" s="1"/>
  <c r="J195" i="1"/>
  <c r="F50" i="2" s="1"/>
  <c r="G195" i="1"/>
  <c r="N194" i="1"/>
  <c r="M194" i="1"/>
  <c r="G49" i="2" s="1"/>
  <c r="J194" i="1"/>
  <c r="F49" i="2" s="1"/>
  <c r="G194" i="1"/>
  <c r="N193" i="1"/>
  <c r="M193" i="1"/>
  <c r="G48" i="2" s="1"/>
  <c r="J193" i="1"/>
  <c r="F48" i="2" s="1"/>
  <c r="G193" i="1"/>
  <c r="N192" i="1"/>
  <c r="M192" i="1"/>
  <c r="G47" i="2" s="1"/>
  <c r="J192" i="1"/>
  <c r="F47" i="2" s="1"/>
  <c r="G192" i="1"/>
  <c r="N191" i="1"/>
  <c r="M191" i="1"/>
  <c r="G46" i="2" s="1"/>
  <c r="J191" i="1"/>
  <c r="F46" i="2" s="1"/>
  <c r="G191" i="1"/>
  <c r="N190" i="1"/>
  <c r="M190" i="1"/>
  <c r="G45" i="2" s="1"/>
  <c r="J190" i="1"/>
  <c r="F45" i="2" s="1"/>
  <c r="G190" i="1"/>
  <c r="N189" i="1"/>
  <c r="M189" i="1"/>
  <c r="G44" i="2" s="1"/>
  <c r="J189" i="1"/>
  <c r="F44" i="2" s="1"/>
  <c r="G189" i="1"/>
  <c r="N188" i="1"/>
  <c r="M188" i="1"/>
  <c r="G43" i="2" s="1"/>
  <c r="J188" i="1"/>
  <c r="F43" i="2" s="1"/>
  <c r="G188" i="1"/>
  <c r="N187" i="1"/>
  <c r="M187" i="1"/>
  <c r="G42" i="2" s="1"/>
  <c r="J187" i="1"/>
  <c r="F42" i="2" s="1"/>
  <c r="G187" i="1"/>
  <c r="N186" i="1"/>
  <c r="M186" i="1"/>
  <c r="G41" i="2" s="1"/>
  <c r="J186" i="1"/>
  <c r="F41" i="2" s="1"/>
  <c r="G186" i="1"/>
  <c r="N185" i="1"/>
  <c r="M185" i="1"/>
  <c r="G40" i="2" s="1"/>
  <c r="J185" i="1"/>
  <c r="F40" i="2" s="1"/>
  <c r="G185" i="1"/>
  <c r="N184" i="1"/>
  <c r="M184" i="1"/>
  <c r="G39" i="2" s="1"/>
  <c r="J184" i="1"/>
  <c r="F39" i="2" s="1"/>
  <c r="G184" i="1"/>
  <c r="N183" i="1"/>
  <c r="M183" i="1"/>
  <c r="G38" i="2" s="1"/>
  <c r="J183" i="1"/>
  <c r="F38" i="2" s="1"/>
  <c r="G183" i="1"/>
  <c r="N182" i="1"/>
  <c r="M182" i="1"/>
  <c r="G37" i="2" s="1"/>
  <c r="J182" i="1"/>
  <c r="F37" i="2" s="1"/>
  <c r="G182" i="1"/>
  <c r="N181" i="1"/>
  <c r="M181" i="1"/>
  <c r="G36" i="2" s="1"/>
  <c r="J181" i="1"/>
  <c r="F36" i="2" s="1"/>
  <c r="G181" i="1"/>
  <c r="N180" i="1"/>
  <c r="M180" i="1"/>
  <c r="G35" i="2" s="1"/>
  <c r="J180" i="1"/>
  <c r="F35" i="2" s="1"/>
  <c r="G180" i="1"/>
  <c r="N179" i="1"/>
  <c r="M179" i="1"/>
  <c r="G34" i="2" s="1"/>
  <c r="J179" i="1"/>
  <c r="F34" i="2" s="1"/>
  <c r="G179" i="1"/>
  <c r="N178" i="1"/>
  <c r="M178" i="1"/>
  <c r="G33" i="2" s="1"/>
  <c r="J178" i="1"/>
  <c r="F33" i="2" s="1"/>
  <c r="G178" i="1"/>
  <c r="N177" i="1"/>
  <c r="M177" i="1"/>
  <c r="G32" i="2" s="1"/>
  <c r="J177" i="1"/>
  <c r="F32" i="2" s="1"/>
  <c r="G177" i="1"/>
  <c r="N176" i="1"/>
  <c r="M176" i="1"/>
  <c r="G31" i="2" s="1"/>
  <c r="J176" i="1"/>
  <c r="F31" i="2" s="1"/>
  <c r="G176" i="1"/>
  <c r="N175" i="1"/>
  <c r="M175" i="1"/>
  <c r="G30" i="2" s="1"/>
  <c r="J175" i="1"/>
  <c r="F30" i="2" s="1"/>
  <c r="G175" i="1"/>
  <c r="N174" i="1"/>
  <c r="M174" i="1"/>
  <c r="G29" i="2" s="1"/>
  <c r="J174" i="1"/>
  <c r="F29" i="2" s="1"/>
  <c r="G174" i="1"/>
  <c r="N173" i="1"/>
  <c r="M173" i="1"/>
  <c r="G28" i="2" s="1"/>
  <c r="J173" i="1"/>
  <c r="F28" i="2" s="1"/>
  <c r="G173" i="1"/>
  <c r="N172" i="1"/>
  <c r="M172" i="1"/>
  <c r="G27" i="2" s="1"/>
  <c r="J172" i="1"/>
  <c r="F27" i="2" s="1"/>
  <c r="G172" i="1"/>
  <c r="N171" i="1"/>
  <c r="M171" i="1"/>
  <c r="G26" i="2" s="1"/>
  <c r="J171" i="1"/>
  <c r="F26" i="2" s="1"/>
  <c r="G171" i="1"/>
  <c r="N170" i="1"/>
  <c r="M170" i="1"/>
  <c r="G25" i="2" s="1"/>
  <c r="J170" i="1"/>
  <c r="F25" i="2" s="1"/>
  <c r="G170" i="1"/>
  <c r="N169" i="1"/>
  <c r="M169" i="1"/>
  <c r="G24" i="2" s="1"/>
  <c r="J169" i="1"/>
  <c r="F24" i="2" s="1"/>
  <c r="G169" i="1"/>
  <c r="N168" i="1"/>
  <c r="M168" i="1"/>
  <c r="G23" i="2" s="1"/>
  <c r="J168" i="1"/>
  <c r="F23" i="2" s="1"/>
  <c r="G168" i="1"/>
  <c r="N167" i="1"/>
  <c r="M167" i="1"/>
  <c r="G22" i="2" s="1"/>
  <c r="J167" i="1"/>
  <c r="F22" i="2" s="1"/>
  <c r="G167" i="1"/>
  <c r="N166" i="1"/>
  <c r="M166" i="1"/>
  <c r="G21" i="2" s="1"/>
  <c r="J166" i="1"/>
  <c r="F21" i="2" s="1"/>
  <c r="G166" i="1"/>
  <c r="N165" i="1"/>
  <c r="M165" i="1"/>
  <c r="G20" i="2" s="1"/>
  <c r="J165" i="1"/>
  <c r="F20" i="2" s="1"/>
  <c r="G165" i="1"/>
  <c r="N164" i="1"/>
  <c r="M164" i="1"/>
  <c r="G19" i="2" s="1"/>
  <c r="J164" i="1"/>
  <c r="F19" i="2" s="1"/>
  <c r="G164" i="1"/>
  <c r="N163" i="1"/>
  <c r="M163" i="1"/>
  <c r="G18" i="2" s="1"/>
  <c r="J163" i="1"/>
  <c r="F18" i="2" s="1"/>
  <c r="G163" i="1"/>
  <c r="N162" i="1"/>
  <c r="M162" i="1"/>
  <c r="G17" i="2" s="1"/>
  <c r="J162" i="1"/>
  <c r="F17" i="2" s="1"/>
  <c r="G162" i="1"/>
  <c r="N161" i="1"/>
  <c r="M161" i="1"/>
  <c r="G16" i="2" s="1"/>
  <c r="J161" i="1"/>
  <c r="F16" i="2" s="1"/>
  <c r="G161" i="1"/>
  <c r="N160" i="1"/>
  <c r="M160" i="1"/>
  <c r="G15" i="2" s="1"/>
  <c r="J160" i="1"/>
  <c r="F15" i="2" s="1"/>
  <c r="G160" i="1"/>
  <c r="N159" i="1"/>
  <c r="M159" i="1"/>
  <c r="G14" i="2" s="1"/>
  <c r="J159" i="1"/>
  <c r="F14" i="2" s="1"/>
  <c r="G159" i="1"/>
  <c r="N158" i="1"/>
  <c r="M158" i="1"/>
  <c r="G13" i="2" s="1"/>
  <c r="J158" i="1"/>
  <c r="F13" i="2" s="1"/>
  <c r="G158" i="1"/>
  <c r="N157" i="1"/>
  <c r="M157" i="1"/>
  <c r="G12" i="2" s="1"/>
  <c r="J157" i="1"/>
  <c r="F12" i="2" s="1"/>
  <c r="G157" i="1"/>
  <c r="N156" i="1"/>
  <c r="M156" i="1"/>
  <c r="G11" i="2" s="1"/>
  <c r="J156" i="1"/>
  <c r="F11" i="2" s="1"/>
  <c r="G156" i="1"/>
  <c r="N155" i="1"/>
  <c r="M155" i="1"/>
  <c r="G10" i="2" s="1"/>
  <c r="J155" i="1"/>
  <c r="F10" i="2" s="1"/>
  <c r="G155" i="1"/>
  <c r="N154" i="1"/>
  <c r="M154" i="1"/>
  <c r="G9" i="2" s="1"/>
  <c r="J154" i="1"/>
  <c r="F9" i="2" s="1"/>
  <c r="G154" i="1"/>
  <c r="N153" i="1"/>
  <c r="M153" i="1"/>
  <c r="G8" i="2" s="1"/>
  <c r="J153" i="1"/>
  <c r="F8" i="2" s="1"/>
  <c r="G153" i="1"/>
  <c r="N152" i="1"/>
  <c r="M152" i="1"/>
  <c r="G7" i="2" s="1"/>
  <c r="J152" i="1"/>
  <c r="F7" i="2" s="1"/>
  <c r="G152" i="1"/>
  <c r="N151" i="1"/>
  <c r="M151" i="1"/>
  <c r="G6" i="2" s="1"/>
  <c r="J151" i="1"/>
  <c r="F6" i="2" s="1"/>
  <c r="G151" i="1"/>
  <c r="N150" i="1"/>
  <c r="M150" i="1"/>
  <c r="G5" i="2" s="1"/>
  <c r="J150" i="1"/>
  <c r="F5" i="2" s="1"/>
  <c r="G150" i="1"/>
  <c r="N149" i="1"/>
  <c r="M149" i="1"/>
  <c r="G4" i="2" s="1"/>
  <c r="J149" i="1"/>
  <c r="F4" i="2" s="1"/>
  <c r="G149" i="1"/>
  <c r="N148" i="1"/>
  <c r="M148" i="1"/>
  <c r="G3" i="2" s="1"/>
  <c r="J148" i="1"/>
  <c r="F3" i="2" s="1"/>
  <c r="G148" i="1"/>
  <c r="N147" i="1"/>
  <c r="M147" i="1"/>
  <c r="G2" i="2" s="1"/>
  <c r="J147" i="1"/>
  <c r="F2" i="2" s="1"/>
  <c r="G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N83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N75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I66" i="1"/>
  <c r="N65" i="1"/>
  <c r="M65" i="1"/>
  <c r="J65" i="1"/>
  <c r="N64" i="1"/>
  <c r="M64" i="1"/>
  <c r="J64" i="1"/>
  <c r="N63" i="1"/>
  <c r="M63" i="1"/>
  <c r="J63" i="1"/>
  <c r="N62" i="1"/>
  <c r="M62" i="1"/>
  <c r="J62" i="1"/>
  <c r="N61" i="1"/>
  <c r="M61" i="1"/>
  <c r="J61" i="1"/>
  <c r="N60" i="1"/>
  <c r="M60" i="1"/>
  <c r="J60" i="1"/>
  <c r="N59" i="1"/>
  <c r="M59" i="1"/>
  <c r="J59" i="1"/>
  <c r="N58" i="1"/>
  <c r="M58" i="1"/>
  <c r="J58" i="1"/>
  <c r="N57" i="1"/>
  <c r="M57" i="1"/>
  <c r="J57" i="1"/>
  <c r="N56" i="1"/>
  <c r="M56" i="1"/>
  <c r="J56" i="1"/>
  <c r="N55" i="1"/>
  <c r="M55" i="1"/>
  <c r="J55" i="1"/>
  <c r="N54" i="1"/>
  <c r="M54" i="1"/>
  <c r="J54" i="1"/>
  <c r="N53" i="1"/>
  <c r="M53" i="1"/>
  <c r="J53" i="1"/>
  <c r="N52" i="1"/>
  <c r="M52" i="1"/>
  <c r="J52" i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M47" i="1"/>
  <c r="J47" i="1"/>
  <c r="N46" i="1"/>
  <c r="M46" i="1"/>
  <c r="J46" i="1"/>
  <c r="N45" i="1"/>
  <c r="M45" i="1"/>
  <c r="J45" i="1"/>
  <c r="N44" i="1"/>
  <c r="M44" i="1"/>
  <c r="J44" i="1"/>
  <c r="N43" i="1"/>
  <c r="M43" i="1"/>
  <c r="J43" i="1"/>
  <c r="N42" i="1"/>
  <c r="M42" i="1"/>
  <c r="J42" i="1"/>
  <c r="N41" i="1"/>
  <c r="M41" i="1"/>
  <c r="J41" i="1"/>
  <c r="N40" i="1"/>
  <c r="M40" i="1"/>
  <c r="J40" i="1"/>
  <c r="N39" i="1"/>
  <c r="M39" i="1"/>
  <c r="J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M33" i="1"/>
  <c r="J33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B1017" i="1" l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30" i="1" s="1"/>
  <c r="B1531" i="1" s="1"/>
  <c r="B1532" i="1" s="1"/>
  <c r="B1533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G951" i="2"/>
  <c r="H951" i="2"/>
  <c r="H1371" i="2"/>
  <c r="G1371" i="2"/>
  <c r="G866" i="2"/>
  <c r="H866" i="2"/>
  <c r="H882" i="2"/>
  <c r="G882" i="2"/>
  <c r="H898" i="2"/>
  <c r="G898" i="2"/>
  <c r="H914" i="2"/>
  <c r="G914" i="2"/>
  <c r="H930" i="2"/>
  <c r="G930" i="2"/>
  <c r="H946" i="2"/>
  <c r="G946" i="2"/>
  <c r="H962" i="2"/>
  <c r="G962" i="2"/>
  <c r="H978" i="2"/>
  <c r="G978" i="2"/>
  <c r="H994" i="2"/>
  <c r="G994" i="2"/>
  <c r="H1010" i="2"/>
  <c r="G1010" i="2"/>
  <c r="G1026" i="2"/>
  <c r="H1026" i="2"/>
  <c r="G1042" i="2"/>
  <c r="H1042" i="2"/>
  <c r="G1058" i="2"/>
  <c r="H1058" i="2"/>
  <c r="G1100" i="2"/>
  <c r="H1100" i="2"/>
  <c r="H1111" i="2"/>
  <c r="G1111" i="2"/>
  <c r="H1122" i="2"/>
  <c r="G1122" i="2"/>
  <c r="H1164" i="2"/>
  <c r="G1164" i="2"/>
  <c r="H1216" i="2"/>
  <c r="G1216" i="2"/>
  <c r="H1248" i="2"/>
  <c r="G1248" i="2"/>
  <c r="H1280" i="2"/>
  <c r="G1280" i="2"/>
  <c r="H1312" i="2"/>
  <c r="G1312" i="2"/>
  <c r="G1350" i="2"/>
  <c r="H1350" i="2"/>
  <c r="H1098" i="2"/>
  <c r="G1098" i="2"/>
  <c r="H1060" i="2"/>
  <c r="G1060" i="2"/>
  <c r="H1071" i="2"/>
  <c r="G1071" i="2"/>
  <c r="H1082" i="2"/>
  <c r="G1082" i="2"/>
  <c r="G1124" i="2"/>
  <c r="H1124" i="2"/>
  <c r="G1135" i="2"/>
  <c r="H1135" i="2"/>
  <c r="H1146" i="2"/>
  <c r="G1146" i="2"/>
  <c r="G1187" i="2"/>
  <c r="H1187" i="2"/>
  <c r="H1198" i="2"/>
  <c r="G1198" i="2"/>
  <c r="H1235" i="2"/>
  <c r="G1235" i="2"/>
  <c r="H1267" i="2"/>
  <c r="G1267" i="2"/>
  <c r="H1299" i="2"/>
  <c r="G1299" i="2"/>
  <c r="H1331" i="2"/>
  <c r="G1331" i="2"/>
  <c r="H1389" i="2"/>
  <c r="G1389" i="2"/>
  <c r="G983" i="2"/>
  <c r="H983" i="2"/>
  <c r="H1151" i="2"/>
  <c r="G1151" i="2"/>
  <c r="H868" i="2"/>
  <c r="G868" i="2"/>
  <c r="G877" i="2"/>
  <c r="H877" i="2"/>
  <c r="H884" i="2"/>
  <c r="G884" i="2"/>
  <c r="H893" i="2"/>
  <c r="G893" i="2"/>
  <c r="H900" i="2"/>
  <c r="G900" i="2"/>
  <c r="H909" i="2"/>
  <c r="G909" i="2"/>
  <c r="H916" i="2"/>
  <c r="G916" i="2"/>
  <c r="H925" i="2"/>
  <c r="G925" i="2"/>
  <c r="H932" i="2"/>
  <c r="G932" i="2"/>
  <c r="H941" i="2"/>
  <c r="G941" i="2"/>
  <c r="H948" i="2"/>
  <c r="G948" i="2"/>
  <c r="H957" i="2"/>
  <c r="G957" i="2"/>
  <c r="H964" i="2"/>
  <c r="G964" i="2"/>
  <c r="H973" i="2"/>
  <c r="G973" i="2"/>
  <c r="H980" i="2"/>
  <c r="G980" i="2"/>
  <c r="H989" i="2"/>
  <c r="G989" i="2"/>
  <c r="H996" i="2"/>
  <c r="G996" i="2"/>
  <c r="H1005" i="2"/>
  <c r="G1005" i="2"/>
  <c r="H1012" i="2"/>
  <c r="G1012" i="2"/>
  <c r="H1021" i="2"/>
  <c r="G1021" i="2"/>
  <c r="H1028" i="2"/>
  <c r="G1028" i="2"/>
  <c r="H1037" i="2"/>
  <c r="G1037" i="2"/>
  <c r="H1044" i="2"/>
  <c r="G1044" i="2"/>
  <c r="G1084" i="2"/>
  <c r="H1084" i="2"/>
  <c r="H1095" i="2"/>
  <c r="G1095" i="2"/>
  <c r="H1106" i="2"/>
  <c r="G1106" i="2"/>
  <c r="H1148" i="2"/>
  <c r="G1148" i="2"/>
  <c r="H1159" i="2"/>
  <c r="G1159" i="2"/>
  <c r="H1170" i="2"/>
  <c r="G1170" i="2"/>
  <c r="H1200" i="2"/>
  <c r="G1200" i="2"/>
  <c r="G1211" i="2"/>
  <c r="H1211" i="2"/>
  <c r="H1224" i="2"/>
  <c r="G1224" i="2"/>
  <c r="H1256" i="2"/>
  <c r="G1256" i="2"/>
  <c r="H1288" i="2"/>
  <c r="G1288" i="2"/>
  <c r="H1320" i="2"/>
  <c r="G1320" i="2"/>
  <c r="H1339" i="2"/>
  <c r="G1339" i="2"/>
  <c r="G887" i="2"/>
  <c r="H887" i="2"/>
  <c r="G903" i="2"/>
  <c r="H903" i="2"/>
  <c r="G967" i="2"/>
  <c r="H967" i="2"/>
  <c r="G879" i="2"/>
  <c r="H879" i="2"/>
  <c r="G895" i="2"/>
  <c r="H895" i="2"/>
  <c r="G911" i="2"/>
  <c r="H911" i="2"/>
  <c r="G927" i="2"/>
  <c r="H927" i="2"/>
  <c r="G943" i="2"/>
  <c r="H943" i="2"/>
  <c r="G959" i="2"/>
  <c r="H959" i="2"/>
  <c r="G975" i="2"/>
  <c r="H975" i="2"/>
  <c r="G991" i="2"/>
  <c r="H991" i="2"/>
  <c r="G1007" i="2"/>
  <c r="H1007" i="2"/>
  <c r="G1023" i="2"/>
  <c r="H1023" i="2"/>
  <c r="H1039" i="2"/>
  <c r="G1039" i="2"/>
  <c r="H1055" i="2"/>
  <c r="G1055" i="2"/>
  <c r="G1066" i="2"/>
  <c r="H1066" i="2"/>
  <c r="G1108" i="2"/>
  <c r="H1108" i="2"/>
  <c r="H1119" i="2"/>
  <c r="G1119" i="2"/>
  <c r="H1130" i="2"/>
  <c r="G1130" i="2"/>
  <c r="H1172" i="2"/>
  <c r="G1172" i="2"/>
  <c r="H1182" i="2"/>
  <c r="G1182" i="2"/>
  <c r="H1243" i="2"/>
  <c r="G1243" i="2"/>
  <c r="H1275" i="2"/>
  <c r="G1275" i="2"/>
  <c r="H1307" i="2"/>
  <c r="G1307" i="2"/>
  <c r="H1347" i="2"/>
  <c r="G1347" i="2"/>
  <c r="H1376" i="2"/>
  <c r="G1376" i="2"/>
  <c r="H1162" i="2"/>
  <c r="G1162" i="2"/>
  <c r="H874" i="2"/>
  <c r="G874" i="2"/>
  <c r="G890" i="2"/>
  <c r="H890" i="2"/>
  <c r="H906" i="2"/>
  <c r="G906" i="2"/>
  <c r="G922" i="2"/>
  <c r="H922" i="2"/>
  <c r="H938" i="2"/>
  <c r="G938" i="2"/>
  <c r="G954" i="2"/>
  <c r="H954" i="2"/>
  <c r="G970" i="2"/>
  <c r="H970" i="2"/>
  <c r="G986" i="2"/>
  <c r="H986" i="2"/>
  <c r="H1002" i="2"/>
  <c r="G1002" i="2"/>
  <c r="G1018" i="2"/>
  <c r="H1018" i="2"/>
  <c r="G1034" i="2"/>
  <c r="H1034" i="2"/>
  <c r="G1050" i="2"/>
  <c r="H1050" i="2"/>
  <c r="H1068" i="2"/>
  <c r="G1068" i="2"/>
  <c r="G1079" i="2"/>
  <c r="H1079" i="2"/>
  <c r="H1090" i="2"/>
  <c r="G1090" i="2"/>
  <c r="G1132" i="2"/>
  <c r="H1132" i="2"/>
  <c r="H1143" i="2"/>
  <c r="G1143" i="2"/>
  <c r="H1154" i="2"/>
  <c r="G1154" i="2"/>
  <c r="G1184" i="2"/>
  <c r="H1184" i="2"/>
  <c r="G1195" i="2"/>
  <c r="H1195" i="2"/>
  <c r="G1206" i="2"/>
  <c r="H1206" i="2"/>
  <c r="H1232" i="2"/>
  <c r="G1232" i="2"/>
  <c r="H1264" i="2"/>
  <c r="G1264" i="2"/>
  <c r="H1296" i="2"/>
  <c r="G1296" i="2"/>
  <c r="H1087" i="2"/>
  <c r="G1087" i="2"/>
  <c r="G1140" i="2"/>
  <c r="H1140" i="2"/>
  <c r="H1192" i="2"/>
  <c r="G1192" i="2"/>
  <c r="G1227" i="2"/>
  <c r="H1227" i="2"/>
  <c r="H1291" i="2"/>
  <c r="G1291" i="2"/>
  <c r="H1323" i="2"/>
  <c r="G1323" i="2"/>
  <c r="H1092" i="2"/>
  <c r="G1092" i="2"/>
  <c r="H1103" i="2"/>
  <c r="G1103" i="2"/>
  <c r="H1114" i="2"/>
  <c r="G1114" i="2"/>
  <c r="H1156" i="2"/>
  <c r="G1156" i="2"/>
  <c r="H1167" i="2"/>
  <c r="G1167" i="2"/>
  <c r="H1208" i="2"/>
  <c r="G1208" i="2"/>
  <c r="G1219" i="2"/>
  <c r="H1219" i="2"/>
  <c r="H1251" i="2"/>
  <c r="G1251" i="2"/>
  <c r="H1283" i="2"/>
  <c r="G1283" i="2"/>
  <c r="H1315" i="2"/>
  <c r="G1315" i="2"/>
  <c r="G871" i="2"/>
  <c r="H871" i="2"/>
  <c r="G919" i="2"/>
  <c r="H919" i="2"/>
  <c r="G935" i="2"/>
  <c r="H935" i="2"/>
  <c r="G999" i="2"/>
  <c r="H999" i="2"/>
  <c r="G1015" i="2"/>
  <c r="H1015" i="2"/>
  <c r="H1031" i="2"/>
  <c r="G1031" i="2"/>
  <c r="H1047" i="2"/>
  <c r="G1047" i="2"/>
  <c r="H1076" i="2"/>
  <c r="G1076" i="2"/>
  <c r="G1203" i="2"/>
  <c r="H1203" i="2"/>
  <c r="H1214" i="2"/>
  <c r="G1214" i="2"/>
  <c r="H1259" i="2"/>
  <c r="G1259" i="2"/>
  <c r="H869" i="2"/>
  <c r="G869" i="2"/>
  <c r="H876" i="2"/>
  <c r="G876" i="2"/>
  <c r="H885" i="2"/>
  <c r="G885" i="2"/>
  <c r="H892" i="2"/>
  <c r="G892" i="2"/>
  <c r="G901" i="2"/>
  <c r="H901" i="2"/>
  <c r="H908" i="2"/>
  <c r="G908" i="2"/>
  <c r="H917" i="2"/>
  <c r="G917" i="2"/>
  <c r="H924" i="2"/>
  <c r="G924" i="2"/>
  <c r="H933" i="2"/>
  <c r="G933" i="2"/>
  <c r="H940" i="2"/>
  <c r="G940" i="2"/>
  <c r="H949" i="2"/>
  <c r="G949" i="2"/>
  <c r="H956" i="2"/>
  <c r="G956" i="2"/>
  <c r="H965" i="2"/>
  <c r="G965" i="2"/>
  <c r="H972" i="2"/>
  <c r="G972" i="2"/>
  <c r="G981" i="2"/>
  <c r="H981" i="2"/>
  <c r="H988" i="2"/>
  <c r="G988" i="2"/>
  <c r="G997" i="2"/>
  <c r="H997" i="2"/>
  <c r="H1004" i="2"/>
  <c r="G1004" i="2"/>
  <c r="H1013" i="2"/>
  <c r="G1013" i="2"/>
  <c r="H1020" i="2"/>
  <c r="G1020" i="2"/>
  <c r="G1029" i="2"/>
  <c r="H1029" i="2"/>
  <c r="H1036" i="2"/>
  <c r="G1036" i="2"/>
  <c r="H1045" i="2"/>
  <c r="G1045" i="2"/>
  <c r="H1052" i="2"/>
  <c r="G1052" i="2"/>
  <c r="H1063" i="2"/>
  <c r="G1063" i="2"/>
  <c r="G1074" i="2"/>
  <c r="H1074" i="2"/>
  <c r="H1116" i="2"/>
  <c r="G1116" i="2"/>
  <c r="H1127" i="2"/>
  <c r="G1127" i="2"/>
  <c r="G1138" i="2"/>
  <c r="H1138" i="2"/>
  <c r="G1179" i="2"/>
  <c r="H1179" i="2"/>
  <c r="H1190" i="2"/>
  <c r="G1190" i="2"/>
  <c r="H1240" i="2"/>
  <c r="G1240" i="2"/>
  <c r="H1272" i="2"/>
  <c r="G1272" i="2"/>
  <c r="H1304" i="2"/>
  <c r="G1304" i="2"/>
  <c r="H864" i="2"/>
  <c r="G864" i="2"/>
  <c r="G872" i="2"/>
  <c r="H872" i="2"/>
  <c r="G880" i="2"/>
  <c r="H880" i="2"/>
  <c r="H888" i="2"/>
  <c r="G888" i="2"/>
  <c r="H896" i="2"/>
  <c r="G896" i="2"/>
  <c r="G904" i="2"/>
  <c r="H904" i="2"/>
  <c r="H912" i="2"/>
  <c r="G912" i="2"/>
  <c r="H920" i="2"/>
  <c r="G920" i="2"/>
  <c r="H928" i="2"/>
  <c r="G928" i="2"/>
  <c r="G936" i="2"/>
  <c r="H936" i="2"/>
  <c r="H944" i="2"/>
  <c r="G944" i="2"/>
  <c r="H952" i="2"/>
  <c r="G952" i="2"/>
  <c r="H960" i="2"/>
  <c r="G960" i="2"/>
  <c r="G968" i="2"/>
  <c r="H968" i="2"/>
  <c r="H976" i="2"/>
  <c r="G976" i="2"/>
  <c r="H984" i="2"/>
  <c r="G984" i="2"/>
  <c r="H992" i="2"/>
  <c r="G992" i="2"/>
  <c r="G1000" i="2"/>
  <c r="H1000" i="2"/>
  <c r="H1008" i="2"/>
  <c r="G1008" i="2"/>
  <c r="H1016" i="2"/>
  <c r="G1016" i="2"/>
  <c r="H1024" i="2"/>
  <c r="G1024" i="2"/>
  <c r="H1032" i="2"/>
  <c r="G1032" i="2"/>
  <c r="H1040" i="2"/>
  <c r="G1040" i="2"/>
  <c r="G1048" i="2"/>
  <c r="H1048" i="2"/>
  <c r="H1056" i="2"/>
  <c r="G1056" i="2"/>
  <c r="H1064" i="2"/>
  <c r="G1064" i="2"/>
  <c r="G1072" i="2"/>
  <c r="H1072" i="2"/>
  <c r="H1080" i="2"/>
  <c r="G1080" i="2"/>
  <c r="H1088" i="2"/>
  <c r="G1088" i="2"/>
  <c r="H1096" i="2"/>
  <c r="G1096" i="2"/>
  <c r="H1104" i="2"/>
  <c r="G1104" i="2"/>
  <c r="H1112" i="2"/>
  <c r="G1112" i="2"/>
  <c r="H1120" i="2"/>
  <c r="G1120" i="2"/>
  <c r="H1128" i="2"/>
  <c r="G1128" i="2"/>
  <c r="H1136" i="2"/>
  <c r="G1136" i="2"/>
  <c r="H1144" i="2"/>
  <c r="G1144" i="2"/>
  <c r="H1152" i="2"/>
  <c r="G1152" i="2"/>
  <c r="H1160" i="2"/>
  <c r="G1160" i="2"/>
  <c r="H1168" i="2"/>
  <c r="G1168" i="2"/>
  <c r="H1180" i="2"/>
  <c r="G1180" i="2"/>
  <c r="G1188" i="2"/>
  <c r="H1188" i="2"/>
  <c r="H1196" i="2"/>
  <c r="G1196" i="2"/>
  <c r="H1204" i="2"/>
  <c r="G1204" i="2"/>
  <c r="H1212" i="2"/>
  <c r="G1212" i="2"/>
  <c r="G1220" i="2"/>
  <c r="H1220" i="2"/>
  <c r="G1228" i="2"/>
  <c r="H1228" i="2"/>
  <c r="H1236" i="2"/>
  <c r="G1236" i="2"/>
  <c r="H1244" i="2"/>
  <c r="G1244" i="2"/>
  <c r="G1252" i="2"/>
  <c r="H1252" i="2"/>
  <c r="H1260" i="2"/>
  <c r="G1260" i="2"/>
  <c r="H1268" i="2"/>
  <c r="G1268" i="2"/>
  <c r="H1276" i="2"/>
  <c r="G1276" i="2"/>
  <c r="H1284" i="2"/>
  <c r="G1284" i="2"/>
  <c r="H1292" i="2"/>
  <c r="G1292" i="2"/>
  <c r="H1300" i="2"/>
  <c r="G1300" i="2"/>
  <c r="H1308" i="2"/>
  <c r="G1308" i="2"/>
  <c r="H1316" i="2"/>
  <c r="G1316" i="2"/>
  <c r="H1324" i="2"/>
  <c r="G1324" i="2"/>
  <c r="H1332" i="2"/>
  <c r="G1332" i="2"/>
  <c r="H1340" i="2"/>
  <c r="G1340" i="2"/>
  <c r="H1348" i="2"/>
  <c r="G1348" i="2"/>
  <c r="G1351" i="2"/>
  <c r="H1351" i="2"/>
  <c r="H1356" i="2"/>
  <c r="G1356" i="2"/>
  <c r="G1367" i="2"/>
  <c r="H1367" i="2"/>
  <c r="H1372" i="2"/>
  <c r="G1372" i="2"/>
  <c r="G1390" i="2"/>
  <c r="H1390" i="2"/>
  <c r="H1053" i="2"/>
  <c r="G1053" i="2"/>
  <c r="G1061" i="2"/>
  <c r="H1061" i="2"/>
  <c r="H1069" i="2"/>
  <c r="G1069" i="2"/>
  <c r="G1077" i="2"/>
  <c r="H1077" i="2"/>
  <c r="H1085" i="2"/>
  <c r="G1085" i="2"/>
  <c r="G1093" i="2"/>
  <c r="H1093" i="2"/>
  <c r="H1101" i="2"/>
  <c r="G1101" i="2"/>
  <c r="G1109" i="2"/>
  <c r="H1109" i="2"/>
  <c r="H1117" i="2"/>
  <c r="G1117" i="2"/>
  <c r="H1125" i="2"/>
  <c r="G1125" i="2"/>
  <c r="H1133" i="2"/>
  <c r="G1133" i="2"/>
  <c r="G1141" i="2"/>
  <c r="H1141" i="2"/>
  <c r="G1149" i="2"/>
  <c r="H1149" i="2"/>
  <c r="H1157" i="2"/>
  <c r="G1157" i="2"/>
  <c r="H1165" i="2"/>
  <c r="G1165" i="2"/>
  <c r="H1173" i="2"/>
  <c r="G1173" i="2"/>
  <c r="H1185" i="2"/>
  <c r="G1185" i="2"/>
  <c r="H1193" i="2"/>
  <c r="G1193" i="2"/>
  <c r="H1201" i="2"/>
  <c r="G1201" i="2"/>
  <c r="H1209" i="2"/>
  <c r="G1209" i="2"/>
  <c r="H1217" i="2"/>
  <c r="G1217" i="2"/>
  <c r="H1225" i="2"/>
  <c r="G1225" i="2"/>
  <c r="G1233" i="2"/>
  <c r="H1233" i="2"/>
  <c r="H1241" i="2"/>
  <c r="G1241" i="2"/>
  <c r="G1249" i="2"/>
  <c r="H1249" i="2"/>
  <c r="G1257" i="2"/>
  <c r="H1257" i="2"/>
  <c r="H1265" i="2"/>
  <c r="G1265" i="2"/>
  <c r="H1273" i="2"/>
  <c r="G1273" i="2"/>
  <c r="H1281" i="2"/>
  <c r="G1281" i="2"/>
  <c r="G1289" i="2"/>
  <c r="H1289" i="2"/>
  <c r="H1297" i="2"/>
  <c r="G1297" i="2"/>
  <c r="G1305" i="2"/>
  <c r="H1305" i="2"/>
  <c r="H1313" i="2"/>
  <c r="G1313" i="2"/>
  <c r="H1321" i="2"/>
  <c r="G1321" i="2"/>
  <c r="H1329" i="2"/>
  <c r="G1329" i="2"/>
  <c r="G1337" i="2"/>
  <c r="H1337" i="2"/>
  <c r="H1345" i="2"/>
  <c r="G1345" i="2"/>
  <c r="G1361" i="2"/>
  <c r="H1361" i="2"/>
  <c r="G1382" i="2"/>
  <c r="H1382" i="2"/>
  <c r="H1387" i="2"/>
  <c r="G1387" i="2"/>
  <c r="G1222" i="2"/>
  <c r="H1222" i="2"/>
  <c r="H1230" i="2"/>
  <c r="G1230" i="2"/>
  <c r="G1238" i="2"/>
  <c r="H1238" i="2"/>
  <c r="G1246" i="2"/>
  <c r="H1246" i="2"/>
  <c r="G1254" i="2"/>
  <c r="H1254" i="2"/>
  <c r="G1262" i="2"/>
  <c r="H1262" i="2"/>
  <c r="G1270" i="2"/>
  <c r="H1270" i="2"/>
  <c r="G1278" i="2"/>
  <c r="H1278" i="2"/>
  <c r="G1286" i="2"/>
  <c r="H1286" i="2"/>
  <c r="G1294" i="2"/>
  <c r="H1294" i="2"/>
  <c r="G1302" i="2"/>
  <c r="H1302" i="2"/>
  <c r="G1310" i="2"/>
  <c r="H1310" i="2"/>
  <c r="G1318" i="2"/>
  <c r="H1318" i="2"/>
  <c r="G1326" i="2"/>
  <c r="H1326" i="2"/>
  <c r="G1334" i="2"/>
  <c r="H1334" i="2"/>
  <c r="G1342" i="2"/>
  <c r="H1342" i="2"/>
  <c r="H1353" i="2"/>
  <c r="G1353" i="2"/>
  <c r="G1358" i="2"/>
  <c r="H1358" i="2"/>
  <c r="G1374" i="2"/>
  <c r="H1374" i="2"/>
  <c r="H1379" i="2"/>
  <c r="G1379" i="2"/>
  <c r="H1384" i="2"/>
  <c r="G1384" i="2"/>
  <c r="H1328" i="2"/>
  <c r="G1328" i="2"/>
  <c r="H1336" i="2"/>
  <c r="G1336" i="2"/>
  <c r="H1344" i="2"/>
  <c r="G1344" i="2"/>
  <c r="H1360" i="2"/>
  <c r="G1360" i="2"/>
  <c r="H1365" i="2"/>
  <c r="G1365" i="2"/>
  <c r="H1368" i="2"/>
  <c r="G1368" i="2"/>
  <c r="H1381" i="2"/>
  <c r="G1381" i="2"/>
  <c r="H1386" i="2"/>
  <c r="G1386" i="2"/>
  <c r="H865" i="2"/>
  <c r="G865" i="2"/>
  <c r="H873" i="2"/>
  <c r="G873" i="2"/>
  <c r="H881" i="2"/>
  <c r="G881" i="2"/>
  <c r="H889" i="2"/>
  <c r="G889" i="2"/>
  <c r="H897" i="2"/>
  <c r="G897" i="2"/>
  <c r="H905" i="2"/>
  <c r="G905" i="2"/>
  <c r="H913" i="2"/>
  <c r="G913" i="2"/>
  <c r="H921" i="2"/>
  <c r="G921" i="2"/>
  <c r="H929" i="2"/>
  <c r="G929" i="2"/>
  <c r="H937" i="2"/>
  <c r="G937" i="2"/>
  <c r="H945" i="2"/>
  <c r="G945" i="2"/>
  <c r="H953" i="2"/>
  <c r="G953" i="2"/>
  <c r="H961" i="2"/>
  <c r="G961" i="2"/>
  <c r="H969" i="2"/>
  <c r="G969" i="2"/>
  <c r="H977" i="2"/>
  <c r="G977" i="2"/>
  <c r="H985" i="2"/>
  <c r="G985" i="2"/>
  <c r="H993" i="2"/>
  <c r="G993" i="2"/>
  <c r="H1001" i="2"/>
  <c r="G1001" i="2"/>
  <c r="H1009" i="2"/>
  <c r="G1009" i="2"/>
  <c r="H1017" i="2"/>
  <c r="G1017" i="2"/>
  <c r="H1025" i="2"/>
  <c r="G1025" i="2"/>
  <c r="H1033" i="2"/>
  <c r="G1033" i="2"/>
  <c r="H1041" i="2"/>
  <c r="G1041" i="2"/>
  <c r="H1049" i="2"/>
  <c r="G1049" i="2"/>
  <c r="G1057" i="2"/>
  <c r="H1057" i="2"/>
  <c r="H1065" i="2"/>
  <c r="G1065" i="2"/>
  <c r="H1073" i="2"/>
  <c r="G1073" i="2"/>
  <c r="H1081" i="2"/>
  <c r="G1081" i="2"/>
  <c r="H1089" i="2"/>
  <c r="G1089" i="2"/>
  <c r="H1097" i="2"/>
  <c r="G1097" i="2"/>
  <c r="H1105" i="2"/>
  <c r="G1105" i="2"/>
  <c r="H1113" i="2"/>
  <c r="G1113" i="2"/>
  <c r="H1121" i="2"/>
  <c r="G1121" i="2"/>
  <c r="G1129" i="2"/>
  <c r="H1129" i="2"/>
  <c r="H1137" i="2"/>
  <c r="G1137" i="2"/>
  <c r="H1145" i="2"/>
  <c r="G1145" i="2"/>
  <c r="H1153" i="2"/>
  <c r="G1153" i="2"/>
  <c r="H1161" i="2"/>
  <c r="G1161" i="2"/>
  <c r="G1169" i="2"/>
  <c r="H1169" i="2"/>
  <c r="H1181" i="2"/>
  <c r="G1181" i="2"/>
  <c r="G1189" i="2"/>
  <c r="H1189" i="2"/>
  <c r="G1197" i="2"/>
  <c r="H1197" i="2"/>
  <c r="G1205" i="2"/>
  <c r="H1205" i="2"/>
  <c r="G1213" i="2"/>
  <c r="H1213" i="2"/>
  <c r="G1221" i="2"/>
  <c r="H1221" i="2"/>
  <c r="G1229" i="2"/>
  <c r="H1229" i="2"/>
  <c r="G1237" i="2"/>
  <c r="H1237" i="2"/>
  <c r="G1245" i="2"/>
  <c r="H1245" i="2"/>
  <c r="G1253" i="2"/>
  <c r="H1253" i="2"/>
  <c r="G1261" i="2"/>
  <c r="H1261" i="2"/>
  <c r="G1269" i="2"/>
  <c r="H1269" i="2"/>
  <c r="G1277" i="2"/>
  <c r="H1277" i="2"/>
  <c r="G1285" i="2"/>
  <c r="H1285" i="2"/>
  <c r="G1293" i="2"/>
  <c r="H1293" i="2"/>
  <c r="G1301" i="2"/>
  <c r="H1301" i="2"/>
  <c r="G1309" i="2"/>
  <c r="H1309" i="2"/>
  <c r="G1317" i="2"/>
  <c r="H1317" i="2"/>
  <c r="H1325" i="2"/>
  <c r="G1325" i="2"/>
  <c r="H1333" i="2"/>
  <c r="G1333" i="2"/>
  <c r="H1341" i="2"/>
  <c r="G1341" i="2"/>
  <c r="H1352" i="2"/>
  <c r="G1352" i="2"/>
  <c r="H1357" i="2"/>
  <c r="G1357" i="2"/>
  <c r="H1362" i="2"/>
  <c r="G1362" i="2"/>
  <c r="H1373" i="2"/>
  <c r="G1373" i="2"/>
  <c r="H1378" i="2"/>
  <c r="G1378" i="2"/>
  <c r="G870" i="2"/>
  <c r="H870" i="2"/>
  <c r="H878" i="2"/>
  <c r="G878" i="2"/>
  <c r="G886" i="2"/>
  <c r="H886" i="2"/>
  <c r="G894" i="2"/>
  <c r="H894" i="2"/>
  <c r="H902" i="2"/>
  <c r="G902" i="2"/>
  <c r="H910" i="2"/>
  <c r="G910" i="2"/>
  <c r="G918" i="2"/>
  <c r="H918" i="2"/>
  <c r="H926" i="2"/>
  <c r="G926" i="2"/>
  <c r="H934" i="2"/>
  <c r="G934" i="2"/>
  <c r="H942" i="2"/>
  <c r="G942" i="2"/>
  <c r="G950" i="2"/>
  <c r="H950" i="2"/>
  <c r="H958" i="2"/>
  <c r="G958" i="2"/>
  <c r="H966" i="2"/>
  <c r="G966" i="2"/>
  <c r="H974" i="2"/>
  <c r="G974" i="2"/>
  <c r="G982" i="2"/>
  <c r="H982" i="2"/>
  <c r="G990" i="2"/>
  <c r="H990" i="2"/>
  <c r="H998" i="2"/>
  <c r="G998" i="2"/>
  <c r="H1006" i="2"/>
  <c r="G1006" i="2"/>
  <c r="G1014" i="2"/>
  <c r="H1014" i="2"/>
  <c r="H1022" i="2"/>
  <c r="G1022" i="2"/>
  <c r="H1030" i="2"/>
  <c r="G1030" i="2"/>
  <c r="G1038" i="2"/>
  <c r="H1038" i="2"/>
  <c r="H1046" i="2"/>
  <c r="G1046" i="2"/>
  <c r="H1054" i="2"/>
  <c r="G1054" i="2"/>
  <c r="G1062" i="2"/>
  <c r="H1062" i="2"/>
  <c r="H1070" i="2"/>
  <c r="G1070" i="2"/>
  <c r="G1078" i="2"/>
  <c r="H1078" i="2"/>
  <c r="H1086" i="2"/>
  <c r="G1086" i="2"/>
  <c r="G1094" i="2"/>
  <c r="H1094" i="2"/>
  <c r="H1102" i="2"/>
  <c r="G1102" i="2"/>
  <c r="H1110" i="2"/>
  <c r="G1110" i="2"/>
  <c r="H1118" i="2"/>
  <c r="G1118" i="2"/>
  <c r="G1126" i="2"/>
  <c r="H1126" i="2"/>
  <c r="H1134" i="2"/>
  <c r="G1134" i="2"/>
  <c r="G1142" i="2"/>
  <c r="H1142" i="2"/>
  <c r="H1150" i="2"/>
  <c r="G1150" i="2"/>
  <c r="H1158" i="2"/>
  <c r="G1158" i="2"/>
  <c r="G1166" i="2"/>
  <c r="H1166" i="2"/>
  <c r="H1178" i="2"/>
  <c r="G1178" i="2"/>
  <c r="H1186" i="2"/>
  <c r="G1186" i="2"/>
  <c r="H1194" i="2"/>
  <c r="G1194" i="2"/>
  <c r="H1202" i="2"/>
  <c r="G1202" i="2"/>
  <c r="H1210" i="2"/>
  <c r="G1210" i="2"/>
  <c r="H1218" i="2"/>
  <c r="G1218" i="2"/>
  <c r="H1226" i="2"/>
  <c r="G1226" i="2"/>
  <c r="H1234" i="2"/>
  <c r="G1234" i="2"/>
  <c r="H1242" i="2"/>
  <c r="G1242" i="2"/>
  <c r="H1250" i="2"/>
  <c r="G1250" i="2"/>
  <c r="H1258" i="2"/>
  <c r="G1258" i="2"/>
  <c r="H1266" i="2"/>
  <c r="G1266" i="2"/>
  <c r="H1274" i="2"/>
  <c r="G1274" i="2"/>
  <c r="H1282" i="2"/>
  <c r="G1282" i="2"/>
  <c r="H1290" i="2"/>
  <c r="G1290" i="2"/>
  <c r="H1298" i="2"/>
  <c r="G1298" i="2"/>
  <c r="H1306" i="2"/>
  <c r="G1306" i="2"/>
  <c r="H1314" i="2"/>
  <c r="G1314" i="2"/>
  <c r="H1322" i="2"/>
  <c r="G1322" i="2"/>
  <c r="H1330" i="2"/>
  <c r="G1330" i="2"/>
  <c r="H1338" i="2"/>
  <c r="G1338" i="2"/>
  <c r="H1346" i="2"/>
  <c r="G1346" i="2"/>
  <c r="H1349" i="2"/>
  <c r="G1349" i="2"/>
  <c r="H1354" i="2"/>
  <c r="G1354" i="2"/>
  <c r="H1370" i="2"/>
  <c r="G1370" i="2"/>
  <c r="G1383" i="2"/>
  <c r="H1383" i="2"/>
  <c r="G867" i="2"/>
  <c r="H867" i="2"/>
  <c r="H875" i="2"/>
  <c r="G875" i="2"/>
  <c r="H883" i="2"/>
  <c r="G883" i="2"/>
  <c r="G891" i="2"/>
  <c r="H891" i="2"/>
  <c r="H899" i="2"/>
  <c r="G899" i="2"/>
  <c r="H907" i="2"/>
  <c r="G907" i="2"/>
  <c r="G915" i="2"/>
  <c r="H915" i="2"/>
  <c r="H923" i="2"/>
  <c r="G923" i="2"/>
  <c r="H931" i="2"/>
  <c r="G931" i="2"/>
  <c r="H939" i="2"/>
  <c r="G939" i="2"/>
  <c r="H947" i="2"/>
  <c r="G947" i="2"/>
  <c r="H955" i="2"/>
  <c r="G955" i="2"/>
  <c r="H963" i="2"/>
  <c r="G963" i="2"/>
  <c r="H971" i="2"/>
  <c r="G971" i="2"/>
  <c r="H979" i="2"/>
  <c r="G979" i="2"/>
  <c r="G987" i="2"/>
  <c r="H987" i="2"/>
  <c r="G995" i="2"/>
  <c r="H995" i="2"/>
  <c r="H1003" i="2"/>
  <c r="G1003" i="2"/>
  <c r="G1011" i="2"/>
  <c r="H1011" i="2"/>
  <c r="H1019" i="2"/>
  <c r="G1019" i="2"/>
  <c r="H1027" i="2"/>
  <c r="G1027" i="2"/>
  <c r="H1035" i="2"/>
  <c r="G1035" i="2"/>
  <c r="G1043" i="2"/>
  <c r="H1043" i="2"/>
  <c r="H1051" i="2"/>
  <c r="G1051" i="2"/>
  <c r="H1059" i="2"/>
  <c r="G1059" i="2"/>
  <c r="H1067" i="2"/>
  <c r="G1067" i="2"/>
  <c r="G1075" i="2"/>
  <c r="H1075" i="2"/>
  <c r="G1083" i="2"/>
  <c r="H1083" i="2"/>
  <c r="G1091" i="2"/>
  <c r="H1091" i="2"/>
  <c r="G1099" i="2"/>
  <c r="H1099" i="2"/>
  <c r="G1107" i="2"/>
  <c r="H1107" i="2"/>
  <c r="G1115" i="2"/>
  <c r="H1115" i="2"/>
  <c r="G1123" i="2"/>
  <c r="H1123" i="2"/>
  <c r="G1131" i="2"/>
  <c r="H1131" i="2"/>
  <c r="G1139" i="2"/>
  <c r="H1139" i="2"/>
  <c r="G1147" i="2"/>
  <c r="H1147" i="2"/>
  <c r="G1155" i="2"/>
  <c r="H1155" i="2"/>
  <c r="G1163" i="2"/>
  <c r="H1163" i="2"/>
  <c r="G1171" i="2"/>
  <c r="H1171" i="2"/>
  <c r="H1183" i="2"/>
  <c r="G1183" i="2"/>
  <c r="H1191" i="2"/>
  <c r="G1191" i="2"/>
  <c r="H1199" i="2"/>
  <c r="G1199" i="2"/>
  <c r="H1207" i="2"/>
  <c r="G1207" i="2"/>
  <c r="H1215" i="2"/>
  <c r="G1215" i="2"/>
  <c r="H1223" i="2"/>
  <c r="G1223" i="2"/>
  <c r="H1231" i="2"/>
  <c r="G1231" i="2"/>
  <c r="G1239" i="2"/>
  <c r="H1239" i="2"/>
  <c r="H1247" i="2"/>
  <c r="G1247" i="2"/>
  <c r="H1255" i="2"/>
  <c r="G1255" i="2"/>
  <c r="G1263" i="2"/>
  <c r="H1263" i="2"/>
  <c r="G1271" i="2"/>
  <c r="H1271" i="2"/>
  <c r="G1279" i="2"/>
  <c r="H1279" i="2"/>
  <c r="G1287" i="2"/>
  <c r="H1287" i="2"/>
  <c r="G1295" i="2"/>
  <c r="H1295" i="2"/>
  <c r="G1303" i="2"/>
  <c r="H1303" i="2"/>
  <c r="G1311" i="2"/>
  <c r="H1311" i="2"/>
  <c r="G1319" i="2"/>
  <c r="H1319" i="2"/>
  <c r="G1327" i="2"/>
  <c r="H1327" i="2"/>
  <c r="G1335" i="2"/>
  <c r="H1335" i="2"/>
  <c r="G1343" i="2"/>
  <c r="H1343" i="2"/>
  <c r="G1359" i="2"/>
  <c r="H1359" i="2"/>
  <c r="H1364" i="2"/>
  <c r="G1364" i="2"/>
  <c r="G1375" i="2"/>
  <c r="H1375" i="2"/>
  <c r="H1380" i="2"/>
  <c r="G1380" i="2"/>
  <c r="H1388" i="2"/>
  <c r="G1388" i="2"/>
  <c r="H1355" i="2"/>
  <c r="G1355" i="2"/>
  <c r="H1363" i="2"/>
  <c r="G1363" i="2"/>
  <c r="G1366" i="2"/>
  <c r="H1366" i="2"/>
  <c r="G1369" i="2"/>
  <c r="H1369" i="2"/>
  <c r="H1377" i="2"/>
  <c r="G1377" i="2"/>
  <c r="H1385" i="2"/>
  <c r="G1385" i="2"/>
</calcChain>
</file>

<file path=xl/sharedStrings.xml><?xml version="1.0" encoding="utf-8"?>
<sst xmlns="http://schemas.openxmlformats.org/spreadsheetml/2006/main" count="2284" uniqueCount="1546">
  <si>
    <t>Run #</t>
  </si>
  <si>
    <t>NMR</t>
  </si>
  <si>
    <t>GVM</t>
  </si>
  <si>
    <t>Q</t>
  </si>
  <si>
    <t>Suppression</t>
  </si>
  <si>
    <t>Position</t>
  </si>
  <si>
    <t>Comments</t>
  </si>
  <si>
    <t>E (keV)</t>
  </si>
  <si>
    <t>pos1</t>
  </si>
  <si>
    <t>pos 2</t>
  </si>
  <si>
    <t>Yield (lower)</t>
  </si>
  <si>
    <t>Yield (higher)</t>
  </si>
  <si>
    <t>-</t>
  </si>
  <si>
    <t>H+ beam, 4 MeV, no shorting rods</t>
  </si>
  <si>
    <t>Junk</t>
  </si>
  <si>
    <t>Starting data run</t>
  </si>
  <si>
    <t>Good run</t>
  </si>
  <si>
    <t>DAQ writes to C drive (tiny)</t>
  </si>
  <si>
    <t>File index off for neutron DAQ?</t>
  </si>
  <si>
    <t>Test run</t>
  </si>
  <si>
    <t>Transfer data from C to E if you run out of space</t>
  </si>
  <si>
    <t>Junk run</t>
  </si>
  <si>
    <t>Scan of 340 keV resonance in 19F(p,ag) reaction</t>
  </si>
  <si>
    <t>On resonance run</t>
  </si>
  <si>
    <t>Recycled magnet before this run</t>
  </si>
  <si>
    <t>Carbon target #6 (thick), alpha beam</t>
  </si>
  <si>
    <t>Recycled, went to 1.120</t>
  </si>
  <si>
    <t>Position 1</t>
  </si>
  <si>
    <t>Position 2</t>
  </si>
  <si>
    <t>Finished second scan</t>
  </si>
  <si>
    <t>retune to 3.5MeV</t>
  </si>
  <si>
    <t>we are now recording Y in 90deg (Chan 6)</t>
  </si>
  <si>
    <t>Junk run, lost beam</t>
  </si>
  <si>
    <t>High suppresion charge, redoing</t>
  </si>
  <si>
    <t>redoing again</t>
  </si>
  <si>
    <t>Energy change</t>
  </si>
  <si>
    <t>Low stats, redo</t>
  </si>
  <si>
    <t>JUNK</t>
  </si>
  <si>
    <t>ACG Takes over</t>
  </si>
  <si>
    <t>B's Long run. Slits were far out, 6mm</t>
  </si>
  <si>
    <t>just didn't put cts down</t>
  </si>
  <si>
    <t>Last gamma counter run</t>
  </si>
  <si>
    <t>BK Takes over</t>
  </si>
  <si>
    <t>Missing pos1 for this energy</t>
  </si>
  <si>
    <t>Forgot to change positions</t>
  </si>
  <si>
    <t>Double check the charge, may have missed a digit</t>
  </si>
  <si>
    <t>Supression was off</t>
  </si>
  <si>
    <t>There is also a offset in run number, Scalar is at 725 and DAQ was at 724. (725 DNE)</t>
  </si>
  <si>
    <t>there was a "90178" in P2 counts?</t>
  </si>
  <si>
    <t>Put Quartz in to check.</t>
  </si>
  <si>
    <t>Mike messed with the detector :P</t>
  </si>
  <si>
    <t>back to the right detector</t>
  </si>
  <si>
    <t>Suppression off</t>
  </si>
  <si>
    <t>B's Long run (4MeV)</t>
  </si>
  <si>
    <t>put quartz in, in position 1.</t>
  </si>
  <si>
    <t>put quartz in, rerun, position 2, matches</t>
  </si>
  <si>
    <t>runs 819 to 822, Q is off in one</t>
  </si>
  <si>
    <t>retune to get more beam</t>
  </si>
  <si>
    <t>Junk-Supression was off</t>
  </si>
  <si>
    <t>Junk Daq Turned off early</t>
  </si>
  <si>
    <t>There is a large discrepancy</t>
  </si>
  <si>
    <t>Low I test</t>
  </si>
  <si>
    <t>Expecting ~0.75</t>
  </si>
  <si>
    <t>All these runs are probably junk</t>
  </si>
  <si>
    <t>run number mismatch</t>
  </si>
  <si>
    <t>junk run</t>
  </si>
  <si>
    <t>Rescan of 3 MeV range</t>
  </si>
  <si>
    <t>New target, Thin Target #2</t>
  </si>
  <si>
    <t>New target, Thin Target #4</t>
  </si>
  <si>
    <t>New target, Thin Target #5</t>
  </si>
  <si>
    <t>Thin Target #2</t>
  </si>
  <si>
    <t>recycled and went up to 4.6 to scan narrrow resonacne</t>
  </si>
  <si>
    <t>*start slit mode here</t>
  </si>
  <si>
    <t>Junk; suppression off</t>
  </si>
  <si>
    <t>1160 is lost, 1161 is labeled in the DAQ as 1160 and 1162 is labeled 1161, and 1162 in the DAQ is junk. 1163 resynced.</t>
  </si>
  <si>
    <t>1.1.8094</t>
  </si>
  <si>
    <t>Moved down to Resonances around 2.5, narrow resonce scan</t>
  </si>
  <si>
    <t>*switched back to gvm mode during this run</t>
  </si>
  <si>
    <t>Daq crashed, had to apply new cuts</t>
  </si>
  <si>
    <t>checking if daq is working</t>
  </si>
  <si>
    <t>DAQ Stopped before the Beam</t>
  </si>
  <si>
    <t>cable disconnected</t>
  </si>
  <si>
    <t>Thick Target #7</t>
  </si>
  <si>
    <t>suppression was off</t>
  </si>
  <si>
    <t>B's Long run, You're Welcome B :) -- ACG.</t>
  </si>
  <si>
    <t>scrapped</t>
  </si>
  <si>
    <t>#7 turns out to be a very thin target (removed factor of 4 in yield calculation)</t>
  </si>
  <si>
    <t>Swapped for Thick Target #4</t>
  </si>
  <si>
    <t>swapped to Thick Target #10</t>
  </si>
  <si>
    <t>new target ?</t>
  </si>
  <si>
    <t>ACG: I have no idea what happened to runs 1526-1529)</t>
  </si>
  <si>
    <t>7Li(p,n)</t>
  </si>
  <si>
    <t>Current integrator changed from 10^-8 to 10^-10</t>
  </si>
  <si>
    <t>DAQ crashed because of high count rate</t>
  </si>
  <si>
    <t>25Mg(p,g)</t>
  </si>
  <si>
    <t>source calibration</t>
  </si>
  <si>
    <t>Supppression Off</t>
  </si>
  <si>
    <t>2526Mg(a,n):</t>
  </si>
  <si>
    <t>N-DAQ is at 1534?</t>
  </si>
  <si>
    <t xml:space="preserve">Changed N-DAQ run number to 1572 to be in line with the next run, repeat of 1571
</t>
  </si>
  <si>
    <t xml:space="preserve">Junk </t>
  </si>
  <si>
    <t>Suppression was off (JunK)</t>
  </si>
  <si>
    <t>Neutron DAQ had this as run 1641</t>
  </si>
  <si>
    <t>Cup 3 was in for first ~3 minutes of run</t>
  </si>
  <si>
    <t>Gamma ray peak fit gave negative counts</t>
  </si>
  <si>
    <t>Background run</t>
  </si>
  <si>
    <t>Cup 3 was in for the first ~90 seconds</t>
  </si>
  <si>
    <t>retuned for 2.15MeV to check target, looking for ~0.0065</t>
  </si>
  <si>
    <t>Stopped early, forgot cold trap</t>
  </si>
  <si>
    <t>repeat of 1676</t>
  </si>
  <si>
    <t>tantalum background</t>
  </si>
  <si>
    <t>copper background</t>
  </si>
  <si>
    <t>gold background</t>
  </si>
  <si>
    <t>Swapped to 24Mg target.</t>
  </si>
  <si>
    <t xml:space="preserve">Gamma DAQ was at 1713 for this run? Run1714 is a stop-start </t>
  </si>
  <si>
    <t>we see clear peaks that look like 13C* (3) and 13C*(2) (3853, 3683) in the gamma detector</t>
  </si>
  <si>
    <t xml:space="preserve">26Mg target mounted </t>
  </si>
  <si>
    <t>scrapped -- rate is way too high</t>
  </si>
  <si>
    <t>Begin 3.5 MeV resonance scan</t>
  </si>
  <si>
    <t>switched to 1e-10 C/Pulse</t>
  </si>
  <si>
    <t>back to 10^-8 C/Pulse -- Rate is way too high!</t>
  </si>
  <si>
    <t>---</t>
  </si>
  <si>
    <t>didn't stop gamma detector after this run</t>
  </si>
  <si>
    <t>stopped it after this run, so all run between for the gamma detector are wrong</t>
  </si>
  <si>
    <t>Junk Suppression off</t>
  </si>
  <si>
    <t xml:space="preserve">7Li(p,n) Scan </t>
  </si>
  <si>
    <t xml:space="preserve">test </t>
  </si>
  <si>
    <t xml:space="preserve">C/Pulse 10^-10 </t>
  </si>
  <si>
    <t>19F(p,ag) resonance scan</t>
  </si>
  <si>
    <t>junk</t>
  </si>
  <si>
    <t>Am calibration Run for neutron detector</t>
  </si>
  <si>
    <t xml:space="preserve">Cs calibration run for neutron detector </t>
  </si>
  <si>
    <t xml:space="preserve">152Eu Calibration Run for CeBr3 detector </t>
  </si>
  <si>
    <t xml:space="preserve">56Co Calibration Run for CeBr3 detector </t>
  </si>
  <si>
    <t xml:space="preserve">60Co Calibration Run </t>
  </si>
  <si>
    <t xml:space="preserve">Background Run </t>
  </si>
  <si>
    <t>Thick Target</t>
  </si>
  <si>
    <t>Thin Target</t>
  </si>
  <si>
    <t>0 degrees</t>
  </si>
  <si>
    <t>7.5 degrees</t>
  </si>
  <si>
    <t>15 degrees</t>
  </si>
  <si>
    <t>Yield</t>
  </si>
  <si>
    <t>dYield</t>
  </si>
  <si>
    <t>Run ID</t>
  </si>
  <si>
    <t>Beam energy (keV)</t>
  </si>
  <si>
    <t>Detector 0</t>
  </si>
  <si>
    <t>Detector 1</t>
  </si>
  <si>
    <t>Detector 2</t>
  </si>
  <si>
    <t>Detector 3</t>
  </si>
  <si>
    <t>Detector 4</t>
  </si>
  <si>
    <t>Detector 5</t>
  </si>
  <si>
    <t>Detector 6</t>
  </si>
  <si>
    <t>Detector 7</t>
  </si>
  <si>
    <t>Detector 8</t>
  </si>
  <si>
    <t>Counts / Q</t>
  </si>
  <si>
    <t>d(Counts / Q)</t>
  </si>
  <si>
    <t>run_148.root</t>
  </si>
  <si>
    <t>run_149.root</t>
  </si>
  <si>
    <t>run_150.root</t>
  </si>
  <si>
    <t>run_151.root</t>
  </si>
  <si>
    <t>run_152.root</t>
  </si>
  <si>
    <t>run_153.root</t>
  </si>
  <si>
    <t>run_154.root</t>
  </si>
  <si>
    <t>run_155.root</t>
  </si>
  <si>
    <t>run_156.root</t>
  </si>
  <si>
    <t>run_157.root</t>
  </si>
  <si>
    <t>run_158.root</t>
  </si>
  <si>
    <t>run_159.root</t>
  </si>
  <si>
    <t>run_160.root</t>
  </si>
  <si>
    <t>run_161.root</t>
  </si>
  <si>
    <t>run_162.root</t>
  </si>
  <si>
    <t>run_163.root</t>
  </si>
  <si>
    <t>run_164.root</t>
  </si>
  <si>
    <t>run_165.root</t>
  </si>
  <si>
    <t>run_166.root</t>
  </si>
  <si>
    <t>run_167.root</t>
  </si>
  <si>
    <t>run_168.root</t>
  </si>
  <si>
    <t>run_169.root</t>
  </si>
  <si>
    <t>run_170.root</t>
  </si>
  <si>
    <t>run_171.root</t>
  </si>
  <si>
    <t>run_172.root</t>
  </si>
  <si>
    <t>run_173.root</t>
  </si>
  <si>
    <t>run_174.root</t>
  </si>
  <si>
    <t>run_175.root</t>
  </si>
  <si>
    <t>run_176.root</t>
  </si>
  <si>
    <t>run_177.root</t>
  </si>
  <si>
    <t>run_178.root</t>
  </si>
  <si>
    <t>run_179.root</t>
  </si>
  <si>
    <t>run_180.root</t>
  </si>
  <si>
    <t>run_181.root</t>
  </si>
  <si>
    <t>run_182.root</t>
  </si>
  <si>
    <t>run_183.root</t>
  </si>
  <si>
    <t>run_184.root</t>
  </si>
  <si>
    <t>run_185.root</t>
  </si>
  <si>
    <t>run_186.root</t>
  </si>
  <si>
    <t>run_187.root</t>
  </si>
  <si>
    <t>run_188.root</t>
  </si>
  <si>
    <t>run_189.root</t>
  </si>
  <si>
    <t>run_190.root</t>
  </si>
  <si>
    <t>run_191.root</t>
  </si>
  <si>
    <t>run_192.root</t>
  </si>
  <si>
    <t>run_193.root</t>
  </si>
  <si>
    <t>run_194.root</t>
  </si>
  <si>
    <t>run_195.root</t>
  </si>
  <si>
    <t>run_196.root</t>
  </si>
  <si>
    <t>run_197.root</t>
  </si>
  <si>
    <t>run_198.root</t>
  </si>
  <si>
    <t>run_199.root</t>
  </si>
  <si>
    <t>run_200.root</t>
  </si>
  <si>
    <t>run_201.root</t>
  </si>
  <si>
    <t>run_202.root</t>
  </si>
  <si>
    <t>run_203.root</t>
  </si>
  <si>
    <t>run_204.root</t>
  </si>
  <si>
    <t>run_205.root</t>
  </si>
  <si>
    <t>run_206.root</t>
  </si>
  <si>
    <t>run_207.root</t>
  </si>
  <si>
    <t>run_208.root</t>
  </si>
  <si>
    <t>run_209.root</t>
  </si>
  <si>
    <t>run_210.root</t>
  </si>
  <si>
    <t>run_211.root</t>
  </si>
  <si>
    <t>run_212.root</t>
  </si>
  <si>
    <t>run_213.root</t>
  </si>
  <si>
    <t>run_214.root</t>
  </si>
  <si>
    <t>run_215.root</t>
  </si>
  <si>
    <t>run_216.root</t>
  </si>
  <si>
    <t>run_217.root</t>
  </si>
  <si>
    <t>run_219.root</t>
  </si>
  <si>
    <t>run_220.root</t>
  </si>
  <si>
    <t>run_221.root</t>
  </si>
  <si>
    <t>run_222.root</t>
  </si>
  <si>
    <t>run_223.root</t>
  </si>
  <si>
    <t>run_224.root</t>
  </si>
  <si>
    <t>run_225.root</t>
  </si>
  <si>
    <t>run_226.root</t>
  </si>
  <si>
    <t>run_227.root</t>
  </si>
  <si>
    <t>run_228.root</t>
  </si>
  <si>
    <t>run_229.root</t>
  </si>
  <si>
    <t>run_230.root</t>
  </si>
  <si>
    <t>run_231.root</t>
  </si>
  <si>
    <t>run_232.root</t>
  </si>
  <si>
    <t>run_233.root</t>
  </si>
  <si>
    <t>run_234.root</t>
  </si>
  <si>
    <t>run_235.root</t>
  </si>
  <si>
    <t>run_236.root</t>
  </si>
  <si>
    <t>run_237.root</t>
  </si>
  <si>
    <t>run_238.root</t>
  </si>
  <si>
    <t>run_239.root</t>
  </si>
  <si>
    <t>run_240.root</t>
  </si>
  <si>
    <t>run_241.root</t>
  </si>
  <si>
    <t>run_242.root</t>
  </si>
  <si>
    <t>run_243.root</t>
  </si>
  <si>
    <t>run_244.root</t>
  </si>
  <si>
    <t>run_245.root</t>
  </si>
  <si>
    <t>run_246.root</t>
  </si>
  <si>
    <t>run_247.root</t>
  </si>
  <si>
    <t>run_248.root</t>
  </si>
  <si>
    <t>run_249.root</t>
  </si>
  <si>
    <t>run_250.root</t>
  </si>
  <si>
    <t>run_251.root</t>
  </si>
  <si>
    <t>run_252.root</t>
  </si>
  <si>
    <t>run_253.root</t>
  </si>
  <si>
    <t>run_254.root</t>
  </si>
  <si>
    <t>run_255.root</t>
  </si>
  <si>
    <t>run_256.root</t>
  </si>
  <si>
    <t>run_257.root</t>
  </si>
  <si>
    <t>run_258.root</t>
  </si>
  <si>
    <t>run_259.root</t>
  </si>
  <si>
    <t>run_260.root</t>
  </si>
  <si>
    <t>run_262.root</t>
  </si>
  <si>
    <t>run_263.root</t>
  </si>
  <si>
    <t>run_264.root</t>
  </si>
  <si>
    <t>run_265.root</t>
  </si>
  <si>
    <t>run_266.root</t>
  </si>
  <si>
    <t>run_267.root</t>
  </si>
  <si>
    <t>run_268.root</t>
  </si>
  <si>
    <t>run_269.root</t>
  </si>
  <si>
    <t>run_270.root</t>
  </si>
  <si>
    <t>run_271.root</t>
  </si>
  <si>
    <t>run_272.root</t>
  </si>
  <si>
    <t>run_273.root</t>
  </si>
  <si>
    <t>run_274.root</t>
  </si>
  <si>
    <t>run_275.root</t>
  </si>
  <si>
    <t>run_276.root</t>
  </si>
  <si>
    <t>run_277.root</t>
  </si>
  <si>
    <t>run_278.root</t>
  </si>
  <si>
    <t>run_279.root</t>
  </si>
  <si>
    <t>run_280.root</t>
  </si>
  <si>
    <t>run_281.root</t>
  </si>
  <si>
    <t>run_282.root</t>
  </si>
  <si>
    <t>run_283.root</t>
  </si>
  <si>
    <t>run_284.root</t>
  </si>
  <si>
    <t>run_285.root</t>
  </si>
  <si>
    <t>run_286.root</t>
  </si>
  <si>
    <t>run_287.root</t>
  </si>
  <si>
    <t>run_288.root</t>
  </si>
  <si>
    <t>run_289.root</t>
  </si>
  <si>
    <t>run_290.root</t>
  </si>
  <si>
    <t>run_291.root</t>
  </si>
  <si>
    <t>run_292.root</t>
  </si>
  <si>
    <t>run_293.root</t>
  </si>
  <si>
    <t>run_294.root</t>
  </si>
  <si>
    <t>run_295.root</t>
  </si>
  <si>
    <t>run_296.root</t>
  </si>
  <si>
    <t>run_297.root</t>
  </si>
  <si>
    <t>run_298.root</t>
  </si>
  <si>
    <t>run_299.root</t>
  </si>
  <si>
    <t>run_300.root</t>
  </si>
  <si>
    <t>run_301.root</t>
  </si>
  <si>
    <t>run_302.root</t>
  </si>
  <si>
    <t>run_303.root</t>
  </si>
  <si>
    <t>run_304.root</t>
  </si>
  <si>
    <t>run_305.root</t>
  </si>
  <si>
    <t>run_306.root</t>
  </si>
  <si>
    <t>run_307.root</t>
  </si>
  <si>
    <t>run_308.root</t>
  </si>
  <si>
    <t>run_309.root</t>
  </si>
  <si>
    <t>run_310.root</t>
  </si>
  <si>
    <t>run_311.root</t>
  </si>
  <si>
    <t>run_312.root</t>
  </si>
  <si>
    <t>run_313.root</t>
  </si>
  <si>
    <t>run_314.root</t>
  </si>
  <si>
    <t>run_315.root</t>
  </si>
  <si>
    <t>run_316.root</t>
  </si>
  <si>
    <t>run_317.root</t>
  </si>
  <si>
    <t>run_318.root</t>
  </si>
  <si>
    <t>run_319.root</t>
  </si>
  <si>
    <t>run_320.root</t>
  </si>
  <si>
    <t>run_321.root</t>
  </si>
  <si>
    <t>run_322.root</t>
  </si>
  <si>
    <t>run_323.root</t>
  </si>
  <si>
    <t>run_324.root</t>
  </si>
  <si>
    <t>run_325.root</t>
  </si>
  <si>
    <t>run_326.root</t>
  </si>
  <si>
    <t>run_327.root</t>
  </si>
  <si>
    <t>run_328.root</t>
  </si>
  <si>
    <t>run_329.root</t>
  </si>
  <si>
    <t>run_330.root</t>
  </si>
  <si>
    <t>run_331.root</t>
  </si>
  <si>
    <t>run_332.root</t>
  </si>
  <si>
    <t>run_333.root</t>
  </si>
  <si>
    <t>run_334.root</t>
  </si>
  <si>
    <t>run_335.root</t>
  </si>
  <si>
    <t>run_336.root</t>
  </si>
  <si>
    <t>run_337.root</t>
  </si>
  <si>
    <t>run_338.root</t>
  </si>
  <si>
    <t>run_339.root</t>
  </si>
  <si>
    <t>run_340.root</t>
  </si>
  <si>
    <t>run_341.root</t>
  </si>
  <si>
    <t>run_342.root</t>
  </si>
  <si>
    <t>run_343.root</t>
  </si>
  <si>
    <t>run_344.root</t>
  </si>
  <si>
    <t>run_345.root</t>
  </si>
  <si>
    <t>run_346.root</t>
  </si>
  <si>
    <t>run_347.root</t>
  </si>
  <si>
    <t>run_348.root</t>
  </si>
  <si>
    <t>run_349.root</t>
  </si>
  <si>
    <t>run_350.root</t>
  </si>
  <si>
    <t>run_351.root</t>
  </si>
  <si>
    <t>run_352.root</t>
  </si>
  <si>
    <t>run_353.root</t>
  </si>
  <si>
    <t>run_354.root</t>
  </si>
  <si>
    <t>run_355.root</t>
  </si>
  <si>
    <t>run_356.root</t>
  </si>
  <si>
    <t>run_357.root</t>
  </si>
  <si>
    <t>run_358.root</t>
  </si>
  <si>
    <t>run_359.root</t>
  </si>
  <si>
    <t>run_360.root</t>
  </si>
  <si>
    <t>run_361.root</t>
  </si>
  <si>
    <t>run_362.root</t>
  </si>
  <si>
    <t>run_363.root</t>
  </si>
  <si>
    <t>run_364.root</t>
  </si>
  <si>
    <t>run_365.root</t>
  </si>
  <si>
    <t>run_366.root</t>
  </si>
  <si>
    <t>run_367.root</t>
  </si>
  <si>
    <t>run_368.root</t>
  </si>
  <si>
    <t>run_369.root</t>
  </si>
  <si>
    <t>run_370.root</t>
  </si>
  <si>
    <t>run_371.root</t>
  </si>
  <si>
    <t>run_372.root</t>
  </si>
  <si>
    <t>run_373.root</t>
  </si>
  <si>
    <t>run_374.root</t>
  </si>
  <si>
    <t>run_375.root</t>
  </si>
  <si>
    <t>run_376.root</t>
  </si>
  <si>
    <t>run_377.root</t>
  </si>
  <si>
    <t>run_378.root</t>
  </si>
  <si>
    <t>run_379.root</t>
  </si>
  <si>
    <t>run_380.root</t>
  </si>
  <si>
    <t>run_381.root</t>
  </si>
  <si>
    <t>run_382.root</t>
  </si>
  <si>
    <t>run_383.root</t>
  </si>
  <si>
    <t>run_384.root</t>
  </si>
  <si>
    <t>run_385.root</t>
  </si>
  <si>
    <t>run_386.root</t>
  </si>
  <si>
    <t>run_387.root</t>
  </si>
  <si>
    <t>run_388.root</t>
  </si>
  <si>
    <t>run_389.root</t>
  </si>
  <si>
    <t>run_390.root</t>
  </si>
  <si>
    <t>run_391.root</t>
  </si>
  <si>
    <t>run_392.root</t>
  </si>
  <si>
    <t>run_393.root</t>
  </si>
  <si>
    <t>run_394.root</t>
  </si>
  <si>
    <t>run_395.root</t>
  </si>
  <si>
    <t>2 1893</t>
  </si>
  <si>
    <t>run_396.root</t>
  </si>
  <si>
    <t>1 1893</t>
  </si>
  <si>
    <t>run_397.root</t>
  </si>
  <si>
    <t>1 1884</t>
  </si>
  <si>
    <t>run_398.root</t>
  </si>
  <si>
    <t>2 1884</t>
  </si>
  <si>
    <t>run_399.root</t>
  </si>
  <si>
    <t>2 1875</t>
  </si>
  <si>
    <t>run_400.root</t>
  </si>
  <si>
    <t>1 1875</t>
  </si>
  <si>
    <t>run_401.root</t>
  </si>
  <si>
    <t>1 1867</t>
  </si>
  <si>
    <t>run_402.root</t>
  </si>
  <si>
    <t>2 1867</t>
  </si>
  <si>
    <t>run_403.root</t>
  </si>
  <si>
    <t>2 1858</t>
  </si>
  <si>
    <t>run_404.root</t>
  </si>
  <si>
    <t>1 1858</t>
  </si>
  <si>
    <t>run_405.root</t>
  </si>
  <si>
    <t>1 1849</t>
  </si>
  <si>
    <t>run_406.root</t>
  </si>
  <si>
    <t>2 1849</t>
  </si>
  <si>
    <t>run_407.root</t>
  </si>
  <si>
    <t>2 1841</t>
  </si>
  <si>
    <t>run_408.root</t>
  </si>
  <si>
    <t>1 1841</t>
  </si>
  <si>
    <t>run_409.root</t>
  </si>
  <si>
    <t>1 1832</t>
  </si>
  <si>
    <t>run_410.root</t>
  </si>
  <si>
    <t>2 1832</t>
  </si>
  <si>
    <t>run_412.root</t>
  </si>
  <si>
    <t>2 1824</t>
  </si>
  <si>
    <t>run_413.root</t>
  </si>
  <si>
    <t>1 1824</t>
  </si>
  <si>
    <t>run_414.root</t>
  </si>
  <si>
    <t>1 1815</t>
  </si>
  <si>
    <t>run_415.root</t>
  </si>
  <si>
    <t>2 1815</t>
  </si>
  <si>
    <t>run_416.root</t>
  </si>
  <si>
    <t>2 1807</t>
  </si>
  <si>
    <t>run_417.root</t>
  </si>
  <si>
    <t>1 1807</t>
  </si>
  <si>
    <t>run_418.root</t>
  </si>
  <si>
    <t>1 1798</t>
  </si>
  <si>
    <t>run_419.root</t>
  </si>
  <si>
    <t>2 1798</t>
  </si>
  <si>
    <t>run_420.root</t>
  </si>
  <si>
    <t>2 1790</t>
  </si>
  <si>
    <t>run_421.root</t>
  </si>
  <si>
    <t>1 1790</t>
  </si>
  <si>
    <t>run_423.root</t>
  </si>
  <si>
    <t>1 1780</t>
  </si>
  <si>
    <t>run_425.root</t>
  </si>
  <si>
    <t>2 1780</t>
  </si>
  <si>
    <t>run_426.root</t>
  </si>
  <si>
    <t>2 1770</t>
  </si>
  <si>
    <t>run_427.root</t>
  </si>
  <si>
    <t>1 1770</t>
  </si>
  <si>
    <t>run_428.root</t>
  </si>
  <si>
    <t>1 1760</t>
  </si>
  <si>
    <t>run_429.root</t>
  </si>
  <si>
    <t>2 1760</t>
  </si>
  <si>
    <t>run_430.root</t>
  </si>
  <si>
    <t>2 1750</t>
  </si>
  <si>
    <t>run_431.root</t>
  </si>
  <si>
    <t>1 1750</t>
  </si>
  <si>
    <t>run_432.root</t>
  </si>
  <si>
    <t>1 1741</t>
  </si>
  <si>
    <t>run_433.root</t>
  </si>
  <si>
    <t>2 1741</t>
  </si>
  <si>
    <t>run_434.root</t>
  </si>
  <si>
    <t>2 1731</t>
  </si>
  <si>
    <t>run_435.root</t>
  </si>
  <si>
    <t>1 1731</t>
  </si>
  <si>
    <t>run_436.root</t>
  </si>
  <si>
    <t>1 1721</t>
  </si>
  <si>
    <t>run_437.root</t>
  </si>
  <si>
    <t>2 1721</t>
  </si>
  <si>
    <t>run_438.root</t>
  </si>
  <si>
    <t>2 1701</t>
  </si>
  <si>
    <t>run_439.root</t>
  </si>
  <si>
    <t>1 1701</t>
  </si>
  <si>
    <t>run_440.root</t>
  </si>
  <si>
    <t>1 1681</t>
  </si>
  <si>
    <t>run_441.root</t>
  </si>
  <si>
    <t>2 1681</t>
  </si>
  <si>
    <t>run_442.root</t>
  </si>
  <si>
    <t>2 1659</t>
  </si>
  <si>
    <t>run_443.root</t>
  </si>
  <si>
    <t>1 1659</t>
  </si>
  <si>
    <t>run_444.root</t>
  </si>
  <si>
    <t>1 1093</t>
  </si>
  <si>
    <t>run_445.root</t>
  </si>
  <si>
    <t>1 1088</t>
  </si>
  <si>
    <t>run_446.root</t>
  </si>
  <si>
    <t>1 1087</t>
  </si>
  <si>
    <t>run_447.root</t>
  </si>
  <si>
    <t>1 1084</t>
  </si>
  <si>
    <t>run_449.root</t>
  </si>
  <si>
    <t>1 1081</t>
  </si>
  <si>
    <t>run_450.root</t>
  </si>
  <si>
    <t>1 1079</t>
  </si>
  <si>
    <t>run_451.root</t>
  </si>
  <si>
    <t>1 1074</t>
  </si>
  <si>
    <t>run_452.root</t>
  </si>
  <si>
    <t>1 1070</t>
  </si>
  <si>
    <t>run_453.root</t>
  </si>
  <si>
    <t>1 1065</t>
  </si>
  <si>
    <t>run_454.root</t>
  </si>
  <si>
    <t>1 1059</t>
  </si>
  <si>
    <t>run_455.root</t>
  </si>
  <si>
    <t>1 1054</t>
  </si>
  <si>
    <t>run_456.root</t>
  </si>
  <si>
    <t>1 1049</t>
  </si>
  <si>
    <t>run_457.root</t>
  </si>
  <si>
    <t>1 1044</t>
  </si>
  <si>
    <t>run_458.root</t>
  </si>
  <si>
    <t>1 1038</t>
  </si>
  <si>
    <t>run_460.root</t>
  </si>
  <si>
    <t>1 1717</t>
  </si>
  <si>
    <t>run_461.root</t>
  </si>
  <si>
    <t>1 1667</t>
  </si>
  <si>
    <t>run_462.root</t>
  </si>
  <si>
    <t>2 1667</t>
  </si>
  <si>
    <t>run_463.root</t>
  </si>
  <si>
    <t>2 1615</t>
  </si>
  <si>
    <t>run_464.root</t>
  </si>
  <si>
    <t>1 1615</t>
  </si>
  <si>
    <t>run_465.root</t>
  </si>
  <si>
    <t>1 1564</t>
  </si>
  <si>
    <t>run_466.root</t>
  </si>
  <si>
    <t>2 1564</t>
  </si>
  <si>
    <t>run_467.root</t>
  </si>
  <si>
    <t>2 1514</t>
  </si>
  <si>
    <t>run_468.root</t>
  </si>
  <si>
    <t>1 1514</t>
  </si>
  <si>
    <t>run_469.root</t>
  </si>
  <si>
    <t>1 1464</t>
  </si>
  <si>
    <t>run_470.root</t>
  </si>
  <si>
    <t>2 1463</t>
  </si>
  <si>
    <t>run_471.root</t>
  </si>
  <si>
    <t>2 1415</t>
  </si>
  <si>
    <t>run_472.root</t>
  </si>
  <si>
    <t>1 1415</t>
  </si>
  <si>
    <t>run_473.root</t>
  </si>
  <si>
    <t>1 1367</t>
  </si>
  <si>
    <t>run_474.root</t>
  </si>
  <si>
    <t>2 1367</t>
  </si>
  <si>
    <t>run_475.root</t>
  </si>
  <si>
    <t>2 1320</t>
  </si>
  <si>
    <t>run_476.root</t>
  </si>
  <si>
    <t>1 1320</t>
  </si>
  <si>
    <t>run_477.root</t>
  </si>
  <si>
    <t>1 1274</t>
  </si>
  <si>
    <t>run_478.root</t>
  </si>
  <si>
    <t>2 1274</t>
  </si>
  <si>
    <t>run_479.root</t>
  </si>
  <si>
    <t>2 1226</t>
  </si>
  <si>
    <t>run_480.root</t>
  </si>
  <si>
    <t>1 1225</t>
  </si>
  <si>
    <t>run_481.root</t>
  </si>
  <si>
    <t>1 1178</t>
  </si>
  <si>
    <t>run_482.root</t>
  </si>
  <si>
    <t>2 1178</t>
  </si>
  <si>
    <t>run_483.root</t>
  </si>
  <si>
    <t>2 1127</t>
  </si>
  <si>
    <t>run_484.root</t>
  </si>
  <si>
    <t>1 1126</t>
  </si>
  <si>
    <t>run_485.root</t>
  </si>
  <si>
    <t>run_486.root</t>
  </si>
  <si>
    <t>run_487.root</t>
  </si>
  <si>
    <t>run_488.root</t>
  </si>
  <si>
    <t>run_489.root</t>
  </si>
  <si>
    <t>run_490.root</t>
  </si>
  <si>
    <t>run_491.root</t>
  </si>
  <si>
    <t>run_492.root</t>
  </si>
  <si>
    <t>run_493.root</t>
  </si>
  <si>
    <t>run_494.root</t>
  </si>
  <si>
    <t>run_495.root</t>
  </si>
  <si>
    <t>run_496.root</t>
  </si>
  <si>
    <t>run_497.root</t>
  </si>
  <si>
    <t>run_498.root</t>
  </si>
  <si>
    <t>run_499.root</t>
  </si>
  <si>
    <t>run_500.root</t>
  </si>
  <si>
    <t>run_501.root</t>
  </si>
  <si>
    <t>run_502.root</t>
  </si>
  <si>
    <t>run_503.root</t>
  </si>
  <si>
    <t>run_504.root</t>
  </si>
  <si>
    <t>run_505.root</t>
  </si>
  <si>
    <t>run_506.root</t>
  </si>
  <si>
    <t>run_507.root</t>
  </si>
  <si>
    <t>run_508.root</t>
  </si>
  <si>
    <t>run_509.root</t>
  </si>
  <si>
    <t>run_510.root</t>
  </si>
  <si>
    <t>run_511.root</t>
  </si>
  <si>
    <t>run_512.root</t>
  </si>
  <si>
    <t>run_513.root</t>
  </si>
  <si>
    <t>run_514.root</t>
  </si>
  <si>
    <t>run_515.root</t>
  </si>
  <si>
    <t>run_516.root</t>
  </si>
  <si>
    <t>run_517.root</t>
  </si>
  <si>
    <t>run_518.root</t>
  </si>
  <si>
    <t>run_519.root</t>
  </si>
  <si>
    <t>run_520.root</t>
  </si>
  <si>
    <t>run_521.root</t>
  </si>
  <si>
    <t>run_522.root</t>
  </si>
  <si>
    <t>run_523.root</t>
  </si>
  <si>
    <t>run_524.root</t>
  </si>
  <si>
    <t>run_525.root</t>
  </si>
  <si>
    <t>run_526.root</t>
  </si>
  <si>
    <t>run_527.root</t>
  </si>
  <si>
    <t>run_528.root</t>
  </si>
  <si>
    <t>run_529.root</t>
  </si>
  <si>
    <t>run_530.root</t>
  </si>
  <si>
    <t>run_531.root</t>
  </si>
  <si>
    <t>run_532.root</t>
  </si>
  <si>
    <t>run_533.root</t>
  </si>
  <si>
    <t>run_534.root</t>
  </si>
  <si>
    <t>run_535.root</t>
  </si>
  <si>
    <t>run_536.root</t>
  </si>
  <si>
    <t>run_537.root</t>
  </si>
  <si>
    <t>run_538.root</t>
  </si>
  <si>
    <t>run_539.root</t>
  </si>
  <si>
    <t>run_540.root</t>
  </si>
  <si>
    <t>run_541.root</t>
  </si>
  <si>
    <t>run_542.root</t>
  </si>
  <si>
    <t>run_543.root</t>
  </si>
  <si>
    <t>run_544.root</t>
  </si>
  <si>
    <t>run_545.root</t>
  </si>
  <si>
    <t>run_546.root</t>
  </si>
  <si>
    <t>run_547.root</t>
  </si>
  <si>
    <t>run_548.root</t>
  </si>
  <si>
    <t>run_549.root</t>
  </si>
  <si>
    <t>run_550.root</t>
  </si>
  <si>
    <t>run_551.root</t>
  </si>
  <si>
    <t>run_552.root</t>
  </si>
  <si>
    <t>run_553.root</t>
  </si>
  <si>
    <t>run_554.root</t>
  </si>
  <si>
    <t>run_555.root</t>
  </si>
  <si>
    <t>run_556.root</t>
  </si>
  <si>
    <t>run_557.root</t>
  </si>
  <si>
    <t>run_558.root</t>
  </si>
  <si>
    <t>run_559.root</t>
  </si>
  <si>
    <t>run_560.root</t>
  </si>
  <si>
    <t>run_561.root</t>
  </si>
  <si>
    <t>run_562.root</t>
  </si>
  <si>
    <t>run_563.root</t>
  </si>
  <si>
    <t>run_564.root</t>
  </si>
  <si>
    <t>run_565.root</t>
  </si>
  <si>
    <t>run_566.root</t>
  </si>
  <si>
    <t>run_567.root</t>
  </si>
  <si>
    <t>run_568.root</t>
  </si>
  <si>
    <t>run_569.root</t>
  </si>
  <si>
    <t>run_570.root</t>
  </si>
  <si>
    <t>run_571.root</t>
  </si>
  <si>
    <t>run_572.root</t>
  </si>
  <si>
    <t>run_573.root</t>
  </si>
  <si>
    <t>run_574.root</t>
  </si>
  <si>
    <t>run_575.root</t>
  </si>
  <si>
    <t>run_576.root</t>
  </si>
  <si>
    <t>run_577.root</t>
  </si>
  <si>
    <t>run_578.root</t>
  </si>
  <si>
    <t>run_579.root</t>
  </si>
  <si>
    <t>run_580.root</t>
  </si>
  <si>
    <t>run_581.root</t>
  </si>
  <si>
    <t>run_582.root</t>
  </si>
  <si>
    <t>run_583.root</t>
  </si>
  <si>
    <t>run_584.root</t>
  </si>
  <si>
    <t>run_585.root</t>
  </si>
  <si>
    <t>run_586.root</t>
  </si>
  <si>
    <t>run_587.root</t>
  </si>
  <si>
    <t>run_588.root</t>
  </si>
  <si>
    <t>run_589.root</t>
  </si>
  <si>
    <t>run_590.root</t>
  </si>
  <si>
    <t>run_591.root</t>
  </si>
  <si>
    <t>run_592.root</t>
  </si>
  <si>
    <t>run_593.root</t>
  </si>
  <si>
    <t>run_594.root</t>
  </si>
  <si>
    <t>run_595.root</t>
  </si>
  <si>
    <t>run_596.root</t>
  </si>
  <si>
    <t>run_597.root</t>
  </si>
  <si>
    <t>run_598.root</t>
  </si>
  <si>
    <t>run_599.root</t>
  </si>
  <si>
    <t>run_600.root</t>
  </si>
  <si>
    <t>run_601.root</t>
  </si>
  <si>
    <t>run_602.root</t>
  </si>
  <si>
    <t>run_603.root</t>
  </si>
  <si>
    <t>run_604.root</t>
  </si>
  <si>
    <t>run_605.root</t>
  </si>
  <si>
    <t>run_606.root</t>
  </si>
  <si>
    <t>run_607.root</t>
  </si>
  <si>
    <t>run_608.root</t>
  </si>
  <si>
    <t>run_609.root</t>
  </si>
  <si>
    <t>run_610.root</t>
  </si>
  <si>
    <t>run_611.root</t>
  </si>
  <si>
    <t>run_612.root</t>
  </si>
  <si>
    <t>run_613.root</t>
  </si>
  <si>
    <t>run_614.root</t>
  </si>
  <si>
    <t>run_615.root</t>
  </si>
  <si>
    <t>run_616.root</t>
  </si>
  <si>
    <t>run_617.root</t>
  </si>
  <si>
    <t>run_618.root</t>
  </si>
  <si>
    <t>run_619.root</t>
  </si>
  <si>
    <t>run_620.root</t>
  </si>
  <si>
    <t>run_621.root</t>
  </si>
  <si>
    <t>run_622.root</t>
  </si>
  <si>
    <t>run_623.root</t>
  </si>
  <si>
    <t>run_624.root</t>
  </si>
  <si>
    <t>run_625.root</t>
  </si>
  <si>
    <t>run_626.root</t>
  </si>
  <si>
    <t>run_627.root</t>
  </si>
  <si>
    <t>run_628.root</t>
  </si>
  <si>
    <t>run_629.root</t>
  </si>
  <si>
    <t>run_630.root</t>
  </si>
  <si>
    <t>run_631.root</t>
  </si>
  <si>
    <t>run_632.root</t>
  </si>
  <si>
    <t>run_633.root</t>
  </si>
  <si>
    <t>run_634.root</t>
  </si>
  <si>
    <t>run_635.root</t>
  </si>
  <si>
    <t>run_636.root</t>
  </si>
  <si>
    <t>run_637.root</t>
  </si>
  <si>
    <t>run_638.root</t>
  </si>
  <si>
    <t>run_639.root</t>
  </si>
  <si>
    <t>run_640.root</t>
  </si>
  <si>
    <t>run_641.root</t>
  </si>
  <si>
    <t>run_642.root</t>
  </si>
  <si>
    <t>run_643.root</t>
  </si>
  <si>
    <t>run_644.root</t>
  </si>
  <si>
    <t>run_645.root</t>
  </si>
  <si>
    <t>run_646.root</t>
  </si>
  <si>
    <t>run_647.root</t>
  </si>
  <si>
    <t>run_648.root</t>
  </si>
  <si>
    <t>run_649.root</t>
  </si>
  <si>
    <t>run_650.root</t>
  </si>
  <si>
    <t>run_651.root</t>
  </si>
  <si>
    <t>run_652.root</t>
  </si>
  <si>
    <t>run_654.root</t>
  </si>
  <si>
    <t>run_655.root</t>
  </si>
  <si>
    <t>run_656.root</t>
  </si>
  <si>
    <t>run_657.root</t>
  </si>
  <si>
    <t>run_658.root</t>
  </si>
  <si>
    <t>run_659.root</t>
  </si>
  <si>
    <t>run_660.root</t>
  </si>
  <si>
    <t>run_661.root</t>
  </si>
  <si>
    <t>run_662.root</t>
  </si>
  <si>
    <t>run_663.root</t>
  </si>
  <si>
    <t>run_664.root</t>
  </si>
  <si>
    <t>run_665.root</t>
  </si>
  <si>
    <t>run_666.root</t>
  </si>
  <si>
    <t>run_667.root</t>
  </si>
  <si>
    <t>run_668.root</t>
  </si>
  <si>
    <t>run_669.root</t>
  </si>
  <si>
    <t>run_670.root</t>
  </si>
  <si>
    <t>run_671.root</t>
  </si>
  <si>
    <t>run_672.root</t>
  </si>
  <si>
    <t>run_673.root</t>
  </si>
  <si>
    <t>run_674.root</t>
  </si>
  <si>
    <t>run_675.root</t>
  </si>
  <si>
    <t>run_676.root</t>
  </si>
  <si>
    <t>run_677.root</t>
  </si>
  <si>
    <t>run_678.root</t>
  </si>
  <si>
    <t>run_679.root</t>
  </si>
  <si>
    <t>run_680.root</t>
  </si>
  <si>
    <t>run_681.root</t>
  </si>
  <si>
    <t>run_682.root</t>
  </si>
  <si>
    <t>run_683.root</t>
  </si>
  <si>
    <t>run_684.root</t>
  </si>
  <si>
    <t>run_685.root</t>
  </si>
  <si>
    <t>run_686.root</t>
  </si>
  <si>
    <t>run_687.root</t>
  </si>
  <si>
    <t>run_688.root</t>
  </si>
  <si>
    <t>run_689.root</t>
  </si>
  <si>
    <t>run_690.root</t>
  </si>
  <si>
    <t>run_691.root</t>
  </si>
  <si>
    <t>run_692.root</t>
  </si>
  <si>
    <t>run_693.root</t>
  </si>
  <si>
    <t>run_694.root</t>
  </si>
  <si>
    <t>run_695.root</t>
  </si>
  <si>
    <t>run_696.root</t>
  </si>
  <si>
    <t>run_697.root</t>
  </si>
  <si>
    <t>run_698.root</t>
  </si>
  <si>
    <t>run_699.root</t>
  </si>
  <si>
    <t>run_700.root</t>
  </si>
  <si>
    <t>run_701.root</t>
  </si>
  <si>
    <t>run_702.root</t>
  </si>
  <si>
    <t>run_703.root</t>
  </si>
  <si>
    <t>run_704.root</t>
  </si>
  <si>
    <t>run_705.root</t>
  </si>
  <si>
    <t>run_706.root</t>
  </si>
  <si>
    <t>run_707.root</t>
  </si>
  <si>
    <t>run_708.root</t>
  </si>
  <si>
    <t>run_709.root</t>
  </si>
  <si>
    <t>run_710.root</t>
  </si>
  <si>
    <t>run_711.root</t>
  </si>
  <si>
    <t>run_712.root</t>
  </si>
  <si>
    <t>run_713.root</t>
  </si>
  <si>
    <t>run_714.root</t>
  </si>
  <si>
    <t>run_715.root</t>
  </si>
  <si>
    <t>run_716.root</t>
  </si>
  <si>
    <t>run_717.root</t>
  </si>
  <si>
    <t>run_718.root</t>
  </si>
  <si>
    <t>run_719.root</t>
  </si>
  <si>
    <t>run_720.root</t>
  </si>
  <si>
    <t>run_721.root</t>
  </si>
  <si>
    <t>run_722.root</t>
  </si>
  <si>
    <t>run_723.root</t>
  </si>
  <si>
    <t>run_724.root</t>
  </si>
  <si>
    <t>run_725.root</t>
  </si>
  <si>
    <t>run_726.root</t>
  </si>
  <si>
    <t>run_727.root</t>
  </si>
  <si>
    <t>run_728.root</t>
  </si>
  <si>
    <t>run_729.root</t>
  </si>
  <si>
    <t>run_730.root</t>
  </si>
  <si>
    <t>run_731.root</t>
  </si>
  <si>
    <t>run_732.root</t>
  </si>
  <si>
    <t>run_733.root</t>
  </si>
  <si>
    <t>run_734.root</t>
  </si>
  <si>
    <t>run_735.root</t>
  </si>
  <si>
    <t>run_736.root</t>
  </si>
  <si>
    <t>run_737.root</t>
  </si>
  <si>
    <t>run_738.root</t>
  </si>
  <si>
    <t>run_739.root</t>
  </si>
  <si>
    <t>run_740.root</t>
  </si>
  <si>
    <t>run_741.root</t>
  </si>
  <si>
    <t>run_742.root</t>
  </si>
  <si>
    <t>run_743.root</t>
  </si>
  <si>
    <t>run_744.root</t>
  </si>
  <si>
    <t>run_745.root</t>
  </si>
  <si>
    <t>run_746.root</t>
  </si>
  <si>
    <t>run_747.root</t>
  </si>
  <si>
    <t>run_748.root</t>
  </si>
  <si>
    <t>run_749.root</t>
  </si>
  <si>
    <t>run_750.root</t>
  </si>
  <si>
    <t>run_751.root</t>
  </si>
  <si>
    <t>run_752.root</t>
  </si>
  <si>
    <t>run_753.root</t>
  </si>
  <si>
    <t>run_754.root</t>
  </si>
  <si>
    <t>run_755.root</t>
  </si>
  <si>
    <t>run_756.root</t>
  </si>
  <si>
    <t>run_757.root</t>
  </si>
  <si>
    <t>run_758.root</t>
  </si>
  <si>
    <t>run_759.root</t>
  </si>
  <si>
    <t>run_760.root</t>
  </si>
  <si>
    <t>run_761.root</t>
  </si>
  <si>
    <t>run_762.root</t>
  </si>
  <si>
    <t>run_763.root</t>
  </si>
  <si>
    <t>run_764.root</t>
  </si>
  <si>
    <t>run_765.root</t>
  </si>
  <si>
    <t>run_766.root</t>
  </si>
  <si>
    <t>run_767.root</t>
  </si>
  <si>
    <t>run_768.root</t>
  </si>
  <si>
    <t>run_769.root</t>
  </si>
  <si>
    <t>run_770.root</t>
  </si>
  <si>
    <t>run_771.root</t>
  </si>
  <si>
    <t>run_772.root</t>
  </si>
  <si>
    <t>run_773.root</t>
  </si>
  <si>
    <t>run_774.root</t>
  </si>
  <si>
    <t>run_775.root</t>
  </si>
  <si>
    <t>run_776.root</t>
  </si>
  <si>
    <t>run_777.root</t>
  </si>
  <si>
    <t>run_778.root</t>
  </si>
  <si>
    <t>run_779.root</t>
  </si>
  <si>
    <t>run_780.root</t>
  </si>
  <si>
    <t>run_781.root</t>
  </si>
  <si>
    <t>run_782.root</t>
  </si>
  <si>
    <t>run_784.root</t>
  </si>
  <si>
    <t>run_785.root</t>
  </si>
  <si>
    <t>run_786.root</t>
  </si>
  <si>
    <t>run_787.root</t>
  </si>
  <si>
    <t>run_788.root</t>
  </si>
  <si>
    <t>run_789.root</t>
  </si>
  <si>
    <t>run_790.root</t>
  </si>
  <si>
    <t>run_791.root</t>
  </si>
  <si>
    <t>run_792.root</t>
  </si>
  <si>
    <t>run_793.root</t>
  </si>
  <si>
    <t>run_794.root</t>
  </si>
  <si>
    <t>run_795.root</t>
  </si>
  <si>
    <t>run_796.root</t>
  </si>
  <si>
    <t>run_797.root</t>
  </si>
  <si>
    <t>run_798.root</t>
  </si>
  <si>
    <t>run_799.root</t>
  </si>
  <si>
    <t>run_800.root</t>
  </si>
  <si>
    <t>run_801.root</t>
  </si>
  <si>
    <t>run_802.root</t>
  </si>
  <si>
    <t>run_803.root</t>
  </si>
  <si>
    <t>run_804.root</t>
  </si>
  <si>
    <t>run_805.root</t>
  </si>
  <si>
    <t>run_806.root</t>
  </si>
  <si>
    <t>run_807.root</t>
  </si>
  <si>
    <t>run_808.root</t>
  </si>
  <si>
    <t>run_809.root</t>
  </si>
  <si>
    <t>run_810.root</t>
  </si>
  <si>
    <t>run_811.root</t>
  </si>
  <si>
    <t>run_812.root</t>
  </si>
  <si>
    <t>run_813.root</t>
  </si>
  <si>
    <t>run_814.root</t>
  </si>
  <si>
    <t>run_815.root</t>
  </si>
  <si>
    <t>run_816.root</t>
  </si>
  <si>
    <t>run_817.root</t>
  </si>
  <si>
    <t>run_818.root</t>
  </si>
  <si>
    <t>run_823.root</t>
  </si>
  <si>
    <t>run_824.root</t>
  </si>
  <si>
    <t>run_825.root</t>
  </si>
  <si>
    <t>run_826.root</t>
  </si>
  <si>
    <t>run_827.root</t>
  </si>
  <si>
    <t>run_828.root</t>
  </si>
  <si>
    <t>run_829.root</t>
  </si>
  <si>
    <t>run_830.root</t>
  </si>
  <si>
    <t>run_831.root</t>
  </si>
  <si>
    <t>run_832.root</t>
  </si>
  <si>
    <t>run_833.root</t>
  </si>
  <si>
    <t>run_834.root</t>
  </si>
  <si>
    <t>run_835.root</t>
  </si>
  <si>
    <t>run_836.root</t>
  </si>
  <si>
    <t>run_837.root</t>
  </si>
  <si>
    <t>run_838.root</t>
  </si>
  <si>
    <t>run_839.root</t>
  </si>
  <si>
    <t>run_840.root</t>
  </si>
  <si>
    <t>run_841.root</t>
  </si>
  <si>
    <t>run_842.root</t>
  </si>
  <si>
    <t>run_843.root</t>
  </si>
  <si>
    <t>run_844.root</t>
  </si>
  <si>
    <t>run_845.root</t>
  </si>
  <si>
    <t>run_846.root</t>
  </si>
  <si>
    <t>run_847.root</t>
  </si>
  <si>
    <t>run_848.root</t>
  </si>
  <si>
    <t>run_849.root</t>
  </si>
  <si>
    <t>run_850.root</t>
  </si>
  <si>
    <t>run_851.root</t>
  </si>
  <si>
    <t>run_852.root</t>
  </si>
  <si>
    <t>run_853.root</t>
  </si>
  <si>
    <t>run_854.root</t>
  </si>
  <si>
    <t>run_855.root</t>
  </si>
  <si>
    <t>run_856.root</t>
  </si>
  <si>
    <t>run_857.root</t>
  </si>
  <si>
    <t>run_858.root</t>
  </si>
  <si>
    <t>run_859.root</t>
  </si>
  <si>
    <t>run_860.root</t>
  </si>
  <si>
    <t>run_861.root</t>
  </si>
  <si>
    <t>run_862.root</t>
  </si>
  <si>
    <t>run_863.root</t>
  </si>
  <si>
    <t>run_864.root</t>
  </si>
  <si>
    <t>run_865.root</t>
  </si>
  <si>
    <t>run_866.root</t>
  </si>
  <si>
    <t>run_867.root</t>
  </si>
  <si>
    <t>run_868.root</t>
  </si>
  <si>
    <t>run_929.root</t>
  </si>
  <si>
    <t>run_930.root</t>
  </si>
  <si>
    <t>run_974.root</t>
  </si>
  <si>
    <t>run_975.root</t>
  </si>
  <si>
    <t>run_976.root</t>
  </si>
  <si>
    <t>run_977.root</t>
  </si>
  <si>
    <t>run_978.root</t>
  </si>
  <si>
    <t>run_979.root</t>
  </si>
  <si>
    <t>run_980.root</t>
  </si>
  <si>
    <t>run_981.root</t>
  </si>
  <si>
    <t>run_982.root</t>
  </si>
  <si>
    <t>run_983.root</t>
  </si>
  <si>
    <t>run_984.root</t>
  </si>
  <si>
    <t>run_985.root</t>
  </si>
  <si>
    <t>run_986.root</t>
  </si>
  <si>
    <t>run_987.root</t>
  </si>
  <si>
    <t>run_988.root</t>
  </si>
  <si>
    <t>run_989.root</t>
  </si>
  <si>
    <t>run_990.root</t>
  </si>
  <si>
    <t>run_991.root</t>
  </si>
  <si>
    <t>run_992.root</t>
  </si>
  <si>
    <t>run_993.root</t>
  </si>
  <si>
    <t>run_994.root</t>
  </si>
  <si>
    <t>run_995.root</t>
  </si>
  <si>
    <t>run_996.root</t>
  </si>
  <si>
    <t>run_997.root</t>
  </si>
  <si>
    <t>run_998.root</t>
  </si>
  <si>
    <t>run_999.root</t>
  </si>
  <si>
    <t>run_1000.root</t>
  </si>
  <si>
    <t>run_1001.root</t>
  </si>
  <si>
    <t>run_1002.root</t>
  </si>
  <si>
    <t>run_1003.root</t>
  </si>
  <si>
    <t>run_1004.root</t>
  </si>
  <si>
    <t>run_1005.root</t>
  </si>
  <si>
    <t>run_1006.root</t>
  </si>
  <si>
    <t>run_1007.root</t>
  </si>
  <si>
    <t>run_1008.root</t>
  </si>
  <si>
    <t>run_1009.root</t>
  </si>
  <si>
    <t>run_1011.root</t>
  </si>
  <si>
    <t>run_1012.root</t>
  </si>
  <si>
    <t>run_1013.root</t>
  </si>
  <si>
    <t>run_1014.root</t>
  </si>
  <si>
    <t>run_1015.root</t>
  </si>
  <si>
    <t>run_1016.root</t>
  </si>
  <si>
    <t>run_1017.root</t>
  </si>
  <si>
    <t>run_1019.root</t>
  </si>
  <si>
    <t>run_1020.root</t>
  </si>
  <si>
    <t>run_1021.root</t>
  </si>
  <si>
    <t>run_1022.root</t>
  </si>
  <si>
    <t>run_1023.root</t>
  </si>
  <si>
    <t>run_1024.root</t>
  </si>
  <si>
    <t>run_1025.root</t>
  </si>
  <si>
    <t>run_1026.root</t>
  </si>
  <si>
    <t>run_1028.root</t>
  </si>
  <si>
    <t>run_1029.root</t>
  </si>
  <si>
    <t>run_1030.root</t>
  </si>
  <si>
    <t>run_1031.root</t>
  </si>
  <si>
    <t>run_1032.root</t>
  </si>
  <si>
    <t>run_1033.root</t>
  </si>
  <si>
    <t>run_1034.root</t>
  </si>
  <si>
    <t>run_1035.root</t>
  </si>
  <si>
    <t>run_1036.root</t>
  </si>
  <si>
    <t>run_1037.root</t>
  </si>
  <si>
    <t>run_1038.root</t>
  </si>
  <si>
    <t>run_1039.root</t>
  </si>
  <si>
    <t>run_1040.root</t>
  </si>
  <si>
    <t>run_1041.root</t>
  </si>
  <si>
    <t>run_1042.root</t>
  </si>
  <si>
    <t>run_1043.root</t>
  </si>
  <si>
    <t>run_1044.root</t>
  </si>
  <si>
    <t>run_1045.root</t>
  </si>
  <si>
    <t>run_1046.root</t>
  </si>
  <si>
    <t>run_1047.root</t>
  </si>
  <si>
    <t>run_1048.root</t>
  </si>
  <si>
    <t>run_1049.root</t>
  </si>
  <si>
    <t>run_1050.root</t>
  </si>
  <si>
    <t>run_1051.root</t>
  </si>
  <si>
    <t>run_1052.root</t>
  </si>
  <si>
    <t>run_1053.root</t>
  </si>
  <si>
    <t>run_1054.root</t>
  </si>
  <si>
    <t>run_1055.root</t>
  </si>
  <si>
    <t>run_1056.root</t>
  </si>
  <si>
    <t>run_1057.root</t>
  </si>
  <si>
    <t>run_1058.root</t>
  </si>
  <si>
    <t>run_1059.root</t>
  </si>
  <si>
    <t>run_1060.root</t>
  </si>
  <si>
    <t>run_1061.root</t>
  </si>
  <si>
    <t>run_1062.root</t>
  </si>
  <si>
    <t>run_1063.root</t>
  </si>
  <si>
    <t>run_1064.root</t>
  </si>
  <si>
    <t>run_1065.root</t>
  </si>
  <si>
    <t>run_1066.root</t>
  </si>
  <si>
    <t>run_1067.root</t>
  </si>
  <si>
    <t>run_1068.root</t>
  </si>
  <si>
    <t>run_1069.root</t>
  </si>
  <si>
    <t>run_1070.root</t>
  </si>
  <si>
    <t>run_1071.root</t>
  </si>
  <si>
    <t>run_1072.root</t>
  </si>
  <si>
    <t>run_1073.root</t>
  </si>
  <si>
    <t>run_1074.root</t>
  </si>
  <si>
    <t>run_1075.root</t>
  </si>
  <si>
    <t>run_1076.root</t>
  </si>
  <si>
    <t>run_1077.root</t>
  </si>
  <si>
    <t>run_1078.root</t>
  </si>
  <si>
    <t>run_1099.root</t>
  </si>
  <si>
    <t>run_1100.root</t>
  </si>
  <si>
    <t>run_1101.root</t>
  </si>
  <si>
    <t>run_1102.root</t>
  </si>
  <si>
    <t>run_1103.root</t>
  </si>
  <si>
    <t>run_1104.root</t>
  </si>
  <si>
    <t>run_1105.root</t>
  </si>
  <si>
    <t>run_1106.root</t>
  </si>
  <si>
    <t>run_1107.root</t>
  </si>
  <si>
    <t>run_1108.root</t>
  </si>
  <si>
    <t>run_1109.root</t>
  </si>
  <si>
    <t>run_1110.root</t>
  </si>
  <si>
    <t>run_1111.root</t>
  </si>
  <si>
    <t>run_1112.root</t>
  </si>
  <si>
    <t>run_1113.root</t>
  </si>
  <si>
    <t>run_1114.root</t>
  </si>
  <si>
    <t>run_1115.root</t>
  </si>
  <si>
    <t>run_1116.root</t>
  </si>
  <si>
    <t>run_1117.root</t>
  </si>
  <si>
    <t>run_1118.root</t>
  </si>
  <si>
    <t>run_1119.root</t>
  </si>
  <si>
    <t>run_1120.root</t>
  </si>
  <si>
    <t>run_1121.root</t>
  </si>
  <si>
    <t>run_1122.root</t>
  </si>
  <si>
    <t>run_1123.root</t>
  </si>
  <si>
    <t>run_1124.root</t>
  </si>
  <si>
    <t>run_1125.root</t>
  </si>
  <si>
    <t>run_1126.root</t>
  </si>
  <si>
    <t>run_1127.root</t>
  </si>
  <si>
    <t>run_1128.root</t>
  </si>
  <si>
    <t>run_1129.root</t>
  </si>
  <si>
    <t>run_1130.root</t>
  </si>
  <si>
    <t>run_1131.root</t>
  </si>
  <si>
    <t>run_1133.root</t>
  </si>
  <si>
    <t>run_1134.root</t>
  </si>
  <si>
    <t>run_1135.root</t>
  </si>
  <si>
    <t>run_1136.root</t>
  </si>
  <si>
    <t>run_1137.root</t>
  </si>
  <si>
    <t>run_1138.root</t>
  </si>
  <si>
    <t>run_1139.root</t>
  </si>
  <si>
    <t>run_1140.root</t>
  </si>
  <si>
    <t>run_1141.root</t>
  </si>
  <si>
    <t>run_1142.root</t>
  </si>
  <si>
    <t>run_1143.root</t>
  </si>
  <si>
    <t>run_1144.root</t>
  </si>
  <si>
    <t>run_1145.root</t>
  </si>
  <si>
    <t>run_1146.root</t>
  </si>
  <si>
    <t>run_1147.root</t>
  </si>
  <si>
    <t>run_1148.root</t>
  </si>
  <si>
    <t>run_1149.root</t>
  </si>
  <si>
    <t>run_1150.root</t>
  </si>
  <si>
    <t>run_1151.root</t>
  </si>
  <si>
    <t>run_1152.root</t>
  </si>
  <si>
    <t>run_1153.root</t>
  </si>
  <si>
    <t>run_1154.root</t>
  </si>
  <si>
    <t>run_1155.root</t>
  </si>
  <si>
    <t>run_1156.root</t>
  </si>
  <si>
    <t>run_1157.root</t>
  </si>
  <si>
    <t>run_1158.root</t>
  </si>
  <si>
    <t>run_1160.root</t>
  </si>
  <si>
    <t>run_1161.root</t>
  </si>
  <si>
    <t>run_1163.root</t>
  </si>
  <si>
    <t>run_1164.root</t>
  </si>
  <si>
    <t>run_1165.root</t>
  </si>
  <si>
    <t>run_1166.root</t>
  </si>
  <si>
    <t>run_1167.root</t>
  </si>
  <si>
    <t>run_1168.root</t>
  </si>
  <si>
    <t>run_1169.root</t>
  </si>
  <si>
    <t>run_1170.root</t>
  </si>
  <si>
    <t>run_1171.root</t>
  </si>
  <si>
    <t>run_1172.root</t>
  </si>
  <si>
    <t>run_1173.root</t>
  </si>
  <si>
    <t>run_1174.root</t>
  </si>
  <si>
    <t>run_1175.root</t>
  </si>
  <si>
    <t>run_1176.root</t>
  </si>
  <si>
    <t>run_1177.root</t>
  </si>
  <si>
    <t>run_1178.root</t>
  </si>
  <si>
    <t>run_1179.root</t>
  </si>
  <si>
    <t>run_1180.root</t>
  </si>
  <si>
    <t>run_1181.root</t>
  </si>
  <si>
    <t>run_1182.root</t>
  </si>
  <si>
    <t>run_1183.root</t>
  </si>
  <si>
    <t>run_1184.root</t>
  </si>
  <si>
    <t>run_1185.root</t>
  </si>
  <si>
    <t>run_1186.root</t>
  </si>
  <si>
    <t>run_1187.root</t>
  </si>
  <si>
    <t>run_1188.root</t>
  </si>
  <si>
    <t>run_1189.root</t>
  </si>
  <si>
    <t>run_1190.root</t>
  </si>
  <si>
    <t>run_1191.root</t>
  </si>
  <si>
    <t>run_1192.root</t>
  </si>
  <si>
    <t>run_1193.root</t>
  </si>
  <si>
    <t>run_1194.root</t>
  </si>
  <si>
    <t>run_1195.root</t>
  </si>
  <si>
    <t>run_1196.root</t>
  </si>
  <si>
    <t>run_1197.root</t>
  </si>
  <si>
    <t>run_1198.root</t>
  </si>
  <si>
    <t>run_1199.root</t>
  </si>
  <si>
    <t>run_1200.root</t>
  </si>
  <si>
    <t>run_1201.root</t>
  </si>
  <si>
    <t>run_1202.root</t>
  </si>
  <si>
    <t>run_1203.root</t>
  </si>
  <si>
    <t>run_1204.root</t>
  </si>
  <si>
    <t>run_1205.root</t>
  </si>
  <si>
    <t>run_1206.root</t>
  </si>
  <si>
    <t>run_1207.root</t>
  </si>
  <si>
    <t>run_1208.root</t>
  </si>
  <si>
    <t>run_1209.root</t>
  </si>
  <si>
    <t>run_1210.root</t>
  </si>
  <si>
    <t>run_1211.root</t>
  </si>
  <si>
    <t>run_1212.root</t>
  </si>
  <si>
    <t>run_1213.root</t>
  </si>
  <si>
    <t>run_1214.root</t>
  </si>
  <si>
    <t>run_1215.root</t>
  </si>
  <si>
    <t>run_1216.root</t>
  </si>
  <si>
    <t>run_1217.root</t>
  </si>
  <si>
    <t>run_1218.root</t>
  </si>
  <si>
    <t>run_1219.root</t>
  </si>
  <si>
    <t>run_1220.root</t>
  </si>
  <si>
    <t>run_1221.root</t>
  </si>
  <si>
    <t>run_1222.root</t>
  </si>
  <si>
    <t>run_1223.root</t>
  </si>
  <si>
    <t>run_1224.root</t>
  </si>
  <si>
    <t>run_1225.root</t>
  </si>
  <si>
    <t>run_1226.root</t>
  </si>
  <si>
    <t>run_1227.root</t>
  </si>
  <si>
    <t>run_1228.root</t>
  </si>
  <si>
    <t>run_1229.root</t>
  </si>
  <si>
    <t>run_1230.root</t>
  </si>
  <si>
    <t>run_1231.root</t>
  </si>
  <si>
    <t>run_1232.root</t>
  </si>
  <si>
    <t>run_1233.root</t>
  </si>
  <si>
    <t>run_1234.root</t>
  </si>
  <si>
    <t>run_1235.root</t>
  </si>
  <si>
    <t>run_1236.root</t>
  </si>
  <si>
    <t>run_1237.root</t>
  </si>
  <si>
    <t>run_1238.root</t>
  </si>
  <si>
    <t>run_1239.root</t>
  </si>
  <si>
    <t>run_1240.root</t>
  </si>
  <si>
    <t>run_1241.root</t>
  </si>
  <si>
    <t>run_1242.root</t>
  </si>
  <si>
    <t>run_1243.root</t>
  </si>
  <si>
    <t>run_1244.root</t>
  </si>
  <si>
    <t>run_1245.root</t>
  </si>
  <si>
    <t>run_1246.root</t>
  </si>
  <si>
    <t>run_1247.root</t>
  </si>
  <si>
    <t>run_1248.root</t>
  </si>
  <si>
    <t>run_1249.root</t>
  </si>
  <si>
    <t>run_1250.root</t>
  </si>
  <si>
    <t>run_1251.root</t>
  </si>
  <si>
    <t>run_1252.root</t>
  </si>
  <si>
    <t>run_1253.root</t>
  </si>
  <si>
    <t>run_1254.root</t>
  </si>
  <si>
    <t>run_1255.root</t>
  </si>
  <si>
    <t>run_1256.root</t>
  </si>
  <si>
    <t>run_1257.root</t>
  </si>
  <si>
    <t>run_1258.root</t>
  </si>
  <si>
    <t>run_1259.root</t>
  </si>
  <si>
    <t>run_1260.root</t>
  </si>
  <si>
    <t>run_1261.root</t>
  </si>
  <si>
    <t>run_1262.root</t>
  </si>
  <si>
    <t>run_1263.root</t>
  </si>
  <si>
    <t>run_1264.root</t>
  </si>
  <si>
    <t>run_1265.root</t>
  </si>
  <si>
    <t>run_1266.root</t>
  </si>
  <si>
    <t>run_1267.root</t>
  </si>
  <si>
    <t>run_1268.root</t>
  </si>
  <si>
    <t>run_1269.root</t>
  </si>
  <si>
    <t>run_1270.root</t>
  </si>
  <si>
    <t>run_1271.root</t>
  </si>
  <si>
    <t>run_1272.root</t>
  </si>
  <si>
    <t>run_1273.root</t>
  </si>
  <si>
    <t>run_1274.root</t>
  </si>
  <si>
    <t>run_1275.root</t>
  </si>
  <si>
    <t>run_1276.root</t>
  </si>
  <si>
    <t>run_1277.root</t>
  </si>
  <si>
    <t>run_1278.root</t>
  </si>
  <si>
    <t>run_1279.root</t>
  </si>
  <si>
    <t>run_1280.root</t>
  </si>
  <si>
    <t>run_1281.root</t>
  </si>
  <si>
    <t>run_1282.root</t>
  </si>
  <si>
    <t>run_1283.root</t>
  </si>
  <si>
    <t>run_1284.root</t>
  </si>
  <si>
    <t>run_1285.root</t>
  </si>
  <si>
    <t>run_1286.root</t>
  </si>
  <si>
    <t>run_1287.root</t>
  </si>
  <si>
    <t>run_1288.root</t>
  </si>
  <si>
    <t>run_1289.root</t>
  </si>
  <si>
    <t>run_1290.root</t>
  </si>
  <si>
    <t>run_1291.root</t>
  </si>
  <si>
    <t>run_1292.root</t>
  </si>
  <si>
    <t>run_1293.root</t>
  </si>
  <si>
    <t>run_1294.root</t>
  </si>
  <si>
    <t>run_1295.root</t>
  </si>
  <si>
    <t>run_1296.root</t>
  </si>
  <si>
    <t>run_1297.root</t>
  </si>
  <si>
    <t>run_1298.root</t>
  </si>
  <si>
    <t>run_1299.root</t>
  </si>
  <si>
    <t>run_1300.root</t>
  </si>
  <si>
    <t>run_1301.root</t>
  </si>
  <si>
    <t>run_1302.root</t>
  </si>
  <si>
    <t>run_1303.root</t>
  </si>
  <si>
    <t>run_1304.root</t>
  </si>
  <si>
    <t>run_1305.root</t>
  </si>
  <si>
    <t>run_1306.root</t>
  </si>
  <si>
    <t>run_1307.root</t>
  </si>
  <si>
    <t>run_1308.root</t>
  </si>
  <si>
    <t>run_1309.root</t>
  </si>
  <si>
    <t>run_1310.root</t>
  </si>
  <si>
    <t>run_1311.root</t>
  </si>
  <si>
    <t>run_1312.root</t>
  </si>
  <si>
    <t>run_1313.root</t>
  </si>
  <si>
    <t>run_1314.root</t>
  </si>
  <si>
    <t>run_1315.root</t>
  </si>
  <si>
    <t>run_1316.root</t>
  </si>
  <si>
    <t>run_1317.root</t>
  </si>
  <si>
    <t>run_1318.root</t>
  </si>
  <si>
    <t>run_1319.root</t>
  </si>
  <si>
    <t>run_1320.root</t>
  </si>
  <si>
    <t>run_1321.root</t>
  </si>
  <si>
    <t>run_1322.root</t>
  </si>
  <si>
    <t>run_1323.root</t>
  </si>
  <si>
    <t>run_1324.root</t>
  </si>
  <si>
    <t>run_1325.root</t>
  </si>
  <si>
    <t>run_1326.root</t>
  </si>
  <si>
    <t>run_1327.root</t>
  </si>
  <si>
    <t>run_1328.root</t>
  </si>
  <si>
    <t>run_1329.root</t>
  </si>
  <si>
    <t>run_1330.root</t>
  </si>
  <si>
    <t>run_1331.root</t>
  </si>
  <si>
    <t>run_1332.root</t>
  </si>
  <si>
    <t>run_1333.root</t>
  </si>
  <si>
    <t>run_1334.root</t>
  </si>
  <si>
    <t>run_1335.root</t>
  </si>
  <si>
    <t>run_1336.root</t>
  </si>
  <si>
    <t>run_1337.root</t>
  </si>
  <si>
    <t>run_1338.root</t>
  </si>
  <si>
    <t>run_1339.root</t>
  </si>
  <si>
    <t>run_1340.root</t>
  </si>
  <si>
    <t>run_1341.root</t>
  </si>
  <si>
    <t>run_1342.root</t>
  </si>
  <si>
    <t>run_1343.root</t>
  </si>
  <si>
    <t>run_1344.root</t>
  </si>
  <si>
    <t>run_1345.root</t>
  </si>
  <si>
    <t>run_1346.root</t>
  </si>
  <si>
    <t>run_1347.root</t>
  </si>
  <si>
    <t>run_1348.root</t>
  </si>
  <si>
    <t>run_1349.root</t>
  </si>
  <si>
    <t>run_1350.root</t>
  </si>
  <si>
    <t>run_1351.root</t>
  </si>
  <si>
    <t>run_1352.root</t>
  </si>
  <si>
    <t>run_1353.root</t>
  </si>
  <si>
    <t>run_1354.root</t>
  </si>
  <si>
    <t>run_1355.root</t>
  </si>
  <si>
    <t>run_1356.root</t>
  </si>
  <si>
    <t>run_1357.root</t>
  </si>
  <si>
    <t>run_1358.root</t>
  </si>
  <si>
    <t>run_1359.root</t>
  </si>
  <si>
    <t>run_1360.root</t>
  </si>
  <si>
    <t>run_1361.root</t>
  </si>
  <si>
    <t>run_1362.root</t>
  </si>
  <si>
    <t>run_1363.root</t>
  </si>
  <si>
    <t>run_1364.root</t>
  </si>
  <si>
    <t>run_1365.root</t>
  </si>
  <si>
    <t>run_1366.root</t>
  </si>
  <si>
    <t>run_1367.root</t>
  </si>
  <si>
    <t>run_1368.root</t>
  </si>
  <si>
    <t>run_1369.root</t>
  </si>
  <si>
    <t>run_1370.root</t>
  </si>
  <si>
    <t>run_1371.root</t>
  </si>
  <si>
    <t>run_1372.root</t>
  </si>
  <si>
    <t>run_1373.root</t>
  </si>
  <si>
    <t>run_1374.root</t>
  </si>
  <si>
    <t>run_1375.root</t>
  </si>
  <si>
    <t>run_1376.root</t>
  </si>
  <si>
    <t>run_1377.root</t>
  </si>
  <si>
    <t>run_1378.root</t>
  </si>
  <si>
    <t>run_1379.root</t>
  </si>
  <si>
    <t>run_1380.root</t>
  </si>
  <si>
    <t>run_1381.root</t>
  </si>
  <si>
    <t>run_1382.root</t>
  </si>
  <si>
    <t>run_1383.root</t>
  </si>
  <si>
    <t>run_1384.root</t>
  </si>
  <si>
    <t>run_1385.root</t>
  </si>
  <si>
    <t>run_1386.root</t>
  </si>
  <si>
    <t>run_1387.root</t>
  </si>
  <si>
    <t>run_1388.root</t>
  </si>
  <si>
    <t>run_1389.root</t>
  </si>
  <si>
    <t>run_1390.root</t>
  </si>
  <si>
    <t>run_1391.root</t>
  </si>
  <si>
    <t>run_1392.root</t>
  </si>
  <si>
    <t>run_1393.root</t>
  </si>
  <si>
    <t>run_1394.root</t>
  </si>
  <si>
    <t>run_1395.root</t>
  </si>
  <si>
    <t>run_1396.root</t>
  </si>
  <si>
    <t>run_1397.root</t>
  </si>
  <si>
    <t>run_1398.root</t>
  </si>
  <si>
    <t>run_1399.root</t>
  </si>
  <si>
    <t>run_1400.root</t>
  </si>
  <si>
    <t>run_1401.root</t>
  </si>
  <si>
    <t>run_1402.root</t>
  </si>
  <si>
    <t>run_1403.root</t>
  </si>
  <si>
    <t>run_1404.root</t>
  </si>
  <si>
    <t>run_1405.root</t>
  </si>
  <si>
    <t>run_1406.root</t>
  </si>
  <si>
    <t>run_1407.root</t>
  </si>
  <si>
    <t>run_1408.root</t>
  </si>
  <si>
    <t>run_1409.root</t>
  </si>
  <si>
    <t>run_1410.root</t>
  </si>
  <si>
    <t>run_1411.root</t>
  </si>
  <si>
    <t>run_1412.root</t>
  </si>
  <si>
    <t>run_1413.root</t>
  </si>
  <si>
    <t>run_1414.root</t>
  </si>
  <si>
    <t>run_1415.root</t>
  </si>
  <si>
    <t>run_1416.root</t>
  </si>
  <si>
    <t>run_1417.root</t>
  </si>
  <si>
    <t>run_1418.root</t>
  </si>
  <si>
    <t>run_1419.root</t>
  </si>
  <si>
    <t>run_1420.root</t>
  </si>
  <si>
    <t>run_1421.root</t>
  </si>
  <si>
    <t>run_1422.root</t>
  </si>
  <si>
    <t>run_1423.root</t>
  </si>
  <si>
    <t>run_1424.root</t>
  </si>
  <si>
    <t>run_1425.root</t>
  </si>
  <si>
    <t>run_1426.root</t>
  </si>
  <si>
    <t>run_1427.root</t>
  </si>
  <si>
    <t>run_1428.root</t>
  </si>
  <si>
    <t>run_1429.root</t>
  </si>
  <si>
    <t>run_1430.root</t>
  </si>
  <si>
    <t>run_1431.root</t>
  </si>
  <si>
    <t>run_1432.root</t>
  </si>
  <si>
    <t>run_1433.root</t>
  </si>
  <si>
    <t>run_1434.root</t>
  </si>
  <si>
    <t>run_1435.root</t>
  </si>
  <si>
    <t>run_1436.root</t>
  </si>
  <si>
    <t>run_1437.root</t>
  </si>
  <si>
    <t>run_1438.root</t>
  </si>
  <si>
    <t>run_1439.root</t>
  </si>
  <si>
    <t>run_1440.root</t>
  </si>
  <si>
    <t>run_1441.root</t>
  </si>
  <si>
    <t>run_1442.root</t>
  </si>
  <si>
    <t>run_1443.root</t>
  </si>
  <si>
    <t>run_1444.root</t>
  </si>
  <si>
    <t>run_1445.root</t>
  </si>
  <si>
    <t>run_1446.root</t>
  </si>
  <si>
    <t>run_1447.root</t>
  </si>
  <si>
    <t>run_1448.root</t>
  </si>
  <si>
    <t>run_1449.root</t>
  </si>
  <si>
    <t>run_1450.root</t>
  </si>
  <si>
    <t>run_1451.root</t>
  </si>
  <si>
    <t>run_1452.root</t>
  </si>
  <si>
    <t>run_1453.root</t>
  </si>
  <si>
    <t>run_1454.root</t>
  </si>
  <si>
    <t>run_1455.root</t>
  </si>
  <si>
    <t>run_1456.root</t>
  </si>
  <si>
    <t>run_1457.root</t>
  </si>
  <si>
    <t>run_1458.root</t>
  </si>
  <si>
    <t>run_1459.root</t>
  </si>
  <si>
    <t>run_1460.root</t>
  </si>
  <si>
    <t>run_1461.root</t>
  </si>
  <si>
    <t>run_1462.root</t>
  </si>
  <si>
    <t>run_1463.root</t>
  </si>
  <si>
    <t>run_1464.root</t>
  </si>
  <si>
    <t>run_1465.root</t>
  </si>
  <si>
    <t>run_1466.root</t>
  </si>
  <si>
    <t>run_1467.root</t>
  </si>
  <si>
    <t>run_1468.root</t>
  </si>
  <si>
    <t>run_1469.root</t>
  </si>
  <si>
    <t>run_1470.root</t>
  </si>
  <si>
    <t>run_1471.root</t>
  </si>
  <si>
    <t>run_1472.root</t>
  </si>
  <si>
    <t>run_1473.root</t>
  </si>
  <si>
    <t>run_1474.root</t>
  </si>
  <si>
    <t>run_1475.root</t>
  </si>
  <si>
    <t>run_1476.root</t>
  </si>
  <si>
    <t>run_1477.root</t>
  </si>
  <si>
    <t>run_1478.root</t>
  </si>
  <si>
    <t>run_1479.root</t>
  </si>
  <si>
    <t>run_1480.root</t>
  </si>
  <si>
    <t>run_1481.root</t>
  </si>
  <si>
    <t>run_1482.root</t>
  </si>
  <si>
    <t>run_1483.root</t>
  </si>
  <si>
    <t>run_1484.root</t>
  </si>
  <si>
    <t>run_1485.root</t>
  </si>
  <si>
    <t>run_1486.root</t>
  </si>
  <si>
    <t>run_1487.root</t>
  </si>
  <si>
    <t>run_1488.root</t>
  </si>
  <si>
    <t>run_1489.root</t>
  </si>
  <si>
    <t>run_1490.root</t>
  </si>
  <si>
    <t>run_1491.root</t>
  </si>
  <si>
    <t>run_1492.root</t>
  </si>
  <si>
    <t>run_1493.root</t>
  </si>
  <si>
    <t>run_69.root</t>
  </si>
  <si>
    <t>run_70.root</t>
  </si>
  <si>
    <t>run_71.root</t>
  </si>
  <si>
    <t>run_72.root</t>
  </si>
  <si>
    <t>run_73.root</t>
  </si>
  <si>
    <t>run_74.root</t>
  </si>
  <si>
    <t>run_75.root</t>
  </si>
  <si>
    <t>run_76.root</t>
  </si>
  <si>
    <t>run_77.root</t>
  </si>
  <si>
    <t>run_78.root</t>
  </si>
  <si>
    <t>run_79.root</t>
  </si>
  <si>
    <t>run_80.root</t>
  </si>
  <si>
    <t>run_81.root</t>
  </si>
  <si>
    <t>run_82.root</t>
  </si>
  <si>
    <t>run_83.root</t>
  </si>
  <si>
    <t>run_84.root</t>
  </si>
  <si>
    <t>run_85.root</t>
  </si>
  <si>
    <t>run_86.root</t>
  </si>
  <si>
    <t>run_87.root</t>
  </si>
  <si>
    <t>run_88.root</t>
  </si>
  <si>
    <t>run_89.root</t>
  </si>
  <si>
    <t>run_90.root</t>
  </si>
  <si>
    <t>run_91.root</t>
  </si>
  <si>
    <t>run_92.root</t>
  </si>
  <si>
    <t>run_93.root</t>
  </si>
  <si>
    <t>run_94.root</t>
  </si>
  <si>
    <t>run_95.root</t>
  </si>
  <si>
    <t>run_96.root</t>
  </si>
  <si>
    <t>run_97.root</t>
  </si>
  <si>
    <t>run_98.root</t>
  </si>
  <si>
    <t>run_99.root</t>
  </si>
  <si>
    <t>run_100.root</t>
  </si>
  <si>
    <t>run_101.root</t>
  </si>
  <si>
    <t>run_102.root</t>
  </si>
  <si>
    <t>run_103.root</t>
  </si>
  <si>
    <t>run_104.root</t>
  </si>
  <si>
    <t>run_105.root</t>
  </si>
  <si>
    <t>run_106.root</t>
  </si>
  <si>
    <t>run_107.root</t>
  </si>
  <si>
    <t>run_108.root</t>
  </si>
  <si>
    <t>run_109.root</t>
  </si>
  <si>
    <t>run_110.root</t>
  </si>
  <si>
    <t>run_111.root</t>
  </si>
  <si>
    <t>run_112.root</t>
  </si>
  <si>
    <t>run_113.root</t>
  </si>
  <si>
    <t>run_114.root</t>
  </si>
  <si>
    <t>run_115.root</t>
  </si>
  <si>
    <t>run_116.root</t>
  </si>
  <si>
    <t>run_117.root</t>
  </si>
  <si>
    <t>run_118.root</t>
  </si>
  <si>
    <t>run_119.root</t>
  </si>
  <si>
    <t>run_120.root</t>
  </si>
  <si>
    <t>run_121.root</t>
  </si>
  <si>
    <t>run_122.root</t>
  </si>
  <si>
    <t>run_123.root</t>
  </si>
  <si>
    <t>run_124.root</t>
  </si>
  <si>
    <t>run_125.root</t>
  </si>
  <si>
    <t>run_126.root</t>
  </si>
  <si>
    <t>run_127.root</t>
  </si>
  <si>
    <t>run_128.root</t>
  </si>
  <si>
    <t>run_129.root</t>
  </si>
  <si>
    <t>run_130.root</t>
  </si>
  <si>
    <t>run_131.root</t>
  </si>
  <si>
    <t>run_132.root</t>
  </si>
  <si>
    <t>run_133.root</t>
  </si>
  <si>
    <t>run_134.root</t>
  </si>
  <si>
    <t>run_135.root</t>
  </si>
  <si>
    <t>run_136.root</t>
  </si>
  <si>
    <t>run_137.root</t>
  </si>
  <si>
    <t>run_138.root</t>
  </si>
  <si>
    <t>run_139.root</t>
  </si>
  <si>
    <t>run_140.root</t>
  </si>
  <si>
    <t>run_1495.root</t>
  </si>
  <si>
    <t>run_1496.root</t>
  </si>
  <si>
    <t>run_1497.root</t>
  </si>
  <si>
    <t>run_1498.root</t>
  </si>
  <si>
    <t>run_1499.root</t>
  </si>
  <si>
    <t>run_1500.root</t>
  </si>
  <si>
    <t>run_1501.root</t>
  </si>
  <si>
    <t>run_1502.root</t>
  </si>
  <si>
    <t>run_1503.root</t>
  </si>
  <si>
    <t>run_1505.root</t>
  </si>
  <si>
    <t>run_1506.root</t>
  </si>
  <si>
    <t>run_1507.root</t>
  </si>
  <si>
    <t>run_1508.root</t>
  </si>
  <si>
    <t>run_1509.root</t>
  </si>
  <si>
    <t>run_1511.root</t>
  </si>
  <si>
    <t>run_1512.root</t>
  </si>
  <si>
    <t>run_1513.root</t>
  </si>
  <si>
    <t>run_1514.root</t>
  </si>
  <si>
    <t>run_1515.root</t>
  </si>
  <si>
    <t>run_1516.root</t>
  </si>
  <si>
    <t>run_1517.root</t>
  </si>
  <si>
    <t>run_1518.root</t>
  </si>
  <si>
    <t>run_1519.root</t>
  </si>
  <si>
    <t>NPS</t>
  </si>
  <si>
    <t>Angle</t>
  </si>
  <si>
    <t>w/o target</t>
  </si>
  <si>
    <t>w/ target</t>
  </si>
  <si>
    <t>Correction factor</t>
  </si>
  <si>
    <t>Geometric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</si>
</sst>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m\ yyyy"/>
    <numFmt numFmtId="167" formatCode="0.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theme="5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E69138"/>
        <bgColor rgb="FFE69138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0" xfId="0" applyFont="1" applyFill="1"/>
    <xf numFmtId="164" fontId="1" fillId="0" borderId="1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164" fontId="2" fillId="7" borderId="0" xfId="0" applyNumberFormat="1" applyFont="1" applyFill="1"/>
    <xf numFmtId="164" fontId="2" fillId="6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0" fontId="2" fillId="8" borderId="0" xfId="0" applyFont="1" applyFill="1" applyAlignment="1">
      <alignment horizontal="left"/>
    </xf>
    <xf numFmtId="16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2" fontId="2" fillId="6" borderId="0" xfId="0" applyNumberFormat="1" applyFont="1" applyFill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/>
    <xf numFmtId="0" fontId="2" fillId="12" borderId="0" xfId="0" applyFont="1" applyFill="1"/>
    <xf numFmtId="0" fontId="2" fillId="12" borderId="0" xfId="0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left"/>
    </xf>
    <xf numFmtId="0" fontId="2" fillId="13" borderId="0" xfId="0" applyFont="1" applyFill="1" applyAlignment="1">
      <alignment horizontal="center"/>
    </xf>
    <xf numFmtId="0" fontId="2" fillId="13" borderId="0" xfId="0" applyFont="1" applyFill="1"/>
    <xf numFmtId="0" fontId="2" fillId="14" borderId="0" xfId="0" applyFont="1" applyFill="1" applyAlignment="1">
      <alignment horizontal="center"/>
    </xf>
    <xf numFmtId="0" fontId="2" fillId="14" borderId="0" xfId="0" applyFont="1" applyFill="1"/>
    <xf numFmtId="164" fontId="2" fillId="14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2" fillId="15" borderId="0" xfId="0" applyFont="1" applyFill="1"/>
    <xf numFmtId="0" fontId="3" fillId="16" borderId="0" xfId="0" applyFont="1" applyFill="1" applyAlignment="1">
      <alignment horizontal="center"/>
    </xf>
    <xf numFmtId="0" fontId="3" fillId="16" borderId="0" xfId="0" applyFont="1" applyFill="1" applyAlignment="1">
      <alignment horizontal="right"/>
    </xf>
    <xf numFmtId="0" fontId="2" fillId="17" borderId="0" xfId="0" applyFont="1" applyFill="1" applyAlignment="1">
      <alignment horizontal="center"/>
    </xf>
    <xf numFmtId="0" fontId="2" fillId="17" borderId="0" xfId="0" applyFont="1" applyFill="1"/>
    <xf numFmtId="164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0" xfId="0" applyNumberFormat="1" applyFont="1"/>
    <xf numFmtId="11" fontId="2" fillId="0" borderId="0" xfId="0" applyNumberFormat="1" applyFont="1"/>
    <xf numFmtId="1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8" fillId="0" borderId="1" xfId="0" applyFont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Yield (lower)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A-6F40-AC79-6ED86E71BDAE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4EA-6F40-AC79-6ED86E71BDAE}"/>
              </c:ext>
            </c:extLst>
          </c:dPt>
          <c:xVal>
            <c:numRef>
              <c:f>Sheet1!$J$2:$J$71</c:f>
              <c:numCache>
                <c:formatCode>0.0</c:formatCode>
                <c:ptCount val="70"/>
                <c:pt idx="0">
                  <c:v>3999.6958430630552</c:v>
                </c:pt>
                <c:pt idx="1">
                  <c:v>3999.6958430630552</c:v>
                </c:pt>
                <c:pt idx="2">
                  <c:v>3999.6958430630552</c:v>
                </c:pt>
                <c:pt idx="3">
                  <c:v>3999.6958430630552</c:v>
                </c:pt>
                <c:pt idx="4">
                  <c:v>3999.6958430630552</c:v>
                </c:pt>
                <c:pt idx="5">
                  <c:v>3999.6958430630552</c:v>
                </c:pt>
                <c:pt idx="6">
                  <c:v>3799.7277227046275</c:v>
                </c:pt>
                <c:pt idx="7">
                  <c:v>3799.7277227046275</c:v>
                </c:pt>
                <c:pt idx="8">
                  <c:v>3599.6322657611913</c:v>
                </c:pt>
                <c:pt idx="9">
                  <c:v>3599.4484056852957</c:v>
                </c:pt>
                <c:pt idx="10">
                  <c:v>3401.0159010067377</c:v>
                </c:pt>
                <c:pt idx="11">
                  <c:v>3400.8882465055126</c:v>
                </c:pt>
                <c:pt idx="12">
                  <c:v>3200.0562286697154</c:v>
                </c:pt>
                <c:pt idx="13">
                  <c:v>3199.9324030584485</c:v>
                </c:pt>
                <c:pt idx="14">
                  <c:v>3000.777605145679</c:v>
                </c:pt>
                <c:pt idx="15">
                  <c:v>3000.7056600110864</c:v>
                </c:pt>
                <c:pt idx="16">
                  <c:v>2793.0082033845169</c:v>
                </c:pt>
                <c:pt idx="17">
                  <c:v>2792.8925209324093</c:v>
                </c:pt>
                <c:pt idx="18">
                  <c:v>2595.8360303265645</c:v>
                </c:pt>
                <c:pt idx="19">
                  <c:v>2595.6798968571125</c:v>
                </c:pt>
                <c:pt idx="20">
                  <c:v>2392.3284811681015</c:v>
                </c:pt>
                <c:pt idx="21">
                  <c:v>2392.0929446377268</c:v>
                </c:pt>
                <c:pt idx="22">
                  <c:v>2197.3938856712607</c:v>
                </c:pt>
                <c:pt idx="23">
                  <c:v>2197.3938856712607</c:v>
                </c:pt>
                <c:pt idx="24">
                  <c:v>1998.3350140775508</c:v>
                </c:pt>
                <c:pt idx="25">
                  <c:v>1998.3350140775508</c:v>
                </c:pt>
                <c:pt idx="26">
                  <c:v>1946.6167393598985</c:v>
                </c:pt>
                <c:pt idx="27">
                  <c:v>1749.0316261979019</c:v>
                </c:pt>
                <c:pt idx="28">
                  <c:v>0</c:v>
                </c:pt>
                <c:pt idx="30">
                  <c:v>0</c:v>
                </c:pt>
                <c:pt idx="31">
                  <c:v>351.09066603661097</c:v>
                </c:pt>
                <c:pt idx="32">
                  <c:v>369.79010499608785</c:v>
                </c:pt>
                <c:pt idx="33">
                  <c:v>390.70345786510683</c:v>
                </c:pt>
                <c:pt idx="34">
                  <c:v>401.3319887379597</c:v>
                </c:pt>
                <c:pt idx="35">
                  <c:v>411.03736949833996</c:v>
                </c:pt>
                <c:pt idx="36">
                  <c:v>405.37649632597913</c:v>
                </c:pt>
                <c:pt idx="37">
                  <c:v>394.95515482951942</c:v>
                </c:pt>
                <c:pt idx="38">
                  <c:v>384.58365933760683</c:v>
                </c:pt>
                <c:pt idx="39">
                  <c:v>379.53494378275326</c:v>
                </c:pt>
                <c:pt idx="40">
                  <c:v>376.47075851966974</c:v>
                </c:pt>
                <c:pt idx="41">
                  <c:v>374.4348681084399</c:v>
                </c:pt>
                <c:pt idx="42">
                  <c:v>370.04270823685641</c:v>
                </c:pt>
                <c:pt idx="43">
                  <c:v>0</c:v>
                </c:pt>
                <c:pt idx="44">
                  <c:v>0</c:v>
                </c:pt>
                <c:pt idx="45">
                  <c:v>367.52055694650966</c:v>
                </c:pt>
                <c:pt idx="46">
                  <c:v>0</c:v>
                </c:pt>
                <c:pt idx="47">
                  <c:v>364.67254512773508</c:v>
                </c:pt>
                <c:pt idx="48">
                  <c:v>361.41934945021643</c:v>
                </c:pt>
                <c:pt idx="49">
                  <c:v>0</c:v>
                </c:pt>
                <c:pt idx="50">
                  <c:v>357.43542562471674</c:v>
                </c:pt>
                <c:pt idx="51">
                  <c:v>353.06215864902197</c:v>
                </c:pt>
                <c:pt idx="52">
                  <c:v>350.10698965965304</c:v>
                </c:pt>
                <c:pt idx="53">
                  <c:v>348.30716701272434</c:v>
                </c:pt>
                <c:pt idx="54">
                  <c:v>346.18608368014048</c:v>
                </c:pt>
                <c:pt idx="55">
                  <c:v>344.47763020178877</c:v>
                </c:pt>
                <c:pt idx="56">
                  <c:v>343.42213398803818</c:v>
                </c:pt>
                <c:pt idx="57">
                  <c:v>341.72052277581111</c:v>
                </c:pt>
                <c:pt idx="58">
                  <c:v>340.58846313740821</c:v>
                </c:pt>
                <c:pt idx="59">
                  <c:v>339.86170235381866</c:v>
                </c:pt>
                <c:pt idx="60">
                  <c:v>339.29698061490569</c:v>
                </c:pt>
                <c:pt idx="61">
                  <c:v>337.68607734385705</c:v>
                </c:pt>
                <c:pt idx="62">
                  <c:v>335.5174383451066</c:v>
                </c:pt>
                <c:pt idx="63">
                  <c:v>332.3174810561801</c:v>
                </c:pt>
                <c:pt idx="65">
                  <c:v>1073.1826824599189</c:v>
                </c:pt>
                <c:pt idx="66">
                  <c:v>1073.161098258505</c:v>
                </c:pt>
                <c:pt idx="67">
                  <c:v>1072.873329647274</c:v>
                </c:pt>
                <c:pt idx="68">
                  <c:v>1072.5136731473458</c:v>
                </c:pt>
                <c:pt idx="69">
                  <c:v>1072.225991358692</c:v>
                </c:pt>
              </c:numCache>
            </c:numRef>
          </c:xVal>
          <c:yVal>
            <c:numRef>
              <c:f>Sheet1!$M$2:$M$71</c:f>
              <c:numCache>
                <c:formatCode>General</c:formatCode>
                <c:ptCount val="7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31">
                  <c:v>7.7335312062000158E-2</c:v>
                </c:pt>
                <c:pt idx="32">
                  <c:v>6.8111278794954294E-2</c:v>
                </c:pt>
                <c:pt idx="33">
                  <c:v>2.9506685108344859E-3</c:v>
                </c:pt>
                <c:pt idx="34">
                  <c:v>1.2643878618765259E-3</c:v>
                </c:pt>
                <c:pt idx="35">
                  <c:v>5.0622841749380771E-4</c:v>
                </c:pt>
                <c:pt idx="36">
                  <c:v>1.2960728354625959E-3</c:v>
                </c:pt>
                <c:pt idx="37">
                  <c:v>2.4451484836135614E-3</c:v>
                </c:pt>
                <c:pt idx="38">
                  <c:v>1.9408127625430687E-2</c:v>
                </c:pt>
                <c:pt idx="39">
                  <c:v>4.1552019779080435E-2</c:v>
                </c:pt>
                <c:pt idx="40">
                  <c:v>5.0962353226001691E-2</c:v>
                </c:pt>
                <c:pt idx="41">
                  <c:v>4.828822818064301E-2</c:v>
                </c:pt>
                <c:pt idx="42">
                  <c:v>6.4526890175614179E-2</c:v>
                </c:pt>
                <c:pt idx="43">
                  <c:v>0</c:v>
                </c:pt>
                <c:pt idx="44">
                  <c:v>0</c:v>
                </c:pt>
                <c:pt idx="45">
                  <c:v>6.2842892768079806E-2</c:v>
                </c:pt>
                <c:pt idx="46">
                  <c:v>0</c:v>
                </c:pt>
                <c:pt idx="47">
                  <c:v>6.1645068394528435E-2</c:v>
                </c:pt>
                <c:pt idx="48">
                  <c:v>7.0562398548648902E-2</c:v>
                </c:pt>
                <c:pt idx="49">
                  <c:v>0</c:v>
                </c:pt>
                <c:pt idx="50">
                  <c:v>7.7357886878310647E-2</c:v>
                </c:pt>
                <c:pt idx="51">
                  <c:v>7.0957896927238681E-2</c:v>
                </c:pt>
                <c:pt idx="52">
                  <c:v>7.6295185740463095E-2</c:v>
                </c:pt>
                <c:pt idx="53">
                  <c:v>7.876481356585413E-2</c:v>
                </c:pt>
                <c:pt idx="54">
                  <c:v>6.9948511867386667E-2</c:v>
                </c:pt>
                <c:pt idx="55">
                  <c:v>7.6562957183263433E-2</c:v>
                </c:pt>
                <c:pt idx="56">
                  <c:v>8.6386654751266015E-2</c:v>
                </c:pt>
                <c:pt idx="57">
                  <c:v>6.6988479876802801E-2</c:v>
                </c:pt>
                <c:pt idx="58">
                  <c:v>4.9286563614744351E-2</c:v>
                </c:pt>
                <c:pt idx="59">
                  <c:v>3.7748771251309321E-2</c:v>
                </c:pt>
                <c:pt idx="60">
                  <c:v>2.543959709876676E-2</c:v>
                </c:pt>
                <c:pt idx="61">
                  <c:v>1.0729514275120504E-2</c:v>
                </c:pt>
                <c:pt idx="62">
                  <c:v>2.8013008339504782E-3</c:v>
                </c:pt>
                <c:pt idx="63">
                  <c:v>1.1341909977640235E-3</c:v>
                </c:pt>
                <c:pt idx="64">
                  <c:v>0</c:v>
                </c:pt>
                <c:pt idx="65">
                  <c:v>0</c:v>
                </c:pt>
                <c:pt idx="66">
                  <c:v>7.2940589116325515E-3</c:v>
                </c:pt>
                <c:pt idx="67">
                  <c:v>8.1000210903722451E-3</c:v>
                </c:pt>
                <c:pt idx="68">
                  <c:v>8.5991090808709529E-3</c:v>
                </c:pt>
                <c:pt idx="69">
                  <c:v>1.0480497776434932E-2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A-6F40-AC79-6ED86E71BDA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Yield (higher)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4EA-6F40-AC79-6ED86E71BDAE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4EA-6F40-AC79-6ED86E71BDAE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4EA-6F40-AC79-6ED86E71BDAE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4EA-6F40-AC79-6ED86E71BDAE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4EA-6F40-AC79-6ED86E71BDAE}"/>
              </c:ext>
            </c:extLst>
          </c:dPt>
          <c:xVal>
            <c:numRef>
              <c:f>Sheet1!$J$2:$J$71</c:f>
              <c:numCache>
                <c:formatCode>0.0</c:formatCode>
                <c:ptCount val="70"/>
                <c:pt idx="0">
                  <c:v>3999.6958430630552</c:v>
                </c:pt>
                <c:pt idx="1">
                  <c:v>3999.6958430630552</c:v>
                </c:pt>
                <c:pt idx="2">
                  <c:v>3999.6958430630552</c:v>
                </c:pt>
                <c:pt idx="3">
                  <c:v>3999.6958430630552</c:v>
                </c:pt>
                <c:pt idx="4">
                  <c:v>3999.6958430630552</c:v>
                </c:pt>
                <c:pt idx="5">
                  <c:v>3999.6958430630552</c:v>
                </c:pt>
                <c:pt idx="6">
                  <c:v>3799.7277227046275</c:v>
                </c:pt>
                <c:pt idx="7">
                  <c:v>3799.7277227046275</c:v>
                </c:pt>
                <c:pt idx="8">
                  <c:v>3599.6322657611913</c:v>
                </c:pt>
                <c:pt idx="9">
                  <c:v>3599.4484056852957</c:v>
                </c:pt>
                <c:pt idx="10">
                  <c:v>3401.0159010067377</c:v>
                </c:pt>
                <c:pt idx="11">
                  <c:v>3400.8882465055126</c:v>
                </c:pt>
                <c:pt idx="12">
                  <c:v>3200.0562286697154</c:v>
                </c:pt>
                <c:pt idx="13">
                  <c:v>3199.9324030584485</c:v>
                </c:pt>
                <c:pt idx="14">
                  <c:v>3000.777605145679</c:v>
                </c:pt>
                <c:pt idx="15">
                  <c:v>3000.7056600110864</c:v>
                </c:pt>
                <c:pt idx="16">
                  <c:v>2793.0082033845169</c:v>
                </c:pt>
                <c:pt idx="17">
                  <c:v>2792.8925209324093</c:v>
                </c:pt>
                <c:pt idx="18">
                  <c:v>2595.8360303265645</c:v>
                </c:pt>
                <c:pt idx="19">
                  <c:v>2595.6798968571125</c:v>
                </c:pt>
                <c:pt idx="20">
                  <c:v>2392.3284811681015</c:v>
                </c:pt>
                <c:pt idx="21">
                  <c:v>2392.0929446377268</c:v>
                </c:pt>
                <c:pt idx="22">
                  <c:v>2197.3938856712607</c:v>
                </c:pt>
                <c:pt idx="23">
                  <c:v>2197.3938856712607</c:v>
                </c:pt>
                <c:pt idx="24">
                  <c:v>1998.3350140775508</c:v>
                </c:pt>
                <c:pt idx="25">
                  <c:v>1998.3350140775508</c:v>
                </c:pt>
                <c:pt idx="26">
                  <c:v>1946.6167393598985</c:v>
                </c:pt>
                <c:pt idx="27">
                  <c:v>1749.0316261979019</c:v>
                </c:pt>
                <c:pt idx="28">
                  <c:v>0</c:v>
                </c:pt>
                <c:pt idx="30">
                  <c:v>0</c:v>
                </c:pt>
                <c:pt idx="31">
                  <c:v>351.09066603661097</c:v>
                </c:pt>
                <c:pt idx="32">
                  <c:v>369.79010499608785</c:v>
                </c:pt>
                <c:pt idx="33">
                  <c:v>390.70345786510683</c:v>
                </c:pt>
                <c:pt idx="34">
                  <c:v>401.3319887379597</c:v>
                </c:pt>
                <c:pt idx="35">
                  <c:v>411.03736949833996</c:v>
                </c:pt>
                <c:pt idx="36">
                  <c:v>405.37649632597913</c:v>
                </c:pt>
                <c:pt idx="37">
                  <c:v>394.95515482951942</c:v>
                </c:pt>
                <c:pt idx="38">
                  <c:v>384.58365933760683</c:v>
                </c:pt>
                <c:pt idx="39">
                  <c:v>379.53494378275326</c:v>
                </c:pt>
                <c:pt idx="40">
                  <c:v>376.47075851966974</c:v>
                </c:pt>
                <c:pt idx="41">
                  <c:v>374.4348681084399</c:v>
                </c:pt>
                <c:pt idx="42">
                  <c:v>370.04270823685641</c:v>
                </c:pt>
                <c:pt idx="43">
                  <c:v>0</c:v>
                </c:pt>
                <c:pt idx="44">
                  <c:v>0</c:v>
                </c:pt>
                <c:pt idx="45">
                  <c:v>367.52055694650966</c:v>
                </c:pt>
                <c:pt idx="46">
                  <c:v>0</c:v>
                </c:pt>
                <c:pt idx="47">
                  <c:v>364.67254512773508</c:v>
                </c:pt>
                <c:pt idx="48">
                  <c:v>361.41934945021643</c:v>
                </c:pt>
                <c:pt idx="49">
                  <c:v>0</c:v>
                </c:pt>
                <c:pt idx="50">
                  <c:v>357.43542562471674</c:v>
                </c:pt>
                <c:pt idx="51">
                  <c:v>353.06215864902197</c:v>
                </c:pt>
                <c:pt idx="52">
                  <c:v>350.10698965965304</c:v>
                </c:pt>
                <c:pt idx="53">
                  <c:v>348.30716701272434</c:v>
                </c:pt>
                <c:pt idx="54">
                  <c:v>346.18608368014048</c:v>
                </c:pt>
                <c:pt idx="55">
                  <c:v>344.47763020178877</c:v>
                </c:pt>
                <c:pt idx="56">
                  <c:v>343.42213398803818</c:v>
                </c:pt>
                <c:pt idx="57">
                  <c:v>341.72052277581111</c:v>
                </c:pt>
                <c:pt idx="58">
                  <c:v>340.58846313740821</c:v>
                </c:pt>
                <c:pt idx="59">
                  <c:v>339.86170235381866</c:v>
                </c:pt>
                <c:pt idx="60">
                  <c:v>339.29698061490569</c:v>
                </c:pt>
                <c:pt idx="61">
                  <c:v>337.68607734385705</c:v>
                </c:pt>
                <c:pt idx="62">
                  <c:v>335.5174383451066</c:v>
                </c:pt>
                <c:pt idx="63">
                  <c:v>332.3174810561801</c:v>
                </c:pt>
                <c:pt idx="65">
                  <c:v>1073.1826824599189</c:v>
                </c:pt>
                <c:pt idx="66">
                  <c:v>1073.161098258505</c:v>
                </c:pt>
                <c:pt idx="67">
                  <c:v>1072.873329647274</c:v>
                </c:pt>
                <c:pt idx="68">
                  <c:v>1072.5136731473458</c:v>
                </c:pt>
                <c:pt idx="69">
                  <c:v>1072.225991358692</c:v>
                </c:pt>
              </c:numCache>
            </c:numRef>
          </c:xVal>
          <c:yVal>
            <c:numRef>
              <c:f>Sheet1!$N$2:$N$71</c:f>
              <c:numCache>
                <c:formatCode>General</c:formatCode>
                <c:ptCount val="70"/>
                <c:pt idx="31">
                  <c:v>6.6155495094401842E-2</c:v>
                </c:pt>
                <c:pt idx="32">
                  <c:v>5.4899057490247441E-2</c:v>
                </c:pt>
                <c:pt idx="33">
                  <c:v>2.566466881819579E-3</c:v>
                </c:pt>
                <c:pt idx="34">
                  <c:v>1.2207882804325079E-3</c:v>
                </c:pt>
                <c:pt idx="35">
                  <c:v>6.6894469454538885E-4</c:v>
                </c:pt>
                <c:pt idx="36">
                  <c:v>9.8961226353055346E-4</c:v>
                </c:pt>
                <c:pt idx="37">
                  <c:v>2.1888022716218172E-3</c:v>
                </c:pt>
                <c:pt idx="38">
                  <c:v>1.5622787558408457E-2</c:v>
                </c:pt>
                <c:pt idx="39">
                  <c:v>3.1602663795509828E-2</c:v>
                </c:pt>
                <c:pt idx="40">
                  <c:v>3.9734898922648587E-2</c:v>
                </c:pt>
                <c:pt idx="41">
                  <c:v>4.1783078270297321E-2</c:v>
                </c:pt>
                <c:pt idx="42">
                  <c:v>4.8418995877713443E-2</c:v>
                </c:pt>
                <c:pt idx="43">
                  <c:v>0</c:v>
                </c:pt>
                <c:pt idx="44">
                  <c:v>0</c:v>
                </c:pt>
                <c:pt idx="45">
                  <c:v>5.1870324189526182E-2</c:v>
                </c:pt>
                <c:pt idx="46">
                  <c:v>0</c:v>
                </c:pt>
                <c:pt idx="47">
                  <c:v>5.0125989920806337E-2</c:v>
                </c:pt>
                <c:pt idx="48">
                  <c:v>5.4107387249753336E-2</c:v>
                </c:pt>
                <c:pt idx="49">
                  <c:v>0</c:v>
                </c:pt>
                <c:pt idx="50">
                  <c:v>5.9440435138113694E-2</c:v>
                </c:pt>
                <c:pt idx="51">
                  <c:v>6.2599708677256019E-2</c:v>
                </c:pt>
                <c:pt idx="52">
                  <c:v>6.2260536398467431E-2</c:v>
                </c:pt>
                <c:pt idx="53">
                  <c:v>6.0121398978707004E-2</c:v>
                </c:pt>
                <c:pt idx="54">
                  <c:v>6.2162501569760144E-2</c:v>
                </c:pt>
                <c:pt idx="55">
                  <c:v>5.7186514516076599E-2</c:v>
                </c:pt>
                <c:pt idx="56">
                  <c:v>5.6333366431668488E-2</c:v>
                </c:pt>
                <c:pt idx="57">
                  <c:v>5.1618444043000561E-2</c:v>
                </c:pt>
                <c:pt idx="58">
                  <c:v>4.3935790725326988E-2</c:v>
                </c:pt>
                <c:pt idx="59">
                  <c:v>3.1846748851824994E-2</c:v>
                </c:pt>
                <c:pt idx="60">
                  <c:v>1.6938208897402236E-2</c:v>
                </c:pt>
                <c:pt idx="61">
                  <c:v>6.6045606229143492E-3</c:v>
                </c:pt>
                <c:pt idx="62">
                  <c:v>4.0892552403644913E-3</c:v>
                </c:pt>
                <c:pt idx="63">
                  <c:v>1.5878673968696328E-3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EA-6F40-AC79-6ED86E71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69893"/>
        <c:axId val="1982775922"/>
      </c:scatterChart>
      <c:valAx>
        <c:axId val="1005869893"/>
        <c:scaling>
          <c:orientation val="minMax"/>
          <c:max val="4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 (keV)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2775922"/>
        <c:crosses val="autoZero"/>
        <c:crossBetween val="midCat"/>
      </c:valAx>
      <c:valAx>
        <c:axId val="1982775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(a.u.)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58698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numRef>
              <c:f>Sheet1!$J$67:$J$173</c:f>
              <c:numCache>
                <c:formatCode>0.0</c:formatCode>
                <c:ptCount val="107"/>
                <c:pt idx="0">
                  <c:v>1073.1826824599189</c:v>
                </c:pt>
                <c:pt idx="1">
                  <c:v>1073.161098258505</c:v>
                </c:pt>
                <c:pt idx="2">
                  <c:v>1072.873329647274</c:v>
                </c:pt>
                <c:pt idx="3">
                  <c:v>1072.5136731473458</c:v>
                </c:pt>
                <c:pt idx="4">
                  <c:v>1072.225991358692</c:v>
                </c:pt>
                <c:pt idx="5">
                  <c:v>1071.8664433869867</c:v>
                </c:pt>
                <c:pt idx="6">
                  <c:v>1071.4350654083028</c:v>
                </c:pt>
                <c:pt idx="7">
                  <c:v>1071.0756500822026</c:v>
                </c:pt>
                <c:pt idx="8">
                  <c:v>1070.6444312782448</c:v>
                </c:pt>
                <c:pt idx="9">
                  <c:v>1069.997765864643</c:v>
                </c:pt>
                <c:pt idx="10">
                  <c:v>1069.3512958018412</c:v>
                </c:pt>
                <c:pt idx="11">
                  <c:v>1068.6332248471979</c:v>
                </c:pt>
                <c:pt idx="12">
                  <c:v>1068.0589417286387</c:v>
                </c:pt>
                <c:pt idx="13">
                  <c:v>1067.4130577182382</c:v>
                </c:pt>
                <c:pt idx="14">
                  <c:v>1066.8247556956564</c:v>
                </c:pt>
                <c:pt idx="15">
                  <c:v>1065.9784593214486</c:v>
                </c:pt>
                <c:pt idx="16">
                  <c:v>1065.1898414045907</c:v>
                </c:pt>
                <c:pt idx="17">
                  <c:v>1064.4731692581477</c:v>
                </c:pt>
                <c:pt idx="18">
                  <c:v>1063.8283705299718</c:v>
                </c:pt>
                <c:pt idx="19">
                  <c:v>1063.1121566138015</c:v>
                </c:pt>
                <c:pt idx="20">
                  <c:v>1062.4677702928716</c:v>
                </c:pt>
                <c:pt idx="21">
                  <c:v>1061.7520146069744</c:v>
                </c:pt>
                <c:pt idx="22">
                  <c:v>1061.108040693289</c:v>
                </c:pt>
                <c:pt idx="23">
                  <c:v>1060.5357834348831</c:v>
                </c:pt>
                <c:pt idx="24">
                  <c:v>1059.7491817312248</c:v>
                </c:pt>
                <c:pt idx="25">
                  <c:v>1059.0557841735538</c:v>
                </c:pt>
                <c:pt idx="26">
                  <c:v>1058.3911934066782</c:v>
                </c:pt>
                <c:pt idx="27">
                  <c:v>1057.6768124115986</c:v>
                </c:pt>
                <c:pt idx="28">
                  <c:v>1056.962672590347</c:v>
                </c:pt>
                <c:pt idx="29">
                  <c:v>1056.3915343785018</c:v>
                </c:pt>
                <c:pt idx="30">
                  <c:v>1055.7491883881539</c:v>
                </c:pt>
                <c:pt idx="31">
                  <c:v>1055.1070377486064</c:v>
                </c:pt>
                <c:pt idx="32">
                  <c:v>1054.4650824598593</c:v>
                </c:pt>
                <c:pt idx="33">
                  <c:v>1053.8589707268547</c:v>
                </c:pt>
                <c:pt idx="34">
                  <c:v>1053.1532484871839</c:v>
                </c:pt>
                <c:pt idx="35">
                  <c:v>1052.4548875600801</c:v>
                </c:pt>
                <c:pt idx="36">
                  <c:v>1051.7923714910576</c:v>
                </c:pt>
                <c:pt idx="37">
                  <c:v>1051.0446201778389</c:v>
                </c:pt>
                <c:pt idx="38">
                  <c:v>1050.3327232731847</c:v>
                </c:pt>
                <c:pt idx="39">
                  <c:v>1049.3862740767818</c:v>
                </c:pt>
                <c:pt idx="40">
                  <c:v>1048.3406949849166</c:v>
                </c:pt>
                <c:pt idx="41">
                  <c:v>1047.2032420377805</c:v>
                </c:pt>
                <c:pt idx="42">
                  <c:v>1045.9243454641646</c:v>
                </c:pt>
                <c:pt idx="43">
                  <c:v>1043.7945876263645</c:v>
                </c:pt>
                <c:pt idx="44">
                  <c:v>1042.3050486257521</c:v>
                </c:pt>
                <c:pt idx="45">
                  <c:v>1039.8177650708501</c:v>
                </c:pt>
                <c:pt idx="46">
                  <c:v>1032.1902773789041</c:v>
                </c:pt>
                <c:pt idx="47">
                  <c:v>1024.3026584025724</c:v>
                </c:pt>
                <c:pt idx="48">
                  <c:v>1015.3252810152729</c:v>
                </c:pt>
                <c:pt idx="49">
                  <c:v>1002.4895275565385</c:v>
                </c:pt>
                <c:pt idx="50">
                  <c:v>989.90816817035397</c:v>
                </c:pt>
                <c:pt idx="51">
                  <c:v>977.13162740833286</c:v>
                </c:pt>
                <c:pt idx="52">
                  <c:v>1120.0538692090797</c:v>
                </c:pt>
                <c:pt idx="53">
                  <c:v>1117.5708770409749</c:v>
                </c:pt>
                <c:pt idx="54">
                  <c:v>1116.2276848392871</c:v>
                </c:pt>
                <c:pt idx="55">
                  <c:v>1113.743076110027</c:v>
                </c:pt>
                <c:pt idx="56">
                  <c:v>1103.2705433716496</c:v>
                </c:pt>
                <c:pt idx="57">
                  <c:v>1092.8561926162331</c:v>
                </c:pt>
                <c:pt idx="58">
                  <c:v>1087.6921641155034</c:v>
                </c:pt>
                <c:pt idx="59">
                  <c:v>1082.3900681828784</c:v>
                </c:pt>
                <c:pt idx="60">
                  <c:v>1077.2659937755488</c:v>
                </c:pt>
                <c:pt idx="61">
                  <c:v>1074.7445153774258</c:v>
                </c:pt>
                <c:pt idx="62">
                  <c:v>1072.0821649347949</c:v>
                </c:pt>
                <c:pt idx="63">
                  <c:v>1069.5093037773904</c:v>
                </c:pt>
                <c:pt idx="64">
                  <c:v>1066.9395336002308</c:v>
                </c:pt>
                <c:pt idx="65">
                  <c:v>1064.3441938844485</c:v>
                </c:pt>
                <c:pt idx="66">
                  <c:v>1061.709076935148</c:v>
                </c:pt>
                <c:pt idx="67">
                  <c:v>1059.1344054787569</c:v>
                </c:pt>
                <c:pt idx="68">
                  <c:v>1056.5271657277917</c:v>
                </c:pt>
                <c:pt idx="69">
                  <c:v>1055.2047747408888</c:v>
                </c:pt>
                <c:pt idx="70">
                  <c:v>1055.057100886715</c:v>
                </c:pt>
                <c:pt idx="71">
                  <c:v>1053.9373989000571</c:v>
                </c:pt>
                <c:pt idx="72">
                  <c:v>1052.6615212560059</c:v>
                </c:pt>
                <c:pt idx="73">
                  <c:v>0</c:v>
                </c:pt>
                <c:pt idx="74">
                  <c:v>1051.4789957180856</c:v>
                </c:pt>
                <c:pt idx="75">
                  <c:v>1050.1903728331126</c:v>
                </c:pt>
                <c:pt idx="76">
                  <c:v>1047.7363462325936</c:v>
                </c:pt>
                <c:pt idx="77">
                  <c:v>1042.6241460186711</c:v>
                </c:pt>
                <c:pt idx="78">
                  <c:v>3497.5987248374709</c:v>
                </c:pt>
                <c:pt idx="79">
                  <c:v>3497.39090901597</c:v>
                </c:pt>
                <c:pt idx="80">
                  <c:v>3497.39090901597</c:v>
                </c:pt>
                <c:pt idx="81">
                  <c:v>3497.3779207321231</c:v>
                </c:pt>
                <c:pt idx="82">
                  <c:v>3493.0411831745141</c:v>
                </c:pt>
                <c:pt idx="83">
                  <c:v>3493.0022426332971</c:v>
                </c:pt>
                <c:pt idx="84">
                  <c:v>3474.2711130709117</c:v>
                </c:pt>
                <c:pt idx="85">
                  <c:v>3474.1546063961646</c:v>
                </c:pt>
                <c:pt idx="86">
                  <c:v>3465.060176388924</c:v>
                </c:pt>
                <c:pt idx="87">
                  <c:v>3464.9696801185569</c:v>
                </c:pt>
                <c:pt idx="88">
                  <c:v>3455.7710898000964</c:v>
                </c:pt>
                <c:pt idx="89">
                  <c:v>3455.6936255383894</c:v>
                </c:pt>
                <c:pt idx="90">
                  <c:v>3446.6363002813059</c:v>
                </c:pt>
                <c:pt idx="91">
                  <c:v>3446.5460449194752</c:v>
                </c:pt>
                <c:pt idx="92">
                  <c:v>3437.5457915946981</c:v>
                </c:pt>
                <c:pt idx="93">
                  <c:v>3437.4363405778518</c:v>
                </c:pt>
                <c:pt idx="94">
                  <c:v>3428.5251556537942</c:v>
                </c:pt>
                <c:pt idx="95">
                  <c:v>3428.4415675514751</c:v>
                </c:pt>
                <c:pt idx="96">
                  <c:v>3419.1503587294328</c:v>
                </c:pt>
                <c:pt idx="97">
                  <c:v>3419.047621958789</c:v>
                </c:pt>
                <c:pt idx="98">
                  <c:v>3409.8974063228675</c:v>
                </c:pt>
                <c:pt idx="99">
                  <c:v>3409.8076332845749</c:v>
                </c:pt>
                <c:pt idx="100">
                  <c:v>3400.7466436202953</c:v>
                </c:pt>
                <c:pt idx="101">
                  <c:v>3400.6569911206811</c:v>
                </c:pt>
                <c:pt idx="102">
                  <c:v>3391.32679367942</c:v>
                </c:pt>
                <c:pt idx="103">
                  <c:v>3391.2334285341062</c:v>
                </c:pt>
                <c:pt idx="104">
                  <c:v>3382.1754545231643</c:v>
                </c:pt>
                <c:pt idx="105">
                  <c:v>3382.0605024066749</c:v>
                </c:pt>
                <c:pt idx="106">
                  <c:v>3373.2915900687631</c:v>
                </c:pt>
              </c:numCache>
            </c:numRef>
          </c:cat>
          <c:val>
            <c:numRef>
              <c:f>Sheet1!$M$67:$M$118</c:f>
              <c:numCache>
                <c:formatCode>General</c:formatCode>
                <c:ptCount val="52"/>
                <c:pt idx="0">
                  <c:v>0</c:v>
                </c:pt>
                <c:pt idx="1">
                  <c:v>7.2940589116325515E-3</c:v>
                </c:pt>
                <c:pt idx="2">
                  <c:v>8.1000210903722451E-3</c:v>
                </c:pt>
                <c:pt idx="3">
                  <c:v>8.5991090808709529E-3</c:v>
                </c:pt>
                <c:pt idx="4">
                  <c:v>1.0480497776434932E-2</c:v>
                </c:pt>
                <c:pt idx="5">
                  <c:v>1.138525624336611E-2</c:v>
                </c:pt>
                <c:pt idx="6">
                  <c:v>1.3586988711072152E-2</c:v>
                </c:pt>
                <c:pt idx="7">
                  <c:v>1.5484287212021828E-2</c:v>
                </c:pt>
                <c:pt idx="8">
                  <c:v>1.6923990498812352E-2</c:v>
                </c:pt>
                <c:pt idx="9">
                  <c:v>1.9507219583718483E-2</c:v>
                </c:pt>
                <c:pt idx="10">
                  <c:v>2.3154928533026826E-2</c:v>
                </c:pt>
                <c:pt idx="11">
                  <c:v>2.6559617217119802E-2</c:v>
                </c:pt>
                <c:pt idx="12">
                  <c:v>2.7909060365102475E-2</c:v>
                </c:pt>
                <c:pt idx="13">
                  <c:v>3.0834371108343712E-2</c:v>
                </c:pt>
                <c:pt idx="14">
                  <c:v>3.0436328090287033E-2</c:v>
                </c:pt>
                <c:pt idx="15">
                  <c:v>3.2921916959305929E-2</c:v>
                </c:pt>
                <c:pt idx="16">
                  <c:v>3.3812397147558966E-2</c:v>
                </c:pt>
                <c:pt idx="17">
                  <c:v>3.4561151857966384E-2</c:v>
                </c:pt>
                <c:pt idx="18">
                  <c:v>3.435860221056157E-2</c:v>
                </c:pt>
                <c:pt idx="19">
                  <c:v>3.7482726853984336E-2</c:v>
                </c:pt>
                <c:pt idx="20">
                  <c:v>3.4501845018450182E-2</c:v>
                </c:pt>
                <c:pt idx="21">
                  <c:v>3.7747353250928442E-2</c:v>
                </c:pt>
                <c:pt idx="22">
                  <c:v>3.6032168512635583E-2</c:v>
                </c:pt>
                <c:pt idx="23">
                  <c:v>3.6819994113082337E-2</c:v>
                </c:pt>
                <c:pt idx="24">
                  <c:v>3.6253776435045321E-2</c:v>
                </c:pt>
                <c:pt idx="25">
                  <c:v>3.7983798379837987E-2</c:v>
                </c:pt>
                <c:pt idx="26">
                  <c:v>3.7284527364655096E-2</c:v>
                </c:pt>
                <c:pt idx="27">
                  <c:v>3.7437046956420486E-2</c:v>
                </c:pt>
                <c:pt idx="28">
                  <c:v>3.9280657890773264E-2</c:v>
                </c:pt>
                <c:pt idx="29">
                  <c:v>3.7727716797885176E-2</c:v>
                </c:pt>
                <c:pt idx="30">
                  <c:v>3.7881201309044571E-2</c:v>
                </c:pt>
                <c:pt idx="31">
                  <c:v>4.0223495538641352E-2</c:v>
                </c:pt>
                <c:pt idx="32">
                  <c:v>3.8251037469176644E-2</c:v>
                </c:pt>
                <c:pt idx="33">
                  <c:v>3.6635619531470508E-2</c:v>
                </c:pt>
                <c:pt idx="34">
                  <c:v>3.3261154194782962E-2</c:v>
                </c:pt>
                <c:pt idx="35">
                  <c:v>2.6113671274961597E-2</c:v>
                </c:pt>
                <c:pt idx="36">
                  <c:v>1.8548234849915045E-2</c:v>
                </c:pt>
                <c:pt idx="37">
                  <c:v>1.5289828448690049E-2</c:v>
                </c:pt>
                <c:pt idx="38">
                  <c:v>1.3245685304182978E-2</c:v>
                </c:pt>
                <c:pt idx="39">
                  <c:v>1.1180476156749265E-2</c:v>
                </c:pt>
                <c:pt idx="40">
                  <c:v>9.4501414427156996E-3</c:v>
                </c:pt>
                <c:pt idx="41">
                  <c:v>8.8160273395904015E-3</c:v>
                </c:pt>
                <c:pt idx="42">
                  <c:v>7.5230550875009612E-3</c:v>
                </c:pt>
                <c:pt idx="43">
                  <c:v>6.9908814589665653E-3</c:v>
                </c:pt>
                <c:pt idx="44">
                  <c:v>5.7669808613496389E-3</c:v>
                </c:pt>
                <c:pt idx="45">
                  <c:v>5.7837380105048176E-3</c:v>
                </c:pt>
                <c:pt idx="46">
                  <c:v>4.4788855631743779E-3</c:v>
                </c:pt>
                <c:pt idx="47">
                  <c:v>3.4667708831674629E-3</c:v>
                </c:pt>
                <c:pt idx="48">
                  <c:v>2.9202908883502066E-3</c:v>
                </c:pt>
                <c:pt idx="49">
                  <c:v>2.6149146232904426E-3</c:v>
                </c:pt>
                <c:pt idx="50">
                  <c:v>1.9125435697795483E-3</c:v>
                </c:pt>
                <c:pt idx="51">
                  <c:v>1.6001488217229267E-3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8-2841-AC3C-DFC01137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209583"/>
        <c:axId val="275873719"/>
      </c:lineChart>
      <c:catAx>
        <c:axId val="1513209583"/>
        <c:scaling>
          <c:orientation val="minMax"/>
          <c:max val="108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873719"/>
        <c:crosses val="autoZero"/>
        <c:auto val="1"/>
        <c:lblAlgn val="ctr"/>
        <c:lblOffset val="100"/>
        <c:noMultiLvlLbl val="1"/>
      </c:catAx>
      <c:valAx>
        <c:axId val="275873719"/>
        <c:scaling>
          <c:orientation val="minMax"/>
          <c:max val="4.4999999999999998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3209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Sheet1!$J$119:$J$144</c:f>
              <c:numCache>
                <c:formatCode>0.0</c:formatCode>
                <c:ptCount val="26"/>
                <c:pt idx="0">
                  <c:v>1120.0538692090797</c:v>
                </c:pt>
                <c:pt idx="1">
                  <c:v>1117.5708770409749</c:v>
                </c:pt>
                <c:pt idx="2">
                  <c:v>1116.2276848392871</c:v>
                </c:pt>
                <c:pt idx="3">
                  <c:v>1113.743076110027</c:v>
                </c:pt>
                <c:pt idx="4">
                  <c:v>1103.2705433716496</c:v>
                </c:pt>
                <c:pt idx="5">
                  <c:v>1092.8561926162331</c:v>
                </c:pt>
                <c:pt idx="6">
                  <c:v>1087.6921641155034</c:v>
                </c:pt>
                <c:pt idx="7">
                  <c:v>1082.3900681828784</c:v>
                </c:pt>
                <c:pt idx="8">
                  <c:v>1077.2659937755488</c:v>
                </c:pt>
                <c:pt idx="9">
                  <c:v>1074.7445153774258</c:v>
                </c:pt>
                <c:pt idx="10">
                  <c:v>1072.0821649347949</c:v>
                </c:pt>
                <c:pt idx="11">
                  <c:v>1069.5093037773904</c:v>
                </c:pt>
                <c:pt idx="12">
                  <c:v>1066.9395336002308</c:v>
                </c:pt>
                <c:pt idx="13">
                  <c:v>1064.3441938844485</c:v>
                </c:pt>
                <c:pt idx="14">
                  <c:v>1061.709076935148</c:v>
                </c:pt>
                <c:pt idx="15">
                  <c:v>1059.1344054787569</c:v>
                </c:pt>
                <c:pt idx="16">
                  <c:v>1056.5271657277917</c:v>
                </c:pt>
                <c:pt idx="17">
                  <c:v>1055.2047747408888</c:v>
                </c:pt>
                <c:pt idx="18">
                  <c:v>1055.057100886715</c:v>
                </c:pt>
                <c:pt idx="19">
                  <c:v>1053.9373989000571</c:v>
                </c:pt>
                <c:pt idx="20">
                  <c:v>1052.6615212560059</c:v>
                </c:pt>
                <c:pt idx="21">
                  <c:v>0</c:v>
                </c:pt>
                <c:pt idx="22">
                  <c:v>1051.4789957180856</c:v>
                </c:pt>
                <c:pt idx="23">
                  <c:v>1050.1903728331126</c:v>
                </c:pt>
                <c:pt idx="24">
                  <c:v>1047.7363462325936</c:v>
                </c:pt>
                <c:pt idx="25">
                  <c:v>1042.6241460186711</c:v>
                </c:pt>
              </c:numCache>
            </c:numRef>
          </c:cat>
          <c:val>
            <c:numRef>
              <c:f>Sheet1!$M$119:$M$144</c:f>
              <c:numCache>
                <c:formatCode>General</c:formatCode>
                <c:ptCount val="26"/>
                <c:pt idx="0">
                  <c:v>6.3219131032114032E-3</c:v>
                </c:pt>
                <c:pt idx="1">
                  <c:v>6.4638125370773186E-3</c:v>
                </c:pt>
                <c:pt idx="2">
                  <c:v>5.9313051126496921E-3</c:v>
                </c:pt>
                <c:pt idx="3">
                  <c:v>5.9237415282735783E-3</c:v>
                </c:pt>
                <c:pt idx="4">
                  <c:v>5.1923153732475937E-3</c:v>
                </c:pt>
                <c:pt idx="5">
                  <c:v>4.3193089105743078E-3</c:v>
                </c:pt>
                <c:pt idx="6">
                  <c:v>3.6432480021186668E-3</c:v>
                </c:pt>
                <c:pt idx="7">
                  <c:v>3.263092422086306E-3</c:v>
                </c:pt>
                <c:pt idx="8">
                  <c:v>2.8138146736856016E-3</c:v>
                </c:pt>
                <c:pt idx="9">
                  <c:v>3.5211745389907324E-3</c:v>
                </c:pt>
                <c:pt idx="10">
                  <c:v>7.6780513635160176E-3</c:v>
                </c:pt>
                <c:pt idx="11">
                  <c:v>1.6768108955043992E-2</c:v>
                </c:pt>
                <c:pt idx="12">
                  <c:v>2.7051125529842658E-2</c:v>
                </c:pt>
                <c:pt idx="13">
                  <c:v>3.1530721291701494E-2</c:v>
                </c:pt>
                <c:pt idx="14">
                  <c:v>3.3889888895785487E-2</c:v>
                </c:pt>
                <c:pt idx="15">
                  <c:v>3.5028611155676771E-2</c:v>
                </c:pt>
                <c:pt idx="16">
                  <c:v>3.6834464364090616E-2</c:v>
                </c:pt>
                <c:pt idx="17">
                  <c:v>3.650900314600574E-2</c:v>
                </c:pt>
                <c:pt idx="18">
                  <c:v>4.1356061663202583E-2</c:v>
                </c:pt>
                <c:pt idx="19">
                  <c:v>3.4687326689410616E-2</c:v>
                </c:pt>
                <c:pt idx="20">
                  <c:v>0</c:v>
                </c:pt>
                <c:pt idx="21">
                  <c:v>0</c:v>
                </c:pt>
                <c:pt idx="22">
                  <c:v>2.7505870155216054E-2</c:v>
                </c:pt>
                <c:pt idx="23">
                  <c:v>1.4727339669725772E-2</c:v>
                </c:pt>
                <c:pt idx="24">
                  <c:v>9.8273048437135732E-3</c:v>
                </c:pt>
                <c:pt idx="25">
                  <c:v>6.3644429110086996E-3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7-204E-A984-C255A236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20883"/>
        <c:axId val="877297333"/>
      </c:lineChart>
      <c:catAx>
        <c:axId val="1923620883"/>
        <c:scaling>
          <c:orientation val="minMax"/>
          <c:max val="115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7297333"/>
        <c:crosses val="autoZero"/>
        <c:auto val="1"/>
        <c:lblAlgn val="ctr"/>
        <c:lblOffset val="100"/>
        <c:noMultiLvlLbl val="1"/>
      </c:catAx>
      <c:valAx>
        <c:axId val="877297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36208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Sheet1!$J$119:$J$144</c:f>
              <c:numCache>
                <c:formatCode>0.0</c:formatCode>
                <c:ptCount val="26"/>
                <c:pt idx="0">
                  <c:v>1120.0538692090797</c:v>
                </c:pt>
                <c:pt idx="1">
                  <c:v>1117.5708770409749</c:v>
                </c:pt>
                <c:pt idx="2">
                  <c:v>1116.2276848392871</c:v>
                </c:pt>
                <c:pt idx="3">
                  <c:v>1113.743076110027</c:v>
                </c:pt>
                <c:pt idx="4">
                  <c:v>1103.2705433716496</c:v>
                </c:pt>
                <c:pt idx="5">
                  <c:v>1092.8561926162331</c:v>
                </c:pt>
                <c:pt idx="6">
                  <c:v>1087.6921641155034</c:v>
                </c:pt>
                <c:pt idx="7">
                  <c:v>1082.3900681828784</c:v>
                </c:pt>
                <c:pt idx="8">
                  <c:v>1077.2659937755488</c:v>
                </c:pt>
                <c:pt idx="9">
                  <c:v>1074.7445153774258</c:v>
                </c:pt>
                <c:pt idx="10">
                  <c:v>1072.0821649347949</c:v>
                </c:pt>
                <c:pt idx="11">
                  <c:v>1069.5093037773904</c:v>
                </c:pt>
                <c:pt idx="12">
                  <c:v>1066.9395336002308</c:v>
                </c:pt>
                <c:pt idx="13">
                  <c:v>1064.3441938844485</c:v>
                </c:pt>
                <c:pt idx="14">
                  <c:v>1061.709076935148</c:v>
                </c:pt>
                <c:pt idx="15">
                  <c:v>1059.1344054787569</c:v>
                </c:pt>
                <c:pt idx="16">
                  <c:v>1056.5271657277917</c:v>
                </c:pt>
                <c:pt idx="17">
                  <c:v>1055.2047747408888</c:v>
                </c:pt>
                <c:pt idx="18">
                  <c:v>1055.057100886715</c:v>
                </c:pt>
                <c:pt idx="19">
                  <c:v>1053.9373989000571</c:v>
                </c:pt>
                <c:pt idx="20">
                  <c:v>1052.6615212560059</c:v>
                </c:pt>
                <c:pt idx="21">
                  <c:v>0</c:v>
                </c:pt>
                <c:pt idx="22">
                  <c:v>1051.4789957180856</c:v>
                </c:pt>
                <c:pt idx="23">
                  <c:v>1050.1903728331126</c:v>
                </c:pt>
                <c:pt idx="24">
                  <c:v>1047.7363462325936</c:v>
                </c:pt>
                <c:pt idx="25">
                  <c:v>1042.6241460186711</c:v>
                </c:pt>
              </c:numCache>
            </c:numRef>
          </c:cat>
          <c:val>
            <c:numRef>
              <c:f>Sheet1!$M$119:$M$144</c:f>
              <c:numCache>
                <c:formatCode>General</c:formatCode>
                <c:ptCount val="26"/>
                <c:pt idx="0">
                  <c:v>6.3219131032114032E-3</c:v>
                </c:pt>
                <c:pt idx="1">
                  <c:v>6.4638125370773186E-3</c:v>
                </c:pt>
                <c:pt idx="2">
                  <c:v>5.9313051126496921E-3</c:v>
                </c:pt>
                <c:pt idx="3">
                  <c:v>5.9237415282735783E-3</c:v>
                </c:pt>
                <c:pt idx="4">
                  <c:v>5.1923153732475937E-3</c:v>
                </c:pt>
                <c:pt idx="5">
                  <c:v>4.3193089105743078E-3</c:v>
                </c:pt>
                <c:pt idx="6">
                  <c:v>3.6432480021186668E-3</c:v>
                </c:pt>
                <c:pt idx="7">
                  <c:v>3.263092422086306E-3</c:v>
                </c:pt>
                <c:pt idx="8">
                  <c:v>2.8138146736856016E-3</c:v>
                </c:pt>
                <c:pt idx="9">
                  <c:v>3.5211745389907324E-3</c:v>
                </c:pt>
                <c:pt idx="10">
                  <c:v>7.6780513635160176E-3</c:v>
                </c:pt>
                <c:pt idx="11">
                  <c:v>1.6768108955043992E-2</c:v>
                </c:pt>
                <c:pt idx="12">
                  <c:v>2.7051125529842658E-2</c:v>
                </c:pt>
                <c:pt idx="13">
                  <c:v>3.1530721291701494E-2</c:v>
                </c:pt>
                <c:pt idx="14">
                  <c:v>3.3889888895785487E-2</c:v>
                </c:pt>
                <c:pt idx="15">
                  <c:v>3.5028611155676771E-2</c:v>
                </c:pt>
                <c:pt idx="16">
                  <c:v>3.6834464364090616E-2</c:v>
                </c:pt>
                <c:pt idx="17">
                  <c:v>3.650900314600574E-2</c:v>
                </c:pt>
                <c:pt idx="18">
                  <c:v>4.1356061663202583E-2</c:v>
                </c:pt>
                <c:pt idx="19">
                  <c:v>3.4687326689410616E-2</c:v>
                </c:pt>
                <c:pt idx="20">
                  <c:v>0</c:v>
                </c:pt>
                <c:pt idx="21">
                  <c:v>0</c:v>
                </c:pt>
                <c:pt idx="22">
                  <c:v>2.7505870155216054E-2</c:v>
                </c:pt>
                <c:pt idx="23">
                  <c:v>1.4727339669725772E-2</c:v>
                </c:pt>
                <c:pt idx="24">
                  <c:v>9.8273048437135732E-3</c:v>
                </c:pt>
                <c:pt idx="25">
                  <c:v>6.3644429110086996E-3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C-FE4E-B142-D297DF24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37992"/>
        <c:axId val="1650272203"/>
      </c:lineChart>
      <c:catAx>
        <c:axId val="1033537992"/>
        <c:scaling>
          <c:orientation val="minMax"/>
          <c:max val="115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272203"/>
        <c:crosses val="autoZero"/>
        <c:auto val="1"/>
        <c:lblAlgn val="ctr"/>
        <c:lblOffset val="100"/>
        <c:noMultiLvlLbl val="1"/>
      </c:catAx>
      <c:valAx>
        <c:axId val="165027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537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Sheet1!$J$448:$J$457</c:f>
              <c:numCache>
                <c:formatCode>0.0</c:formatCode>
                <c:ptCount val="10"/>
                <c:pt idx="0">
                  <c:v>1081.4653930640441</c:v>
                </c:pt>
                <c:pt idx="1">
                  <c:v>1078.9101459889114</c:v>
                </c:pt>
                <c:pt idx="2">
                  <c:v>1073.6288045523249</c:v>
                </c:pt>
                <c:pt idx="3">
                  <c:v>1069.6443380241762</c:v>
                </c:pt>
                <c:pt idx="4">
                  <c:v>1064.5018315134678</c:v>
                </c:pt>
                <c:pt idx="5">
                  <c:v>1059.434622759454</c:v>
                </c:pt>
                <c:pt idx="6">
                  <c:v>1054.1441780720363</c:v>
                </c:pt>
                <c:pt idx="7">
                  <c:v>1048.824299445401</c:v>
                </c:pt>
                <c:pt idx="8">
                  <c:v>1043.666871180046</c:v>
                </c:pt>
                <c:pt idx="9">
                  <c:v>1038.4584568984146</c:v>
                </c:pt>
              </c:numCache>
            </c:numRef>
          </c:xVal>
          <c:yVal>
            <c:numRef>
              <c:f>Sheet1!$M$448:$M$457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3-C542-8EFA-780321DC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55056"/>
        <c:axId val="1005245706"/>
      </c:scatterChart>
      <c:valAx>
        <c:axId val="1793955056"/>
        <c:scaling>
          <c:orientation val="minMax"/>
          <c:max val="1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5245706"/>
        <c:crosses val="autoZero"/>
        <c:crossBetween val="midCat"/>
      </c:valAx>
      <c:valAx>
        <c:axId val="1005245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9550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2323904742765269E-2"/>
          <c:y val="6.780415430267063E-2"/>
          <c:w val="0.89862464831189703"/>
          <c:h val="0.8287833827893174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Sheet2!$G$1</c:f>
              <c:strCache>
                <c:ptCount val="1"/>
                <c:pt idx="0">
                  <c:v>Thick Target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74C-1F46-B2D7-71D76506CEB7}"/>
              </c:ext>
            </c:extLst>
          </c:dPt>
          <c:dPt>
            <c:idx val="5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74C-1F46-B2D7-71D76506CEB7}"/>
              </c:ext>
            </c:extLst>
          </c:dPt>
          <c:dPt>
            <c:idx val="5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74C-1F46-B2D7-71D76506CEB7}"/>
              </c:ext>
            </c:extLst>
          </c:dPt>
          <c:dPt>
            <c:idx val="8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74C-1F46-B2D7-71D76506CEB7}"/>
              </c:ext>
            </c:extLst>
          </c:dPt>
          <c:dPt>
            <c:idx val="8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74C-1F46-B2D7-71D76506CEB7}"/>
              </c:ext>
            </c:extLst>
          </c:dPt>
          <c:dPt>
            <c:idx val="8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74C-1F46-B2D7-71D76506CEB7}"/>
              </c:ext>
            </c:extLst>
          </c:dPt>
          <c:dPt>
            <c:idx val="86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74C-1F46-B2D7-71D76506CEB7}"/>
              </c:ext>
            </c:extLst>
          </c:dPt>
          <c:xVal>
            <c:numRef>
              <c:f>Sheet2!$F$2:$F$2000</c:f>
              <c:numCache>
                <c:formatCode>0.0</c:formatCode>
                <c:ptCount val="1999"/>
                <c:pt idx="0">
                  <c:v>3497.39090901597</c:v>
                </c:pt>
                <c:pt idx="1">
                  <c:v>3497.3779207321231</c:v>
                </c:pt>
                <c:pt idx="2">
                  <c:v>3493.0411831745141</c:v>
                </c:pt>
                <c:pt idx="3">
                  <c:v>3493.0022426332971</c:v>
                </c:pt>
                <c:pt idx="4">
                  <c:v>3474.2711130709117</c:v>
                </c:pt>
                <c:pt idx="5">
                  <c:v>3474.1546063961646</c:v>
                </c:pt>
                <c:pt idx="6">
                  <c:v>3465.060176388924</c:v>
                </c:pt>
                <c:pt idx="7">
                  <c:v>3464.9696801185569</c:v>
                </c:pt>
                <c:pt idx="8">
                  <c:v>3455.7710898000964</c:v>
                </c:pt>
                <c:pt idx="9">
                  <c:v>3455.6936255383894</c:v>
                </c:pt>
                <c:pt idx="10">
                  <c:v>3446.6363002813059</c:v>
                </c:pt>
                <c:pt idx="11">
                  <c:v>3446.5460449194752</c:v>
                </c:pt>
                <c:pt idx="12">
                  <c:v>3437.5457915946981</c:v>
                </c:pt>
                <c:pt idx="13">
                  <c:v>3437.4363405778518</c:v>
                </c:pt>
                <c:pt idx="14">
                  <c:v>3428.5251556537942</c:v>
                </c:pt>
                <c:pt idx="15">
                  <c:v>3428.4415675514751</c:v>
                </c:pt>
                <c:pt idx="16">
                  <c:v>3419.1503587294328</c:v>
                </c:pt>
                <c:pt idx="17">
                  <c:v>3419.047621958789</c:v>
                </c:pt>
                <c:pt idx="18">
                  <c:v>3409.8974063228675</c:v>
                </c:pt>
                <c:pt idx="19">
                  <c:v>3409.8076332845749</c:v>
                </c:pt>
                <c:pt idx="20">
                  <c:v>3400.7466436202953</c:v>
                </c:pt>
                <c:pt idx="21">
                  <c:v>3400.6569911206811</c:v>
                </c:pt>
                <c:pt idx="22">
                  <c:v>3391.32679367942</c:v>
                </c:pt>
                <c:pt idx="23">
                  <c:v>3391.2334285341062</c:v>
                </c:pt>
                <c:pt idx="24">
                  <c:v>3382.1754545231643</c:v>
                </c:pt>
                <c:pt idx="25">
                  <c:v>3382.0605024066749</c:v>
                </c:pt>
                <c:pt idx="26">
                  <c:v>3373.2915900687631</c:v>
                </c:pt>
                <c:pt idx="27">
                  <c:v>3373.1767890235596</c:v>
                </c:pt>
                <c:pt idx="28">
                  <c:v>3364.2028490385919</c:v>
                </c:pt>
                <c:pt idx="29">
                  <c:v>3364.0627260679353</c:v>
                </c:pt>
                <c:pt idx="30">
                  <c:v>3355.1136471614127</c:v>
                </c:pt>
                <c:pt idx="31">
                  <c:v>3354.9864347201592</c:v>
                </c:pt>
                <c:pt idx="32">
                  <c:v>3346.0748527727324</c:v>
                </c:pt>
                <c:pt idx="33">
                  <c:v>3345.9605157942078</c:v>
                </c:pt>
                <c:pt idx="34">
                  <c:v>3337.0482502275077</c:v>
                </c:pt>
                <c:pt idx="35">
                  <c:v>3336.9467544409117</c:v>
                </c:pt>
                <c:pt idx="36">
                  <c:v>3328.0845194080157</c:v>
                </c:pt>
                <c:pt idx="37">
                  <c:v>3327.9324809188161</c:v>
                </c:pt>
                <c:pt idx="38">
                  <c:v>3318.690004536571</c:v>
                </c:pt>
                <c:pt idx="39">
                  <c:v>3318.5634845053755</c:v>
                </c:pt>
                <c:pt idx="40">
                  <c:v>3309.7686697264767</c:v>
                </c:pt>
                <c:pt idx="41">
                  <c:v>3309.6499007910606</c:v>
                </c:pt>
                <c:pt idx="42">
                  <c:v>3300.7987757199476</c:v>
                </c:pt>
                <c:pt idx="43">
                  <c:v>3300.672597190895</c:v>
                </c:pt>
                <c:pt idx="44">
                  <c:v>3291.9342998686679</c:v>
                </c:pt>
                <c:pt idx="45">
                  <c:v>3291.7704886599477</c:v>
                </c:pt>
                <c:pt idx="46">
                  <c:v>3283.0062390924099</c:v>
                </c:pt>
                <c:pt idx="47">
                  <c:v>3282.8804011008001</c:v>
                </c:pt>
                <c:pt idx="48">
                  <c:v>3273.9018020715944</c:v>
                </c:pt>
                <c:pt idx="49">
                  <c:v>3273.776138689836</c:v>
                </c:pt>
                <c:pt idx="50">
                  <c:v>3264.7598110058407</c:v>
                </c:pt>
                <c:pt idx="51">
                  <c:v>3264.666949796494</c:v>
                </c:pt>
                <c:pt idx="52">
                  <c:v>3255.6556645030173</c:v>
                </c:pt>
                <c:pt idx="53">
                  <c:v>3255.555414138068</c:v>
                </c:pt>
                <c:pt idx="54">
                  <c:v>3246.7894834924814</c:v>
                </c:pt>
                <c:pt idx="55">
                  <c:v>3246.6643415285389</c:v>
                </c:pt>
                <c:pt idx="56">
                  <c:v>3237.5604852543006</c:v>
                </c:pt>
                <c:pt idx="57">
                  <c:v>3237.4105287705206</c:v>
                </c:pt>
                <c:pt idx="58">
                  <c:v>3228.556764124216</c:v>
                </c:pt>
                <c:pt idx="59">
                  <c:v>3228.481889780011</c:v>
                </c:pt>
                <c:pt idx="60">
                  <c:v>3219.5244565842413</c:v>
                </c:pt>
                <c:pt idx="61">
                  <c:v>3219.3412727659629</c:v>
                </c:pt>
                <c:pt idx="62">
                  <c:v>3210.4376029841842</c:v>
                </c:pt>
                <c:pt idx="63">
                  <c:v>3210.3753829704256</c:v>
                </c:pt>
                <c:pt idx="64">
                  <c:v>3201.22317346606</c:v>
                </c:pt>
                <c:pt idx="65">
                  <c:v>3201.1610428072045</c:v>
                </c:pt>
                <c:pt idx="66">
                  <c:v>3192.2453400311106</c:v>
                </c:pt>
                <c:pt idx="67">
                  <c:v>3192.1584793356101</c:v>
                </c:pt>
                <c:pt idx="68">
                  <c:v>3183.4164194122627</c:v>
                </c:pt>
                <c:pt idx="69">
                  <c:v>3183.3296789177971</c:v>
                </c:pt>
                <c:pt idx="70">
                  <c:v>0</c:v>
                </c:pt>
                <c:pt idx="71">
                  <c:v>3173.9810345004489</c:v>
                </c:pt>
                <c:pt idx="72">
                  <c:v>3173.9686613063332</c:v>
                </c:pt>
                <c:pt idx="73">
                  <c:v>3164.5472983855675</c:v>
                </c:pt>
                <c:pt idx="74">
                  <c:v>3164.4608153441632</c:v>
                </c:pt>
                <c:pt idx="75">
                  <c:v>3155.8308168157464</c:v>
                </c:pt>
                <c:pt idx="76">
                  <c:v>3155.7321153655889</c:v>
                </c:pt>
                <c:pt idx="77">
                  <c:v>3146.8676257674001</c:v>
                </c:pt>
                <c:pt idx="78">
                  <c:v>3146.7321045380795</c:v>
                </c:pt>
                <c:pt idx="79">
                  <c:v>3138.0525127360661</c:v>
                </c:pt>
                <c:pt idx="80">
                  <c:v>3137.9909981557535</c:v>
                </c:pt>
                <c:pt idx="81">
                  <c:v>3129.2866208591718</c:v>
                </c:pt>
                <c:pt idx="82">
                  <c:v>3129.1514787309916</c:v>
                </c:pt>
                <c:pt idx="83">
                  <c:v>3119.870521086907</c:v>
                </c:pt>
                <c:pt idx="84">
                  <c:v>3119.7969178252438</c:v>
                </c:pt>
                <c:pt idx="85">
                  <c:v>3111.399586585997</c:v>
                </c:pt>
                <c:pt idx="86">
                  <c:v>3111.30158241761</c:v>
                </c:pt>
                <c:pt idx="87">
                  <c:v>3102.7566611042384</c:v>
                </c:pt>
                <c:pt idx="88">
                  <c:v>3102.6710265605943</c:v>
                </c:pt>
                <c:pt idx="89">
                  <c:v>3093.6615445836387</c:v>
                </c:pt>
                <c:pt idx="90">
                  <c:v>3093.6126821873263</c:v>
                </c:pt>
                <c:pt idx="91">
                  <c:v>3085.0555066991228</c:v>
                </c:pt>
                <c:pt idx="92">
                  <c:v>3084.9457198748546</c:v>
                </c:pt>
                <c:pt idx="93">
                  <c:v>3076.3396405446174</c:v>
                </c:pt>
                <c:pt idx="94">
                  <c:v>3076.2300089157075</c:v>
                </c:pt>
                <c:pt idx="95">
                  <c:v>3067.477971799929</c:v>
                </c:pt>
                <c:pt idx="96">
                  <c:v>3067.4293166201692</c:v>
                </c:pt>
                <c:pt idx="97">
                  <c:v>3058.8598686640994</c:v>
                </c:pt>
                <c:pt idx="98">
                  <c:v>3058.7748420473226</c:v>
                </c:pt>
                <c:pt idx="99">
                  <c:v>3050.1811114441161</c:v>
                </c:pt>
                <c:pt idx="100">
                  <c:v>3050.0840762156995</c:v>
                </c:pt>
                <c:pt idx="101">
                  <c:v>3041.102880865827</c:v>
                </c:pt>
                <c:pt idx="102">
                  <c:v>3041.0665466660494</c:v>
                </c:pt>
                <c:pt idx="103">
                  <c:v>3032.2437709754504</c:v>
                </c:pt>
                <c:pt idx="104">
                  <c:v>3032.1228343595417</c:v>
                </c:pt>
                <c:pt idx="105">
                  <c:v>3023.5304226274716</c:v>
                </c:pt>
                <c:pt idx="106">
                  <c:v>3023.4458884635342</c:v>
                </c:pt>
                <c:pt idx="107">
                  <c:v>3014.9260842949197</c:v>
                </c:pt>
                <c:pt idx="108">
                  <c:v>3014.8175524910152</c:v>
                </c:pt>
                <c:pt idx="109">
                  <c:v>3006.2737967828125</c:v>
                </c:pt>
                <c:pt idx="110">
                  <c:v>3006.1292959404236</c:v>
                </c:pt>
                <c:pt idx="111">
                  <c:v>3006.0931712724682</c:v>
                </c:pt>
                <c:pt idx="112">
                  <c:v>3006.0690882810836</c:v>
                </c:pt>
                <c:pt idx="113">
                  <c:v>0</c:v>
                </c:pt>
                <c:pt idx="114">
                  <c:v>2997.6459669376895</c:v>
                </c:pt>
                <c:pt idx="115">
                  <c:v>2997.5978687730026</c:v>
                </c:pt>
                <c:pt idx="116">
                  <c:v>2497.6687811438342</c:v>
                </c:pt>
                <c:pt idx="117">
                  <c:v>2497.6468290196876</c:v>
                </c:pt>
                <c:pt idx="118">
                  <c:v>2490.2873368685955</c:v>
                </c:pt>
                <c:pt idx="119">
                  <c:v>2490.2215781715558</c:v>
                </c:pt>
                <c:pt idx="120">
                  <c:v>2482.6104040320165</c:v>
                </c:pt>
                <c:pt idx="121">
                  <c:v>2482.5009757488192</c:v>
                </c:pt>
                <c:pt idx="122">
                  <c:v>2472.651385339258</c:v>
                </c:pt>
                <c:pt idx="123">
                  <c:v>2472.59678075087</c:v>
                </c:pt>
                <c:pt idx="124">
                  <c:v>2462.8540712983017</c:v>
                </c:pt>
                <c:pt idx="125">
                  <c:v>2462.7777766452496</c:v>
                </c:pt>
                <c:pt idx="126">
                  <c:v>2452.6302416927329</c:v>
                </c:pt>
                <c:pt idx="127">
                  <c:v>2452.5867351883167</c:v>
                </c:pt>
                <c:pt idx="128">
                  <c:v>2442.9378428491373</c:v>
                </c:pt>
                <c:pt idx="129">
                  <c:v>2442.8510023278268</c:v>
                </c:pt>
                <c:pt idx="130">
                  <c:v>2433.1454646596817</c:v>
                </c:pt>
                <c:pt idx="131">
                  <c:v>2433.080464791974</c:v>
                </c:pt>
                <c:pt idx="132">
                  <c:v>2423.4700574287094</c:v>
                </c:pt>
                <c:pt idx="133">
                  <c:v>2423.3943752607097</c:v>
                </c:pt>
                <c:pt idx="134">
                  <c:v>2413.5010182287001</c:v>
                </c:pt>
                <c:pt idx="135">
                  <c:v>2413.4362812886993</c:v>
                </c:pt>
                <c:pt idx="136">
                  <c:v>2403.7248052456284</c:v>
                </c:pt>
                <c:pt idx="137">
                  <c:v>2403.6171295726381</c:v>
                </c:pt>
                <c:pt idx="138">
                  <c:v>2394.1833534952525</c:v>
                </c:pt>
                <c:pt idx="139">
                  <c:v>2394.0866378100982</c:v>
                </c:pt>
                <c:pt idx="140">
                  <c:v>2384.2640716273363</c:v>
                </c:pt>
                <c:pt idx="141">
                  <c:v>2384.2104518722745</c:v>
                </c:pt>
                <c:pt idx="142">
                  <c:v>2374.6543360175929</c:v>
                </c:pt>
                <c:pt idx="143">
                  <c:v>2374.5366113185455</c:v>
                </c:pt>
                <c:pt idx="144">
                  <c:v>2364.8503954001367</c:v>
                </c:pt>
                <c:pt idx="145">
                  <c:v>2364.7649540729049</c:v>
                </c:pt>
                <c:pt idx="146">
                  <c:v>2355.3331960295818</c:v>
                </c:pt>
                <c:pt idx="147">
                  <c:v>2355.2692439656867</c:v>
                </c:pt>
                <c:pt idx="148">
                  <c:v>2345.8777351330627</c:v>
                </c:pt>
                <c:pt idx="149">
                  <c:v>2345.7926372373609</c:v>
                </c:pt>
                <c:pt idx="150">
                  <c:v>2336.2820558092849</c:v>
                </c:pt>
                <c:pt idx="151">
                  <c:v>2336.2077475121123</c:v>
                </c:pt>
                <c:pt idx="152">
                  <c:v>2326.7272296195883</c:v>
                </c:pt>
                <c:pt idx="153">
                  <c:v>2326.6318861652803</c:v>
                </c:pt>
                <c:pt idx="154">
                  <c:v>2316.9065441465109</c:v>
                </c:pt>
                <c:pt idx="155">
                  <c:v>2316.8431159121697</c:v>
                </c:pt>
                <c:pt idx="156">
                  <c:v>2307.3281638355179</c:v>
                </c:pt>
                <c:pt idx="157">
                  <c:v>2307.2332186797853</c:v>
                </c:pt>
                <c:pt idx="158">
                  <c:v>2297.8117346415224</c:v>
                </c:pt>
                <c:pt idx="159">
                  <c:v>2297.7380406864413</c:v>
                </c:pt>
                <c:pt idx="160">
                  <c:v>2290.1538927754432</c:v>
                </c:pt>
                <c:pt idx="161">
                  <c:v>2290.0593016387729</c:v>
                </c:pt>
                <c:pt idx="162">
                  <c:v>2280.5681001315593</c:v>
                </c:pt>
                <c:pt idx="163">
                  <c:v>2280.5051712717459</c:v>
                </c:pt>
                <c:pt idx="164">
                  <c:v>2271.2012730766996</c:v>
                </c:pt>
                <c:pt idx="165">
                  <c:v>2271.1280070845755</c:v>
                </c:pt>
                <c:pt idx="166">
                  <c:v>2261.4150488353953</c:v>
                </c:pt>
                <c:pt idx="167">
                  <c:v>2261.3628287326419</c:v>
                </c:pt>
                <c:pt idx="168">
                  <c:v>2251.7541700122742</c:v>
                </c:pt>
                <c:pt idx="169">
                  <c:v>2251.6499537366667</c:v>
                </c:pt>
                <c:pt idx="170">
                  <c:v>2242.4051643527082</c:v>
                </c:pt>
                <c:pt idx="171">
                  <c:v>2242.3323643084186</c:v>
                </c:pt>
                <c:pt idx="172">
                  <c:v>2231.1041400334934</c:v>
                </c:pt>
                <c:pt idx="173">
                  <c:v>2231.0418973614542</c:v>
                </c:pt>
                <c:pt idx="174">
                  <c:v>2221.829202679025</c:v>
                </c:pt>
                <c:pt idx="175">
                  <c:v>2221.6842733189792</c:v>
                </c:pt>
                <c:pt idx="176">
                  <c:v>2212.3566449698587</c:v>
                </c:pt>
                <c:pt idx="177">
                  <c:v>2212.2533444312753</c:v>
                </c:pt>
                <c:pt idx="178">
                  <c:v>2202.7600122979989</c:v>
                </c:pt>
                <c:pt idx="179">
                  <c:v>2202.7187815098205</c:v>
                </c:pt>
                <c:pt idx="180">
                  <c:v>2191.8062229171851</c:v>
                </c:pt>
                <c:pt idx="181">
                  <c:v>2191.734248917373</c:v>
                </c:pt>
                <c:pt idx="182">
                  <c:v>2182.4800322534875</c:v>
                </c:pt>
                <c:pt idx="183">
                  <c:v>2182.3979515388392</c:v>
                </c:pt>
                <c:pt idx="184">
                  <c:v>2173.2249172412089</c:v>
                </c:pt>
                <c:pt idx="185">
                  <c:v>2173.1225343690417</c:v>
                </c:pt>
                <c:pt idx="186">
                  <c:v>2163.6319004885477</c:v>
                </c:pt>
                <c:pt idx="187">
                  <c:v>2163.580821861523</c:v>
                </c:pt>
                <c:pt idx="188">
                  <c:v>2154.6411527739424</c:v>
                </c:pt>
                <c:pt idx="189">
                  <c:v>2154.5697915968267</c:v>
                </c:pt>
                <c:pt idx="190">
                  <c:v>2145.3334185644621</c:v>
                </c:pt>
                <c:pt idx="191">
                  <c:v>2145.2316948203652</c:v>
                </c:pt>
                <c:pt idx="192">
                  <c:v>2135.8732777259929</c:v>
                </c:pt>
                <c:pt idx="193">
                  <c:v>2135.812377909825</c:v>
                </c:pt>
                <c:pt idx="194">
                  <c:v>2126.6771099624543</c:v>
                </c:pt>
                <c:pt idx="195">
                  <c:v>2126.5960853962342</c:v>
                </c:pt>
                <c:pt idx="196">
                  <c:v>2117.2178155958854</c:v>
                </c:pt>
                <c:pt idx="197">
                  <c:v>2117.1470768643012</c:v>
                </c:pt>
                <c:pt idx="198">
                  <c:v>2107.9913549887201</c:v>
                </c:pt>
                <c:pt idx="199">
                  <c:v>2107.9207705601516</c:v>
                </c:pt>
                <c:pt idx="200">
                  <c:v>2098.6944891451408</c:v>
                </c:pt>
                <c:pt idx="201">
                  <c:v>2098.6139994059995</c:v>
                </c:pt>
                <c:pt idx="202">
                  <c:v>2089.5286006471442</c:v>
                </c:pt>
                <c:pt idx="203">
                  <c:v>2089.4683651684031</c:v>
                </c:pt>
                <c:pt idx="204">
                  <c:v>2080.242531468486</c:v>
                </c:pt>
                <c:pt idx="205">
                  <c:v>2080.1323460803496</c:v>
                </c:pt>
                <c:pt idx="206">
                  <c:v>2071.1170698780666</c:v>
                </c:pt>
                <c:pt idx="207">
                  <c:v>2071.057100365822</c:v>
                </c:pt>
                <c:pt idx="208">
                  <c:v>2061.9418573948928</c:v>
                </c:pt>
                <c:pt idx="209">
                  <c:v>2061.8720481954765</c:v>
                </c:pt>
                <c:pt idx="210">
                  <c:v>2052.6974585195962</c:v>
                </c:pt>
                <c:pt idx="211">
                  <c:v>2052.6477065897961</c:v>
                </c:pt>
                <c:pt idx="212">
                  <c:v>2043.5036134529589</c:v>
                </c:pt>
                <c:pt idx="213">
                  <c:v>2043.4440450610248</c:v>
                </c:pt>
                <c:pt idx="214">
                  <c:v>2034.5681506660496</c:v>
                </c:pt>
                <c:pt idx="215">
                  <c:v>2034.5186189279545</c:v>
                </c:pt>
                <c:pt idx="216">
                  <c:v>2025.6127278749286</c:v>
                </c:pt>
                <c:pt idx="217">
                  <c:v>2025.5534208189556</c:v>
                </c:pt>
                <c:pt idx="218">
                  <c:v>2016.588294000939</c:v>
                </c:pt>
                <c:pt idx="219">
                  <c:v>2016.5192568230623</c:v>
                </c:pt>
                <c:pt idx="220">
                  <c:v>2007.7906634071437</c:v>
                </c:pt>
                <c:pt idx="221">
                  <c:v>2007.7316178318342</c:v>
                </c:pt>
                <c:pt idx="222">
                  <c:v>1998.8453377803751</c:v>
                </c:pt>
                <c:pt idx="223">
                  <c:v>1998.7766049879849</c:v>
                </c:pt>
                <c:pt idx="224">
                  <c:v>1998.7471484387227</c:v>
                </c:pt>
                <c:pt idx="225">
                  <c:v>1989.9003895906449</c:v>
                </c:pt>
                <c:pt idx="226">
                  <c:v>1989.8318107636283</c:v>
                </c:pt>
                <c:pt idx="227">
                  <c:v>1980.8973011439209</c:v>
                </c:pt>
                <c:pt idx="228">
                  <c:v>1980.8093282753127</c:v>
                </c:pt>
                <c:pt idx="229">
                  <c:v>1972.1194373258672</c:v>
                </c:pt>
                <c:pt idx="230">
                  <c:v>1972.0609186189004</c:v>
                </c:pt>
                <c:pt idx="231">
                  <c:v>1963.3221393590147</c:v>
                </c:pt>
                <c:pt idx="232">
                  <c:v>1963.2442888333057</c:v>
                </c:pt>
                <c:pt idx="233">
                  <c:v>1954.4765400747017</c:v>
                </c:pt>
                <c:pt idx="234">
                  <c:v>1954.4085744080235</c:v>
                </c:pt>
                <c:pt idx="235">
                  <c:v>1945.4668538958661</c:v>
                </c:pt>
                <c:pt idx="236">
                  <c:v>1945.3796713297736</c:v>
                </c:pt>
                <c:pt idx="237">
                  <c:v>1936.4683173639655</c:v>
                </c:pt>
                <c:pt idx="238">
                  <c:v>1936.39100108652</c:v>
                </c:pt>
                <c:pt idx="239">
                  <c:v>1927.7992027680211</c:v>
                </c:pt>
                <c:pt idx="240">
                  <c:v>1927.7317025427137</c:v>
                </c:pt>
                <c:pt idx="241">
                  <c:v>1919.1302939415868</c:v>
                </c:pt>
                <c:pt idx="242">
                  <c:v>1919.0725667671231</c:v>
                </c:pt>
                <c:pt idx="243">
                  <c:v>1910.3849257765505</c:v>
                </c:pt>
                <c:pt idx="244">
                  <c:v>1910.2985328618056</c:v>
                </c:pt>
                <c:pt idx="245">
                  <c:v>1901.4967173353405</c:v>
                </c:pt>
                <c:pt idx="246">
                  <c:v>1901.4201023913861</c:v>
                </c:pt>
                <c:pt idx="247">
                  <c:v>1892.619679064959</c:v>
                </c:pt>
                <c:pt idx="248">
                  <c:v>1892.5432431684537</c:v>
                </c:pt>
                <c:pt idx="249">
                  <c:v>1883.8015393020871</c:v>
                </c:pt>
                <c:pt idx="250">
                  <c:v>1883.7443459417743</c:v>
                </c:pt>
                <c:pt idx="251">
                  <c:v>1875.1181122935723</c:v>
                </c:pt>
                <c:pt idx="252">
                  <c:v>1875.042030633185</c:v>
                </c:pt>
                <c:pt idx="253">
                  <c:v>1866.5875834624824</c:v>
                </c:pt>
                <c:pt idx="254">
                  <c:v>1866.530652016947</c:v>
                </c:pt>
                <c:pt idx="255">
                  <c:v>1858.1427725005949</c:v>
                </c:pt>
                <c:pt idx="256">
                  <c:v>1858.0765029853301</c:v>
                </c:pt>
                <c:pt idx="257">
                  <c:v>1849.2731880450026</c:v>
                </c:pt>
                <c:pt idx="258">
                  <c:v>1849.2354100942816</c:v>
                </c:pt>
                <c:pt idx="259">
                  <c:v>1840.6415335206159</c:v>
                </c:pt>
                <c:pt idx="260">
                  <c:v>1840.5661545442931</c:v>
                </c:pt>
                <c:pt idx="261">
                  <c:v>1832.1992817989183</c:v>
                </c:pt>
                <c:pt idx="262">
                  <c:v>1832.1146752587151</c:v>
                </c:pt>
                <c:pt idx="263">
                  <c:v>0</c:v>
                </c:pt>
                <c:pt idx="264">
                  <c:v>1823.6263709966784</c:v>
                </c:pt>
                <c:pt idx="265">
                  <c:v>1823.5982346570656</c:v>
                </c:pt>
                <c:pt idx="266">
                  <c:v>1815.2887764042862</c:v>
                </c:pt>
                <c:pt idx="267">
                  <c:v>1815.2326327289411</c:v>
                </c:pt>
                <c:pt idx="268">
                  <c:v>1806.6622140482148</c:v>
                </c:pt>
                <c:pt idx="269">
                  <c:v>1806.5875340901143</c:v>
                </c:pt>
                <c:pt idx="270">
                  <c:v>1798.2703994793972</c:v>
                </c:pt>
                <c:pt idx="271">
                  <c:v>1798.1958931664528</c:v>
                </c:pt>
                <c:pt idx="272">
                  <c:v>1789.6937088682835</c:v>
                </c:pt>
                <c:pt idx="273">
                  <c:v>1789.591507684418</c:v>
                </c:pt>
                <c:pt idx="274">
                  <c:v>0</c:v>
                </c:pt>
                <c:pt idx="275">
                  <c:v>1779.9327651428869</c:v>
                </c:pt>
                <c:pt idx="276">
                  <c:v>0</c:v>
                </c:pt>
                <c:pt idx="277">
                  <c:v>1779.8771709097557</c:v>
                </c:pt>
                <c:pt idx="278">
                  <c:v>1769.5794591249912</c:v>
                </c:pt>
                <c:pt idx="279">
                  <c:v>1769.5702203465266</c:v>
                </c:pt>
                <c:pt idx="280">
                  <c:v>1759.9288778454961</c:v>
                </c:pt>
                <c:pt idx="281">
                  <c:v>1759.9104507662505</c:v>
                </c:pt>
                <c:pt idx="282">
                  <c:v>1750.1944254733266</c:v>
                </c:pt>
                <c:pt idx="283">
                  <c:v>1750.1760494264629</c:v>
                </c:pt>
                <c:pt idx="284">
                  <c:v>1740.8901439565984</c:v>
                </c:pt>
                <c:pt idx="285">
                  <c:v>1740.871816819787</c:v>
                </c:pt>
                <c:pt idx="286">
                  <c:v>1730.8065091191349</c:v>
                </c:pt>
                <c:pt idx="287">
                  <c:v>1730.7790981821613</c:v>
                </c:pt>
                <c:pt idx="288">
                  <c:v>1720.8341574448359</c:v>
                </c:pt>
                <c:pt idx="289">
                  <c:v>1720.7521625277784</c:v>
                </c:pt>
                <c:pt idx="290">
                  <c:v>1700.7222768123463</c:v>
                </c:pt>
                <c:pt idx="291">
                  <c:v>1700.704162342616</c:v>
                </c:pt>
                <c:pt idx="292">
                  <c:v>1680.8096504148853</c:v>
                </c:pt>
                <c:pt idx="293">
                  <c:v>1680.791642302813</c:v>
                </c:pt>
                <c:pt idx="294">
                  <c:v>1658.7325876140562</c:v>
                </c:pt>
                <c:pt idx="295">
                  <c:v>1658.6878641585643</c:v>
                </c:pt>
                <c:pt idx="296">
                  <c:v>1092.9941449018545</c:v>
                </c:pt>
                <c:pt idx="297">
                  <c:v>1088.0333476358624</c:v>
                </c:pt>
                <c:pt idx="298">
                  <c:v>1086.6428713155667</c:v>
                </c:pt>
                <c:pt idx="299">
                  <c:v>1084.023662433116</c:v>
                </c:pt>
                <c:pt idx="300">
                  <c:v>1081.5231736826272</c:v>
                </c:pt>
                <c:pt idx="301">
                  <c:v>1081.4653930640441</c:v>
                </c:pt>
                <c:pt idx="302">
                  <c:v>1078.9101459889114</c:v>
                </c:pt>
                <c:pt idx="303">
                  <c:v>1073.6288045523249</c:v>
                </c:pt>
                <c:pt idx="304">
                  <c:v>1069.6443380241762</c:v>
                </c:pt>
                <c:pt idx="305">
                  <c:v>1064.5018315134678</c:v>
                </c:pt>
                <c:pt idx="306">
                  <c:v>1059.434622759454</c:v>
                </c:pt>
                <c:pt idx="307">
                  <c:v>1054.1441780720363</c:v>
                </c:pt>
                <c:pt idx="308">
                  <c:v>1048.824299445401</c:v>
                </c:pt>
                <c:pt idx="309">
                  <c:v>1043.666871180046</c:v>
                </c:pt>
                <c:pt idx="310">
                  <c:v>1038.4584568984146</c:v>
                </c:pt>
                <c:pt idx="311">
                  <c:v>1717.442111725313</c:v>
                </c:pt>
                <c:pt idx="312">
                  <c:v>1717.442111725313</c:v>
                </c:pt>
                <c:pt idx="313">
                  <c:v>1667.2104944908426</c:v>
                </c:pt>
                <c:pt idx="314">
                  <c:v>1666.9907959968648</c:v>
                </c:pt>
                <c:pt idx="315">
                  <c:v>1614.9898301000633</c:v>
                </c:pt>
                <c:pt idx="316">
                  <c:v>1614.9810040906054</c:v>
                </c:pt>
                <c:pt idx="317">
                  <c:v>1563.8415000708956</c:v>
                </c:pt>
                <c:pt idx="318">
                  <c:v>1563.6408799427084</c:v>
                </c:pt>
                <c:pt idx="319">
                  <c:v>1513.6264377235223</c:v>
                </c:pt>
                <c:pt idx="320">
                  <c:v>1513.5042530560875</c:v>
                </c:pt>
                <c:pt idx="321">
                  <c:v>1463.6635758843461</c:v>
                </c:pt>
                <c:pt idx="322">
                  <c:v>1463.2107243040346</c:v>
                </c:pt>
                <c:pt idx="323">
                  <c:v>1415.1769708766744</c:v>
                </c:pt>
                <c:pt idx="324">
                  <c:v>1414.9894295730894</c:v>
                </c:pt>
                <c:pt idx="325">
                  <c:v>1366.8955622179947</c:v>
                </c:pt>
                <c:pt idx="326">
                  <c:v>1366.764023889546</c:v>
                </c:pt>
                <c:pt idx="327">
                  <c:v>1320.1047705136036</c:v>
                </c:pt>
                <c:pt idx="328">
                  <c:v>1319.9898659368168</c:v>
                </c:pt>
                <c:pt idx="329">
                  <c:v>1274.0676972879635</c:v>
                </c:pt>
                <c:pt idx="330">
                  <c:v>1273.8834807988083</c:v>
                </c:pt>
                <c:pt idx="331">
                  <c:v>1225.6201083827159</c:v>
                </c:pt>
                <c:pt idx="332">
                  <c:v>1225.4955531421203</c:v>
                </c:pt>
                <c:pt idx="333">
                  <c:v>1178.1568227028752</c:v>
                </c:pt>
                <c:pt idx="334">
                  <c:v>1178.0799318420741</c:v>
                </c:pt>
                <c:pt idx="335">
                  <c:v>1126.6051046946998</c:v>
                </c:pt>
                <c:pt idx="336">
                  <c:v>1126.4503049219345</c:v>
                </c:pt>
                <c:pt idx="337">
                  <c:v>5530.6888517577891</c:v>
                </c:pt>
                <c:pt idx="338">
                  <c:v>5530.4732564037058</c:v>
                </c:pt>
                <c:pt idx="339">
                  <c:v>5507.7711131547248</c:v>
                </c:pt>
                <c:pt idx="340">
                  <c:v>5507.4679509925454</c:v>
                </c:pt>
                <c:pt idx="341">
                  <c:v>5495.9995605262175</c:v>
                </c:pt>
                <c:pt idx="342">
                  <c:v>5495.6088033588658</c:v>
                </c:pt>
                <c:pt idx="343">
                  <c:v>5484.2828883571165</c:v>
                </c:pt>
                <c:pt idx="344">
                  <c:v>5483.9576037099441</c:v>
                </c:pt>
                <c:pt idx="345">
                  <c:v>5472.5462244694472</c:v>
                </c:pt>
                <c:pt idx="346">
                  <c:v>5472.1887949686434</c:v>
                </c:pt>
                <c:pt idx="347">
                  <c:v>5461.4388766255033</c:v>
                </c:pt>
                <c:pt idx="348">
                  <c:v>5461.1467303716563</c:v>
                </c:pt>
                <c:pt idx="349">
                  <c:v>5449.791547864751</c:v>
                </c:pt>
                <c:pt idx="350">
                  <c:v>5449.4348622405014</c:v>
                </c:pt>
                <c:pt idx="351">
                  <c:v>5438.5129685325155</c:v>
                </c:pt>
                <c:pt idx="352">
                  <c:v>5438.1566521936329</c:v>
                </c:pt>
                <c:pt idx="353">
                  <c:v>5426.5341896121508</c:v>
                </c:pt>
                <c:pt idx="354">
                  <c:v>5426.2009152469864</c:v>
                </c:pt>
                <c:pt idx="355">
                  <c:v>5414.4393319920528</c:v>
                </c:pt>
                <c:pt idx="356">
                  <c:v>5414.0676451266054</c:v>
                </c:pt>
                <c:pt idx="357">
                  <c:v>5402.7453959549803</c:v>
                </c:pt>
                <c:pt idx="358">
                  <c:v>5402.548451748472</c:v>
                </c:pt>
                <c:pt idx="359">
                  <c:v>5391.9349221436605</c:v>
                </c:pt>
                <c:pt idx="360">
                  <c:v>5391.8381608404798</c:v>
                </c:pt>
                <c:pt idx="361">
                  <c:v>5379.2665843691484</c:v>
                </c:pt>
                <c:pt idx="362">
                  <c:v>5379.1731583750743</c:v>
                </c:pt>
                <c:pt idx="363">
                  <c:v>5368.0612578247719</c:v>
                </c:pt>
                <c:pt idx="364">
                  <c:v>5367.6750756284628</c:v>
                </c:pt>
                <c:pt idx="365">
                  <c:v>5355.9353378356554</c:v>
                </c:pt>
                <c:pt idx="366">
                  <c:v>5355.5560210498079</c:v>
                </c:pt>
                <c:pt idx="367">
                  <c:v>5344.4011190212832</c:v>
                </c:pt>
                <c:pt idx="368">
                  <c:v>5344.2116632814214</c:v>
                </c:pt>
                <c:pt idx="369">
                  <c:v>5333.0717957992383</c:v>
                </c:pt>
                <c:pt idx="370">
                  <c:v>5332.7285734284997</c:v>
                </c:pt>
                <c:pt idx="371">
                  <c:v>5321.6904071030376</c:v>
                </c:pt>
                <c:pt idx="372">
                  <c:v>5321.4340651780085</c:v>
                </c:pt>
                <c:pt idx="373">
                  <c:v>5310.0010920047371</c:v>
                </c:pt>
                <c:pt idx="374">
                  <c:v>5309.6970211642119</c:v>
                </c:pt>
                <c:pt idx="375">
                  <c:v>5298.7402823601296</c:v>
                </c:pt>
                <c:pt idx="376">
                  <c:v>5297.7651215160095</c:v>
                </c:pt>
                <c:pt idx="377">
                  <c:v>5286.7408623003721</c:v>
                </c:pt>
                <c:pt idx="378">
                  <c:v>5286.4374581848915</c:v>
                </c:pt>
                <c:pt idx="379">
                  <c:v>5274.9783573967607</c:v>
                </c:pt>
                <c:pt idx="380">
                  <c:v>5274.5955381283029</c:v>
                </c:pt>
                <c:pt idx="381">
                  <c:v>5263.7547649254884</c:v>
                </c:pt>
                <c:pt idx="382">
                  <c:v>5263.4934487053715</c:v>
                </c:pt>
                <c:pt idx="383">
                  <c:v>5252.6386286590259</c:v>
                </c:pt>
                <c:pt idx="384">
                  <c:v>5252.3521215316168</c:v>
                </c:pt>
                <c:pt idx="385">
                  <c:v>5240.8346462102363</c:v>
                </c:pt>
                <c:pt idx="386">
                  <c:v>5240.5484611945913</c:v>
                </c:pt>
                <c:pt idx="387">
                  <c:v>5229.5775735849593</c:v>
                </c:pt>
                <c:pt idx="388">
                  <c:v>5229.2853433505252</c:v>
                </c:pt>
                <c:pt idx="389">
                  <c:v>5218.440487819551</c:v>
                </c:pt>
                <c:pt idx="390">
                  <c:v>5218.0724175153055</c:v>
                </c:pt>
                <c:pt idx="391">
                  <c:v>5205.9935961068795</c:v>
                </c:pt>
                <c:pt idx="392">
                  <c:v>5205.6893487710049</c:v>
                </c:pt>
                <c:pt idx="393">
                  <c:v>5195.0716207876003</c:v>
                </c:pt>
                <c:pt idx="394">
                  <c:v>5194.7170389689554</c:v>
                </c:pt>
                <c:pt idx="395">
                  <c:v>5180.9388883476513</c:v>
                </c:pt>
                <c:pt idx="396">
                  <c:v>5180.6227277887247</c:v>
                </c:pt>
                <c:pt idx="397">
                  <c:v>5167.2390259347976</c:v>
                </c:pt>
                <c:pt idx="398">
                  <c:v>5166.856979017326</c:v>
                </c:pt>
                <c:pt idx="399">
                  <c:v>5153.1757598738695</c:v>
                </c:pt>
                <c:pt idx="400">
                  <c:v>5152.7437844646847</c:v>
                </c:pt>
                <c:pt idx="401">
                  <c:v>5138.8199237776062</c:v>
                </c:pt>
                <c:pt idx="402">
                  <c:v>5138.3444695835633</c:v>
                </c:pt>
                <c:pt idx="403">
                  <c:v>5124.7545323226395</c:v>
                </c:pt>
                <c:pt idx="404">
                  <c:v>5124.4400907542877</c:v>
                </c:pt>
                <c:pt idx="405">
                  <c:v>5110.4980283475415</c:v>
                </c:pt>
                <c:pt idx="406">
                  <c:v>5110.0992450661797</c:v>
                </c:pt>
                <c:pt idx="407">
                  <c:v>5093.8377661923578</c:v>
                </c:pt>
                <c:pt idx="408">
                  <c:v>5093.3549930889285</c:v>
                </c:pt>
                <c:pt idx="409">
                  <c:v>5079.8998562461529</c:v>
                </c:pt>
                <c:pt idx="410">
                  <c:v>5079.5085297035712</c:v>
                </c:pt>
                <c:pt idx="411">
                  <c:v>5066.25616633133</c:v>
                </c:pt>
                <c:pt idx="412">
                  <c:v>5065.868492013773</c:v>
                </c:pt>
                <c:pt idx="413">
                  <c:v>5048.5945493938798</c:v>
                </c:pt>
                <c:pt idx="414">
                  <c:v>5048.2512439971224</c:v>
                </c:pt>
                <c:pt idx="415">
                  <c:v>5031.3812648375078</c:v>
                </c:pt>
                <c:pt idx="416">
                  <c:v>5031.0697010517379</c:v>
                </c:pt>
                <c:pt idx="417">
                  <c:v>5022.22531694587</c:v>
                </c:pt>
                <c:pt idx="418">
                  <c:v>5021.9140367805248</c:v>
                </c:pt>
                <c:pt idx="419">
                  <c:v>5013.7619338507402</c:v>
                </c:pt>
                <c:pt idx="420">
                  <c:v>5013.4198148362757</c:v>
                </c:pt>
                <c:pt idx="421">
                  <c:v>5004.3423777078215</c:v>
                </c:pt>
                <c:pt idx="422">
                  <c:v>5004.000580226304</c:v>
                </c:pt>
                <c:pt idx="423">
                  <c:v>4995.583619378931</c:v>
                </c:pt>
                <c:pt idx="424">
                  <c:v>4995.304210865499</c:v>
                </c:pt>
                <c:pt idx="425">
                  <c:v>4986.6464227089655</c:v>
                </c:pt>
                <c:pt idx="426">
                  <c:v>4986.4603161978011</c:v>
                </c:pt>
                <c:pt idx="427">
                  <c:v>4978.7399586509073</c:v>
                </c:pt>
                <c:pt idx="428">
                  <c:v>4978.4300290589981</c:v>
                </c:pt>
                <c:pt idx="429">
                  <c:v>4968.641222907162</c:v>
                </c:pt>
                <c:pt idx="430">
                  <c:v>4968.3935300544117</c:v>
                </c:pt>
                <c:pt idx="431">
                  <c:v>4958.9857766209807</c:v>
                </c:pt>
                <c:pt idx="432">
                  <c:v>4947.485786980923</c:v>
                </c:pt>
                <c:pt idx="433">
                  <c:v>4947.3313081502301</c:v>
                </c:pt>
                <c:pt idx="434">
                  <c:v>4936.6163688873039</c:v>
                </c:pt>
                <c:pt idx="435">
                  <c:v>4936.3077532104053</c:v>
                </c:pt>
                <c:pt idx="436">
                  <c:v>4924.8957549731649</c:v>
                </c:pt>
                <c:pt idx="437">
                  <c:v>4924.8649296297845</c:v>
                </c:pt>
                <c:pt idx="438">
                  <c:v>4915.0057744229771</c:v>
                </c:pt>
                <c:pt idx="439">
                  <c:v>4914.6054550510025</c:v>
                </c:pt>
                <c:pt idx="440">
                  <c:v>4904.4182001678673</c:v>
                </c:pt>
                <c:pt idx="441">
                  <c:v>4904.1105925975689</c:v>
                </c:pt>
                <c:pt idx="442">
                  <c:v>4892.2443133573297</c:v>
                </c:pt>
                <c:pt idx="443">
                  <c:v>4891.9063657818615</c:v>
                </c:pt>
                <c:pt idx="444">
                  <c:v>4880.8220183482217</c:v>
                </c:pt>
                <c:pt idx="445">
                  <c:v>4880.5151516639216</c:v>
                </c:pt>
                <c:pt idx="446">
                  <c:v>4869.2904688940089</c:v>
                </c:pt>
                <c:pt idx="447">
                  <c:v>4869.1372157087089</c:v>
                </c:pt>
                <c:pt idx="448">
                  <c:v>4858.4767193632943</c:v>
                </c:pt>
                <c:pt idx="449">
                  <c:v>4858.2011718499034</c:v>
                </c:pt>
                <c:pt idx="450">
                  <c:v>4847.0939355729715</c:v>
                </c:pt>
                <c:pt idx="451">
                  <c:v>4846.9104516824782</c:v>
                </c:pt>
                <c:pt idx="452">
                  <c:v>4835.5717775723133</c:v>
                </c:pt>
                <c:pt idx="453">
                  <c:v>4835.5412330517393</c:v>
                </c:pt>
                <c:pt idx="454">
                  <c:v>4824.8260658313093</c:v>
                </c:pt>
                <c:pt idx="455">
                  <c:v>4824.551474234504</c:v>
                </c:pt>
                <c:pt idx="456">
                  <c:v>4811.7458906569191</c:v>
                </c:pt>
                <c:pt idx="457">
                  <c:v>4811.5326084376766</c:v>
                </c:pt>
                <c:pt idx="458">
                  <c:v>4801.9398010238965</c:v>
                </c:pt>
                <c:pt idx="459">
                  <c:v>4801.8789248909998</c:v>
                </c:pt>
                <c:pt idx="460">
                  <c:v>4791.2315441571518</c:v>
                </c:pt>
                <c:pt idx="461">
                  <c:v>4791.018717081155</c:v>
                </c:pt>
                <c:pt idx="462">
                  <c:v>4780.4137600294735</c:v>
                </c:pt>
                <c:pt idx="463">
                  <c:v>4780.1708042165792</c:v>
                </c:pt>
                <c:pt idx="464">
                  <c:v>4769.3655209966155</c:v>
                </c:pt>
                <c:pt idx="465">
                  <c:v>4769.0925121754062</c:v>
                </c:pt>
                <c:pt idx="466">
                  <c:v>4758.5724639391428</c:v>
                </c:pt>
                <c:pt idx="467">
                  <c:v>4758.330063790746</c:v>
                </c:pt>
                <c:pt idx="468">
                  <c:v>4747.4889772548941</c:v>
                </c:pt>
                <c:pt idx="469">
                  <c:v>4747.3376529778661</c:v>
                </c:pt>
                <c:pt idx="470">
                  <c:v>4736.35795385863</c:v>
                </c:pt>
                <c:pt idx="471">
                  <c:v>4736.2672655053657</c:v>
                </c:pt>
                <c:pt idx="472">
                  <c:v>4725.4513557806767</c:v>
                </c:pt>
                <c:pt idx="473">
                  <c:v>4725.2399947521435</c:v>
                </c:pt>
                <c:pt idx="474">
                  <c:v>4719.3841556849366</c:v>
                </c:pt>
                <c:pt idx="475">
                  <c:v>4719.1729303890334</c:v>
                </c:pt>
                <c:pt idx="476">
                  <c:v>4713.8335188167412</c:v>
                </c:pt>
                <c:pt idx="477">
                  <c:v>4713.6525747760616</c:v>
                </c:pt>
                <c:pt idx="478">
                  <c:v>4708.1053104826742</c:v>
                </c:pt>
                <c:pt idx="479">
                  <c:v>4707.9244764172618</c:v>
                </c:pt>
                <c:pt idx="480">
                  <c:v>4702.651677345596</c:v>
                </c:pt>
                <c:pt idx="481">
                  <c:v>4702.4408268338193</c:v>
                </c:pt>
                <c:pt idx="482">
                  <c:v>4697.1409960830797</c:v>
                </c:pt>
                <c:pt idx="483">
                  <c:v>4696.9302691487746</c:v>
                </c:pt>
                <c:pt idx="484">
                  <c:v>4691.6636320684047</c:v>
                </c:pt>
                <c:pt idx="485">
                  <c:v>4691.4229421318569</c:v>
                </c:pt>
                <c:pt idx="486">
                  <c:v>4686.1293255624314</c:v>
                </c:pt>
                <c:pt idx="487">
                  <c:v>4686.0090508239764</c:v>
                </c:pt>
                <c:pt idx="488">
                  <c:v>4680.688438944494</c:v>
                </c:pt>
                <c:pt idx="489">
                  <c:v>4680.5081321815387</c:v>
                </c:pt>
                <c:pt idx="490">
                  <c:v>4675.6111271776635</c:v>
                </c:pt>
                <c:pt idx="491">
                  <c:v>4675.4008837486481</c:v>
                </c:pt>
                <c:pt idx="492">
                  <c:v>4669.9061969414497</c:v>
                </c:pt>
                <c:pt idx="493">
                  <c:v>4669.6960818169082</c:v>
                </c:pt>
                <c:pt idx="494">
                  <c:v>4664.4447399806922</c:v>
                </c:pt>
                <c:pt idx="495">
                  <c:v>4664.2347477583353</c:v>
                </c:pt>
                <c:pt idx="496">
                  <c:v>4659.5561476022758</c:v>
                </c:pt>
                <c:pt idx="497">
                  <c:v>4659.3462654516543</c:v>
                </c:pt>
                <c:pt idx="498">
                  <c:v>4653.8310583693237</c:v>
                </c:pt>
                <c:pt idx="499">
                  <c:v>4653.6512696477512</c:v>
                </c:pt>
                <c:pt idx="500">
                  <c:v>4648.2592229004886</c:v>
                </c:pt>
                <c:pt idx="501">
                  <c:v>4648.0196489234759</c:v>
                </c:pt>
                <c:pt idx="502">
                  <c:v>4643.1696042744061</c:v>
                </c:pt>
                <c:pt idx="503">
                  <c:v>4642.9600915056144</c:v>
                </c:pt>
                <c:pt idx="504">
                  <c:v>4636.0488219865583</c:v>
                </c:pt>
                <c:pt idx="505">
                  <c:v>0</c:v>
                </c:pt>
                <c:pt idx="506">
                  <c:v>4635.7198423151694</c:v>
                </c:pt>
                <c:pt idx="507">
                  <c:v>4627.4692640598087</c:v>
                </c:pt>
                <c:pt idx="508">
                  <c:v>4627.2003471866974</c:v>
                </c:pt>
                <c:pt idx="509">
                  <c:v>4618.7782434039163</c:v>
                </c:pt>
                <c:pt idx="510">
                  <c:v>4618.5394303785661</c:v>
                </c:pt>
                <c:pt idx="511">
                  <c:v>4610.6620641839991</c:v>
                </c:pt>
                <c:pt idx="512">
                  <c:v>4610.3339865027237</c:v>
                </c:pt>
                <c:pt idx="513">
                  <c:v>4604.6988387076881</c:v>
                </c:pt>
                <c:pt idx="514">
                  <c:v>4604.4603899512858</c:v>
                </c:pt>
                <c:pt idx="515">
                  <c:v>4600.9439879488427</c:v>
                </c:pt>
                <c:pt idx="516">
                  <c:v>4600.795017528374</c:v>
                </c:pt>
                <c:pt idx="517">
                  <c:v>4596.7439470414956</c:v>
                </c:pt>
                <c:pt idx="518">
                  <c:v>4596.5354843435543</c:v>
                </c:pt>
                <c:pt idx="519">
                  <c:v>4591.3254531722878</c:v>
                </c:pt>
                <c:pt idx="520">
                  <c:v>4591.1171133765292</c:v>
                </c:pt>
                <c:pt idx="521">
                  <c:v>4586.3266027280024</c:v>
                </c:pt>
                <c:pt idx="522">
                  <c:v>4586.1778691402333</c:v>
                </c:pt>
                <c:pt idx="523">
                  <c:v>4581.2412832183363</c:v>
                </c:pt>
                <c:pt idx="524">
                  <c:v>4581.092632112016</c:v>
                </c:pt>
                <c:pt idx="525">
                  <c:v>4575.2079870498874</c:v>
                </c:pt>
                <c:pt idx="526">
                  <c:v>4575.0891443051514</c:v>
                </c:pt>
                <c:pt idx="527">
                  <c:v>4569.2677406158837</c:v>
                </c:pt>
                <c:pt idx="528">
                  <c:v>4569.0302110211724</c:v>
                </c:pt>
                <c:pt idx="529">
                  <c:v>4563.1533209517111</c:v>
                </c:pt>
                <c:pt idx="530">
                  <c:v>4562.8566086502515</c:v>
                </c:pt>
                <c:pt idx="531">
                  <c:v>4557.1912554732762</c:v>
                </c:pt>
                <c:pt idx="532">
                  <c:v>4556.7761324176436</c:v>
                </c:pt>
                <c:pt idx="533">
                  <c:v>4549.1886448158912</c:v>
                </c:pt>
                <c:pt idx="534">
                  <c:v>4548.892386885921</c:v>
                </c:pt>
                <c:pt idx="535">
                  <c:v>4541.6962846128736</c:v>
                </c:pt>
                <c:pt idx="536">
                  <c:v>4541.4002707508189</c:v>
                </c:pt>
                <c:pt idx="537">
                  <c:v>4532.8792112241972</c:v>
                </c:pt>
                <c:pt idx="538">
                  <c:v>4532.613057045518</c:v>
                </c:pt>
                <c:pt idx="539">
                  <c:v>4526.8483019531222</c:v>
                </c:pt>
                <c:pt idx="540">
                  <c:v>4526.5823248925017</c:v>
                </c:pt>
                <c:pt idx="541">
                  <c:v>4521.618854069925</c:v>
                </c:pt>
                <c:pt idx="542">
                  <c:v>4521.4711734470875</c:v>
                </c:pt>
                <c:pt idx="543">
                  <c:v>4516.6285858927686</c:v>
                </c:pt>
                <c:pt idx="544">
                  <c:v>4516.4219478195364</c:v>
                </c:pt>
                <c:pt idx="545">
                  <c:v>4510.6970020850131</c:v>
                </c:pt>
                <c:pt idx="546">
                  <c:v>4510.6085005030809</c:v>
                </c:pt>
                <c:pt idx="547">
                  <c:v>4505.9191590917872</c:v>
                </c:pt>
                <c:pt idx="548">
                  <c:v>4505.6832818272042</c:v>
                </c:pt>
                <c:pt idx="549">
                  <c:v>4500.5250113828415</c:v>
                </c:pt>
                <c:pt idx="550">
                  <c:v>4500.4660767957294</c:v>
                </c:pt>
                <c:pt idx="551">
                  <c:v>4494.5156711554055</c:v>
                </c:pt>
                <c:pt idx="552">
                  <c:v>4494.3978810861945</c:v>
                </c:pt>
                <c:pt idx="553">
                  <c:v>4489.4520919710321</c:v>
                </c:pt>
                <c:pt idx="554">
                  <c:v>4489.3637990526922</c:v>
                </c:pt>
                <c:pt idx="555">
                  <c:v>4484.2148813293707</c:v>
                </c:pt>
                <c:pt idx="556">
                  <c:v>4483.9501597232274</c:v>
                </c:pt>
                <c:pt idx="557">
                  <c:v>4478.657368547113</c:v>
                </c:pt>
                <c:pt idx="558">
                  <c:v>4478.5691818417317</c:v>
                </c:pt>
                <c:pt idx="559">
                  <c:v>4473.8083890663693</c:v>
                </c:pt>
                <c:pt idx="560">
                  <c:v>4473.6027328600258</c:v>
                </c:pt>
                <c:pt idx="561">
                  <c:v>4468.1398851945105</c:v>
                </c:pt>
                <c:pt idx="562">
                  <c:v>4468.0518020974032</c:v>
                </c:pt>
                <c:pt idx="563">
                  <c:v>4462.9444679995695</c:v>
                </c:pt>
                <c:pt idx="564">
                  <c:v>4462.8857799885773</c:v>
                </c:pt>
                <c:pt idx="565">
                  <c:v>4458.1040043666799</c:v>
                </c:pt>
                <c:pt idx="566">
                  <c:v>4458.0160202473135</c:v>
                </c:pt>
                <c:pt idx="567">
                  <c:v>4452.914426858335</c:v>
                </c:pt>
                <c:pt idx="568">
                  <c:v>4452.8264939642877</c:v>
                </c:pt>
                <c:pt idx="569">
                  <c:v>4447.5814026783992</c:v>
                </c:pt>
                <c:pt idx="570">
                  <c:v>4447.4935224567198</c:v>
                </c:pt>
                <c:pt idx="571">
                  <c:v>3327.9831600293387</c:v>
                </c:pt>
                <c:pt idx="572">
                  <c:v>3327.7804459025192</c:v>
                </c:pt>
                <c:pt idx="573">
                  <c:v>3307.893885487947</c:v>
                </c:pt>
                <c:pt idx="574">
                  <c:v>3289.4019822384421</c:v>
                </c:pt>
                <c:pt idx="575">
                  <c:v>3271.5146102254398</c:v>
                </c:pt>
                <c:pt idx="576">
                  <c:v>3253.1749216185003</c:v>
                </c:pt>
                <c:pt idx="577">
                  <c:v>4457.1655518552952</c:v>
                </c:pt>
                <c:pt idx="578">
                  <c:v>4457.1069018532962</c:v>
                </c:pt>
                <c:pt idx="579">
                  <c:v>4457.1069018532962</c:v>
                </c:pt>
                <c:pt idx="580">
                  <c:v>4452.5040807809391</c:v>
                </c:pt>
                <c:pt idx="581">
                  <c:v>4452.4161519386153</c:v>
                </c:pt>
                <c:pt idx="582">
                  <c:v>4447.552109174705</c:v>
                </c:pt>
                <c:pt idx="583">
                  <c:v>4447.4056431032623</c:v>
                </c:pt>
                <c:pt idx="584">
                  <c:v>4442.3686787048791</c:v>
                </c:pt>
                <c:pt idx="585">
                  <c:v>4442.2222980089728</c:v>
                </c:pt>
                <c:pt idx="586">
                  <c:v>4437.1590112719796</c:v>
                </c:pt>
                <c:pt idx="587">
                  <c:v>4436.9541991740316</c:v>
                </c:pt>
                <c:pt idx="588">
                  <c:v>4431.4260593381305</c:v>
                </c:pt>
                <c:pt idx="589">
                  <c:v>4431.2506192700794</c:v>
                </c:pt>
                <c:pt idx="590">
                  <c:v>4426.5442743321755</c:v>
                </c:pt>
                <c:pt idx="591">
                  <c:v>4426.3864651108706</c:v>
                </c:pt>
                <c:pt idx="592">
                  <c:v>4422.6875216500093</c:v>
                </c:pt>
                <c:pt idx="593">
                  <c:v>4422.5443866719588</c:v>
                </c:pt>
                <c:pt idx="594">
                  <c:v>4412.6678312186896</c:v>
                </c:pt>
                <c:pt idx="595">
                  <c:v>4412.4431607987935</c:v>
                </c:pt>
                <c:pt idx="596">
                  <c:v>4402.3330829369252</c:v>
                </c:pt>
                <c:pt idx="597">
                  <c:v>4402.0707894109983</c:v>
                </c:pt>
                <c:pt idx="598">
                  <c:v>4391.6494949499684</c:v>
                </c:pt>
                <c:pt idx="599">
                  <c:v>4391.6029210347424</c:v>
                </c:pt>
                <c:pt idx="600">
                  <c:v>4380.9236469245234</c:v>
                </c:pt>
                <c:pt idx="601">
                  <c:v>4380.6387341394093</c:v>
                </c:pt>
                <c:pt idx="602">
                  <c:v>4375.8402187188258</c:v>
                </c:pt>
                <c:pt idx="603">
                  <c:v>4375.6484490197909</c:v>
                </c:pt>
                <c:pt idx="604">
                  <c:v>4370.9891562679659</c:v>
                </c:pt>
                <c:pt idx="605">
                  <c:v>4370.8236285643388</c:v>
                </c:pt>
                <c:pt idx="606">
                  <c:v>4365.8708641811427</c:v>
                </c:pt>
                <c:pt idx="607">
                  <c:v>4365.6822153191906</c:v>
                </c:pt>
                <c:pt idx="608">
                  <c:v>4360.8048812230145</c:v>
                </c:pt>
                <c:pt idx="609">
                  <c:v>4360.6482482219026</c:v>
                </c:pt>
                <c:pt idx="610">
                  <c:v>4355.4287578754702</c:v>
                </c:pt>
                <c:pt idx="611">
                  <c:v>4355.1620678837917</c:v>
                </c:pt>
                <c:pt idx="612">
                  <c:v>4350.6064093200712</c:v>
                </c:pt>
                <c:pt idx="613">
                  <c:v>4350.397810297176</c:v>
                </c:pt>
                <c:pt idx="614">
                  <c:v>4345.3292331228649</c:v>
                </c:pt>
                <c:pt idx="615">
                  <c:v>4345.314755706393</c:v>
                </c:pt>
                <c:pt idx="616">
                  <c:v>4335.4380981160084</c:v>
                </c:pt>
                <c:pt idx="617">
                  <c:v>4334.8162999114929</c:v>
                </c:pt>
                <c:pt idx="618">
                  <c:v>4324.330541806713</c:v>
                </c:pt>
                <c:pt idx="619">
                  <c:v>4324.0936896036847</c:v>
                </c:pt>
                <c:pt idx="620">
                  <c:v>4313.9267212172081</c:v>
                </c:pt>
                <c:pt idx="621">
                  <c:v>4313.6555350758863</c:v>
                </c:pt>
                <c:pt idx="622">
                  <c:v>4303.4806820286713</c:v>
                </c:pt>
                <c:pt idx="623">
                  <c:v>4303.1838916983161</c:v>
                </c:pt>
                <c:pt idx="624">
                  <c:v>4292.894772162379</c:v>
                </c:pt>
                <c:pt idx="625">
                  <c:v>4292.529278643723</c:v>
                </c:pt>
                <c:pt idx="626">
                  <c:v>4282.4340011879603</c:v>
                </c:pt>
                <c:pt idx="627">
                  <c:v>4282.0890736078045</c:v>
                </c:pt>
                <c:pt idx="628">
                  <c:v>4277.6608632168345</c:v>
                </c:pt>
                <c:pt idx="629">
                  <c:v>4277.4626387236285</c:v>
                </c:pt>
                <c:pt idx="630">
                  <c:v>4272.1381524618491</c:v>
                </c:pt>
                <c:pt idx="631">
                  <c:v>4271.9888619265348</c:v>
                </c:pt>
                <c:pt idx="632">
                  <c:v>4261.5048626677544</c:v>
                </c:pt>
                <c:pt idx="633">
                  <c:v>4261.1894521111972</c:v>
                </c:pt>
                <c:pt idx="634">
                  <c:v>4250.758814103383</c:v>
                </c:pt>
                <c:pt idx="635">
                  <c:v>4250.5869875910257</c:v>
                </c:pt>
                <c:pt idx="636">
                  <c:v>4250.3865277159748</c:v>
                </c:pt>
                <c:pt idx="637">
                  <c:v>4230.3644115962825</c:v>
                </c:pt>
                <c:pt idx="638">
                  <c:v>4230.3072732718374</c:v>
                </c:pt>
                <c:pt idx="639">
                  <c:v>4210.2470581025891</c:v>
                </c:pt>
                <c:pt idx="640">
                  <c:v>4209.8195502403205</c:v>
                </c:pt>
                <c:pt idx="641">
                  <c:v>4189.5862619234831</c:v>
                </c:pt>
                <c:pt idx="642">
                  <c:v>4189.2394080956838</c:v>
                </c:pt>
                <c:pt idx="643">
                  <c:v>4168.9365789050889</c:v>
                </c:pt>
                <c:pt idx="644">
                  <c:v>4168.6529729541253</c:v>
                </c:pt>
                <c:pt idx="645">
                  <c:v>4148.6066790274881</c:v>
                </c:pt>
                <c:pt idx="646">
                  <c:v>4148.145534830418</c:v>
                </c:pt>
                <c:pt idx="647">
                  <c:v>4127.942651450463</c:v>
                </c:pt>
                <c:pt idx="648">
                  <c:v>4127.7479268245743</c:v>
                </c:pt>
                <c:pt idx="649">
                  <c:v>4107.1979083131146</c:v>
                </c:pt>
                <c:pt idx="650">
                  <c:v>4107.1979083131146</c:v>
                </c:pt>
                <c:pt idx="651">
                  <c:v>4097.4215066597581</c:v>
                </c:pt>
                <c:pt idx="652">
                  <c:v>4097.0419390777297</c:v>
                </c:pt>
                <c:pt idx="653">
                  <c:v>4086.9771680197136</c:v>
                </c:pt>
                <c:pt idx="654">
                  <c:v>4086.8985418481047</c:v>
                </c:pt>
                <c:pt idx="655">
                  <c:v>4082.4349394289625</c:v>
                </c:pt>
                <c:pt idx="656">
                  <c:v>4082.294614125522</c:v>
                </c:pt>
                <c:pt idx="657">
                  <c:v>4078.0018258674763</c:v>
                </c:pt>
                <c:pt idx="658">
                  <c:v>4077.7493792374098</c:v>
                </c:pt>
                <c:pt idx="659">
                  <c:v>4077.6371832433656</c:v>
                </c:pt>
                <c:pt idx="660">
                  <c:v>4072.5507171238623</c:v>
                </c:pt>
                <c:pt idx="661">
                  <c:v>4072.4217741369139</c:v>
                </c:pt>
                <c:pt idx="662">
                  <c:v>4067.6243042555202</c:v>
                </c:pt>
                <c:pt idx="663">
                  <c:v>4067.576680005604</c:v>
                </c:pt>
                <c:pt idx="664">
                  <c:v>4057.4670481339544</c:v>
                </c:pt>
                <c:pt idx="665">
                  <c:v>4057.1480898409345</c:v>
                </c:pt>
                <c:pt idx="666">
                  <c:v>4047.2330682816751</c:v>
                </c:pt>
                <c:pt idx="667">
                  <c:v>4047.2330682816751</c:v>
                </c:pt>
                <c:pt idx="668">
                  <c:v>4027.110490094648</c:v>
                </c:pt>
                <c:pt idx="669">
                  <c:v>4026.6645106806786</c:v>
                </c:pt>
                <c:pt idx="670">
                  <c:v>4006.8184047837422</c:v>
                </c:pt>
                <c:pt idx="671">
                  <c:v>4006.1761542302206</c:v>
                </c:pt>
                <c:pt idx="672">
                  <c:v>4006.1761542302206</c:v>
                </c:pt>
                <c:pt idx="673">
                  <c:v>3996.5346889355337</c:v>
                </c:pt>
                <c:pt idx="674">
                  <c:v>0</c:v>
                </c:pt>
                <c:pt idx="675">
                  <c:v>3986.4056252453097</c:v>
                </c:pt>
                <c:pt idx="676">
                  <c:v>3986.4056252453097</c:v>
                </c:pt>
                <c:pt idx="677">
                  <c:v>3986.3224259182134</c:v>
                </c:pt>
                <c:pt idx="678">
                  <c:v>3966.9329859242475</c:v>
                </c:pt>
                <c:pt idx="679">
                  <c:v>3966.5733434124008</c:v>
                </c:pt>
                <c:pt idx="680">
                  <c:v>3947.0112812253878</c:v>
                </c:pt>
                <c:pt idx="681">
                  <c:v>3946.7077323694343</c:v>
                </c:pt>
                <c:pt idx="682">
                  <c:v>3927.3874661903774</c:v>
                </c:pt>
                <c:pt idx="683">
                  <c:v>3926.8644669015962</c:v>
                </c:pt>
                <c:pt idx="684">
                  <c:v>3907.0986671907426</c:v>
                </c:pt>
                <c:pt idx="685">
                  <c:v>3906.9064775521219</c:v>
                </c:pt>
                <c:pt idx="686">
                  <c:v>3886.9445645938781</c:v>
                </c:pt>
                <c:pt idx="687">
                  <c:v>3886.4242651978634</c:v>
                </c:pt>
                <c:pt idx="688">
                  <c:v>3866.2690005290274</c:v>
                </c:pt>
                <c:pt idx="689">
                  <c:v>3866.2416884130289</c:v>
                </c:pt>
                <c:pt idx="690">
                  <c:v>3847.1196315230991</c:v>
                </c:pt>
                <c:pt idx="691">
                  <c:v>3846.7927051574438</c:v>
                </c:pt>
                <c:pt idx="692">
                  <c:v>3826.8492932705753</c:v>
                </c:pt>
                <c:pt idx="693">
                  <c:v>3826.4417155310812</c:v>
                </c:pt>
                <c:pt idx="694">
                  <c:v>3808.1502886529179</c:v>
                </c:pt>
                <c:pt idx="695">
                  <c:v>3807.7437079260253</c:v>
                </c:pt>
                <c:pt idx="696">
                  <c:v>3788.3344649078927</c:v>
                </c:pt>
                <c:pt idx="697">
                  <c:v>3787.8478417228416</c:v>
                </c:pt>
                <c:pt idx="698">
                  <c:v>3767.8692777376536</c:v>
                </c:pt>
                <c:pt idx="699">
                  <c:v>3767.4648531047833</c:v>
                </c:pt>
                <c:pt idx="700">
                  <c:v>3748.4813793267949</c:v>
                </c:pt>
                <c:pt idx="701">
                  <c:v>3748.1317796790136</c:v>
                </c:pt>
                <c:pt idx="702">
                  <c:v>3729.921411324347</c:v>
                </c:pt>
                <c:pt idx="703">
                  <c:v>3729.5190284691002</c:v>
                </c:pt>
                <c:pt idx="704">
                  <c:v>3710.4174670133962</c:v>
                </c:pt>
                <c:pt idx="705">
                  <c:v>3710.2034219613342</c:v>
                </c:pt>
                <c:pt idx="706">
                  <c:v>3613.8758971114644</c:v>
                </c:pt>
                <c:pt idx="707">
                  <c:v>3613.4534192187803</c:v>
                </c:pt>
                <c:pt idx="708">
                  <c:v>3603.9805651069787</c:v>
                </c:pt>
                <c:pt idx="709">
                  <c:v>3603.7959812226586</c:v>
                </c:pt>
                <c:pt idx="710">
                  <c:v>3594.2041330536626</c:v>
                </c:pt>
                <c:pt idx="711">
                  <c:v>3593.9144684785019</c:v>
                </c:pt>
                <c:pt idx="712">
                  <c:v>3580.0505778241204</c:v>
                </c:pt>
                <c:pt idx="713">
                  <c:v>3579.8140457725963</c:v>
                </c:pt>
                <c:pt idx="714">
                  <c:v>3566.5282577066828</c:v>
                </c:pt>
                <c:pt idx="715">
                  <c:v>3566.1610178816204</c:v>
                </c:pt>
                <c:pt idx="716">
                  <c:v>3554.0527110583157</c:v>
                </c:pt>
                <c:pt idx="717">
                  <c:v>3553.8170394185399</c:v>
                </c:pt>
                <c:pt idx="718">
                  <c:v>3541.2330680112741</c:v>
                </c:pt>
                <c:pt idx="719">
                  <c:v>3540.9978218021288</c:v>
                </c:pt>
                <c:pt idx="720">
                  <c:v>3527.9669535556504</c:v>
                </c:pt>
                <c:pt idx="721">
                  <c:v>3527.7060594263894</c:v>
                </c:pt>
                <c:pt idx="722">
                  <c:v>3514.517410390109</c:v>
                </c:pt>
                <c:pt idx="723">
                  <c:v>3514.2049359319667</c:v>
                </c:pt>
                <c:pt idx="724">
                  <c:v>3501.2235057154926</c:v>
                </c:pt>
                <c:pt idx="725">
                  <c:v>3501.0155822339948</c:v>
                </c:pt>
                <c:pt idx="726">
                  <c:v>3486.8653322917621</c:v>
                </c:pt>
                <c:pt idx="727">
                  <c:v>3486.605962381092</c:v>
                </c:pt>
                <c:pt idx="728">
                  <c:v>3477.9744536824587</c:v>
                </c:pt>
                <c:pt idx="729">
                  <c:v>3477.7672216945602</c:v>
                </c:pt>
                <c:pt idx="730">
                  <c:v>3468.7327359366054</c:v>
                </c:pt>
                <c:pt idx="731">
                  <c:v>3468.6292569293896</c:v>
                </c:pt>
                <c:pt idx="732">
                  <c:v>3459.6324918674891</c:v>
                </c:pt>
                <c:pt idx="733">
                  <c:v>3459.4258070547712</c:v>
                </c:pt>
                <c:pt idx="734">
                  <c:v>3450.9570455903404</c:v>
                </c:pt>
                <c:pt idx="735">
                  <c:v>3450.8538320672751</c:v>
                </c:pt>
                <c:pt idx="736">
                  <c:v>3441.5451672644626</c:v>
                </c:pt>
                <c:pt idx="737">
                  <c:v>3441.3132559105397</c:v>
                </c:pt>
                <c:pt idx="738">
                  <c:v>3432.1204079891522</c:v>
                </c:pt>
                <c:pt idx="739">
                  <c:v>3431.9145466403506</c:v>
                </c:pt>
                <c:pt idx="740">
                  <c:v>3423.1454470189019</c:v>
                </c:pt>
                <c:pt idx="741">
                  <c:v>3422.9912524356805</c:v>
                </c:pt>
                <c:pt idx="742">
                  <c:v>3414.8239092493764</c:v>
                </c:pt>
                <c:pt idx="743">
                  <c:v>3414.7469052920369</c:v>
                </c:pt>
                <c:pt idx="744">
                  <c:v>3405.9228758713539</c:v>
                </c:pt>
                <c:pt idx="745">
                  <c:v>3405.8459723387973</c:v>
                </c:pt>
                <c:pt idx="746">
                  <c:v>3397.0078571607055</c:v>
                </c:pt>
                <c:pt idx="747">
                  <c:v>3396.7518511425837</c:v>
                </c:pt>
                <c:pt idx="748">
                  <c:v>3387.6443216944804</c:v>
                </c:pt>
                <c:pt idx="749">
                  <c:v>3387.4909287730629</c:v>
                </c:pt>
                <c:pt idx="750">
                  <c:v>3378.7532729611594</c:v>
                </c:pt>
                <c:pt idx="751">
                  <c:v>3378.5745498902616</c:v>
                </c:pt>
                <c:pt idx="752">
                  <c:v>3369.1089914796885</c:v>
                </c:pt>
                <c:pt idx="753">
                  <c:v>3368.9050286512593</c:v>
                </c:pt>
                <c:pt idx="754">
                  <c:v>3360.2423155804581</c:v>
                </c:pt>
                <c:pt idx="755">
                  <c:v>3359.9876987235848</c:v>
                </c:pt>
                <c:pt idx="756">
                  <c:v>3351.234752683944</c:v>
                </c:pt>
                <c:pt idx="757">
                  <c:v>3351.1330413844157</c:v>
                </c:pt>
                <c:pt idx="758">
                  <c:v>3343.5090929304497</c:v>
                </c:pt>
                <c:pt idx="759">
                  <c:v>3343.4328972913113</c:v>
                </c:pt>
                <c:pt idx="760">
                  <c:v>3334.7015550243395</c:v>
                </c:pt>
                <c:pt idx="761">
                  <c:v>3334.5240008747496</c:v>
                </c:pt>
                <c:pt idx="762">
                  <c:v>3325.9056329179994</c:v>
                </c:pt>
                <c:pt idx="763">
                  <c:v>3325.7789754177224</c:v>
                </c:pt>
                <c:pt idx="764">
                  <c:v>3317.7538134156971</c:v>
                </c:pt>
                <c:pt idx="765">
                  <c:v>3317.6779118156905</c:v>
                </c:pt>
                <c:pt idx="766">
                  <c:v>3309.5867266936402</c:v>
                </c:pt>
                <c:pt idx="767">
                  <c:v>3309.5109185726092</c:v>
                </c:pt>
                <c:pt idx="768">
                  <c:v>3301.3539898992362</c:v>
                </c:pt>
                <c:pt idx="769">
                  <c:v>3301.2782761254057</c:v>
                </c:pt>
                <c:pt idx="770">
                  <c:v>3293.1819189341513</c:v>
                </c:pt>
                <c:pt idx="771">
                  <c:v>3292.9802675156866</c:v>
                </c:pt>
                <c:pt idx="772">
                  <c:v>3292.8794441217233</c:v>
                </c:pt>
                <c:pt idx="773">
                  <c:v>3284.1640617739745</c:v>
                </c:pt>
                <c:pt idx="774">
                  <c:v>3284.0130298478616</c:v>
                </c:pt>
                <c:pt idx="775">
                  <c:v>3275.2339821918977</c:v>
                </c:pt>
                <c:pt idx="776">
                  <c:v>3275.1334308420123</c:v>
                </c:pt>
                <c:pt idx="777">
                  <c:v>3266.1654392165665</c:v>
                </c:pt>
                <c:pt idx="778">
                  <c:v>3266.0148217235587</c:v>
                </c:pt>
                <c:pt idx="779">
                  <c:v>3265.9395142793933</c:v>
                </c:pt>
                <c:pt idx="780">
                  <c:v>5531.7472899000222</c:v>
                </c:pt>
                <c:pt idx="781">
                  <c:v>5531.7472899000222</c:v>
                </c:pt>
                <c:pt idx="782">
                  <c:v>5531.7472899000222</c:v>
                </c:pt>
                <c:pt idx="783">
                  <c:v>5531.7897602102521</c:v>
                </c:pt>
                <c:pt idx="784">
                  <c:v>4973.1317259515181</c:v>
                </c:pt>
                <c:pt idx="785">
                  <c:v>4972.7600211306781</c:v>
                </c:pt>
                <c:pt idx="786">
                  <c:v>4972.7321438291219</c:v>
                </c:pt>
                <c:pt idx="787">
                  <c:v>4761.2483657312623</c:v>
                </c:pt>
                <c:pt idx="788">
                  <c:v>5513.0468181452779</c:v>
                </c:pt>
                <c:pt idx="789">
                  <c:v>5512.9783286654465</c:v>
                </c:pt>
                <c:pt idx="790">
                  <c:v>5490.4325823465042</c:v>
                </c:pt>
                <c:pt idx="791">
                  <c:v>5466.5851773354425</c:v>
                </c:pt>
                <c:pt idx="792">
                  <c:v>5442.9581858096471</c:v>
                </c:pt>
                <c:pt idx="793">
                  <c:v>5419.0751770236502</c:v>
                </c:pt>
                <c:pt idx="794">
                  <c:v>5396.3578401785326</c:v>
                </c:pt>
                <c:pt idx="795">
                  <c:v>5372.6160372274098</c:v>
                </c:pt>
                <c:pt idx="796">
                  <c:v>5349.6365631611234</c:v>
                </c:pt>
                <c:pt idx="797">
                  <c:v>5326.4146119352981</c:v>
                </c:pt>
                <c:pt idx="798">
                  <c:v>5302.7697668247347</c:v>
                </c:pt>
                <c:pt idx="799">
                  <c:v>5279.4456086312102</c:v>
                </c:pt>
                <c:pt idx="800">
                  <c:v>5255.7270347598405</c:v>
                </c:pt>
                <c:pt idx="801">
                  <c:v>5232.7958225024022</c:v>
                </c:pt>
                <c:pt idx="802">
                  <c:v>5204.247464095647</c:v>
                </c:pt>
                <c:pt idx="803">
                  <c:v>5180.3887751858292</c:v>
                </c:pt>
                <c:pt idx="804">
                  <c:v>5157.8245822935623</c:v>
                </c:pt>
                <c:pt idx="805">
                  <c:v>5134.7273300069301</c:v>
                </c:pt>
                <c:pt idx="806">
                  <c:v>5111.6881906416929</c:v>
                </c:pt>
                <c:pt idx="807">
                  <c:v>5083.2878087322415</c:v>
                </c:pt>
                <c:pt idx="808">
                  <c:v>5054.6386349828717</c:v>
                </c:pt>
                <c:pt idx="809">
                  <c:v>5031.9109454130712</c:v>
                </c:pt>
                <c:pt idx="810">
                  <c:v>5009.1287680944415</c:v>
                </c:pt>
                <c:pt idx="811">
                  <c:v>4986.3982814658366</c:v>
                </c:pt>
                <c:pt idx="812">
                  <c:v>4964.1218001785428</c:v>
                </c:pt>
                <c:pt idx="813">
                  <c:v>4941.7407983507419</c:v>
                </c:pt>
                <c:pt idx="814">
                  <c:v>4919.2871314274698</c:v>
                </c:pt>
                <c:pt idx="815">
                  <c:v>4903.2801003442901</c:v>
                </c:pt>
                <c:pt idx="816">
                  <c:v>4880.3617219393773</c:v>
                </c:pt>
                <c:pt idx="817">
                  <c:v>4857.8031725701503</c:v>
                </c:pt>
                <c:pt idx="818">
                  <c:v>4835.266336707683</c:v>
                </c:pt>
                <c:pt idx="819">
                  <c:v>4812.9342638401722</c:v>
                </c:pt>
                <c:pt idx="820">
                  <c:v>4788.5259519225001</c:v>
                </c:pt>
                <c:pt idx="821">
                  <c:v>4768.5768501662205</c:v>
                </c:pt>
                <c:pt idx="822">
                  <c:v>4746.9744845528949</c:v>
                </c:pt>
                <c:pt idx="823">
                  <c:v>4746.55080561455</c:v>
                </c:pt>
                <c:pt idx="824">
                  <c:v>0</c:v>
                </c:pt>
                <c:pt idx="825">
                  <c:v>0</c:v>
                </c:pt>
                <c:pt idx="826">
                  <c:v>4746.3087118533831</c:v>
                </c:pt>
                <c:pt idx="827">
                  <c:v>4746.2784505673508</c:v>
                </c:pt>
                <c:pt idx="828">
                  <c:v>4746.1876672880699</c:v>
                </c:pt>
                <c:pt idx="829">
                  <c:v>4746.1574063879152</c:v>
                </c:pt>
                <c:pt idx="830">
                  <c:v>4666.0648388670525</c:v>
                </c:pt>
                <c:pt idx="831">
                  <c:v>4556.687179937122</c:v>
                </c:pt>
                <c:pt idx="832">
                  <c:v>4539.9795384985491</c:v>
                </c:pt>
                <c:pt idx="833">
                  <c:v>4519.4038979598772</c:v>
                </c:pt>
                <c:pt idx="834">
                  <c:v>4509.1925932708764</c:v>
                </c:pt>
                <c:pt idx="835">
                  <c:v>4498.1679288832111</c:v>
                </c:pt>
                <c:pt idx="836">
                  <c:v>4487.039064667988</c:v>
                </c:pt>
                <c:pt idx="837">
                  <c:v>4475.9827580811852</c:v>
                </c:pt>
                <c:pt idx="838">
                  <c:v>4465.7032397867561</c:v>
                </c:pt>
                <c:pt idx="839">
                  <c:v>4455.8753409491947</c:v>
                </c:pt>
                <c:pt idx="840">
                  <c:v>4442.3394023727569</c:v>
                </c:pt>
                <c:pt idx="841">
                  <c:v>4433.590105727244</c:v>
                </c:pt>
                <c:pt idx="842">
                  <c:v>4423.5054802441637</c:v>
                </c:pt>
                <c:pt idx="843">
                  <c:v>4413.0821734865985</c:v>
                </c:pt>
                <c:pt idx="844">
                  <c:v>4402.4380025352229</c:v>
                </c:pt>
                <c:pt idx="845">
                  <c:v>3332.0387391162217</c:v>
                </c:pt>
                <c:pt idx="846">
                  <c:v>3332.0133840776011</c:v>
                </c:pt>
                <c:pt idx="847">
                  <c:v>3314.5414052831534</c:v>
                </c:pt>
                <c:pt idx="848">
                  <c:v>3296.8127002290662</c:v>
                </c:pt>
                <c:pt idx="849">
                  <c:v>3278.7039489714293</c:v>
                </c:pt>
                <c:pt idx="850">
                  <c:v>3264.9354979876553</c:v>
                </c:pt>
                <c:pt idx="851">
                  <c:v>3251.3462926019961</c:v>
                </c:pt>
                <c:pt idx="852">
                  <c:v>3233.0383258297893</c:v>
                </c:pt>
                <c:pt idx="853">
                  <c:v>3343.8900841495247</c:v>
                </c:pt>
                <c:pt idx="854">
                  <c:v>3325.7789754177224</c:v>
                </c:pt>
                <c:pt idx="855">
                  <c:v>3325.1457240924183</c:v>
                </c:pt>
                <c:pt idx="856">
                  <c:v>3325.0697379851022</c:v>
                </c:pt>
                <c:pt idx="857">
                  <c:v>3324.9937527460111</c:v>
                </c:pt>
                <c:pt idx="858">
                  <c:v>3306.3782758377311</c:v>
                </c:pt>
                <c:pt idx="859">
                  <c:v>3288.3188006859918</c:v>
                </c:pt>
                <c:pt idx="860">
                  <c:v>3269.7561838713932</c:v>
                </c:pt>
                <c:pt idx="861">
                  <c:v>3252.1478201197378</c:v>
                </c:pt>
                <c:pt idx="862">
                  <c:v>4657.787288888434</c:v>
                </c:pt>
                <c:pt idx="863">
                  <c:v>4657.6973558916006</c:v>
                </c:pt>
                <c:pt idx="864">
                  <c:v>4653.0819616076151</c:v>
                </c:pt>
                <c:pt idx="865">
                  <c:v>4652.9621117209726</c:v>
                </c:pt>
                <c:pt idx="866">
                  <c:v>4648.6485437812262</c:v>
                </c:pt>
                <c:pt idx="867">
                  <c:v>4648.5586990540132</c:v>
                </c:pt>
                <c:pt idx="868">
                  <c:v>4643.0498821134242</c:v>
                </c:pt>
                <c:pt idx="869">
                  <c:v>4642.8104424219955</c:v>
                </c:pt>
                <c:pt idx="870">
                  <c:v>0</c:v>
                </c:pt>
                <c:pt idx="871">
                  <c:v>4637.7836351076012</c:v>
                </c:pt>
                <c:pt idx="872">
                  <c:v>4637.4845062443901</c:v>
                </c:pt>
                <c:pt idx="873">
                  <c:v>4632.1018363355515</c:v>
                </c:pt>
                <c:pt idx="874">
                  <c:v>4631.9224678352539</c:v>
                </c:pt>
                <c:pt idx="875">
                  <c:v>4626.0351310320357</c:v>
                </c:pt>
                <c:pt idx="876">
                  <c:v>4625.7961304699165</c:v>
                </c:pt>
                <c:pt idx="877">
                  <c:v>4621.7639271562821</c:v>
                </c:pt>
                <c:pt idx="878">
                  <c:v>4621.64448128404</c:v>
                </c:pt>
                <c:pt idx="879">
                  <c:v>0</c:v>
                </c:pt>
                <c:pt idx="880">
                  <c:v>4616.1814832707578</c:v>
                </c:pt>
                <c:pt idx="881">
                  <c:v>4615.9128945869943</c:v>
                </c:pt>
                <c:pt idx="882">
                  <c:v>4611.3480825098859</c:v>
                </c:pt>
                <c:pt idx="883">
                  <c:v>4611.1691162875331</c:v>
                </c:pt>
                <c:pt idx="884">
                  <c:v>4606.3681528759043</c:v>
                </c:pt>
                <c:pt idx="885">
                  <c:v>4606.1594720603534</c:v>
                </c:pt>
                <c:pt idx="886">
                  <c:v>4604.3709732593807</c:v>
                </c:pt>
                <c:pt idx="887">
                  <c:v>4604.2815574357055</c:v>
                </c:pt>
                <c:pt idx="888">
                  <c:v>4601.6888762272583</c:v>
                </c:pt>
                <c:pt idx="889">
                  <c:v>4602.0166461707295</c:v>
                </c:pt>
                <c:pt idx="890">
                  <c:v>4600.4077057220911</c:v>
                </c:pt>
                <c:pt idx="891">
                  <c:v>4600.3481207373979</c:v>
                </c:pt>
                <c:pt idx="892">
                  <c:v>4598.5011776074698</c:v>
                </c:pt>
                <c:pt idx="893">
                  <c:v>4598.441604970878</c:v>
                </c:pt>
                <c:pt idx="894">
                  <c:v>4596.4461446343366</c:v>
                </c:pt>
                <c:pt idx="895">
                  <c:v>4596.386585310539</c:v>
                </c:pt>
                <c:pt idx="896">
                  <c:v>4594.8084038342422</c:v>
                </c:pt>
                <c:pt idx="897">
                  <c:v>4594.7190809107251</c:v>
                </c:pt>
                <c:pt idx="898">
                  <c:v>4592.3076901650456</c:v>
                </c:pt>
                <c:pt idx="899">
                  <c:v>4592.1886255403861</c:v>
                </c:pt>
                <c:pt idx="900">
                  <c:v>4590.0159672680011</c:v>
                </c:pt>
                <c:pt idx="901">
                  <c:v>4589.9266909392636</c:v>
                </c:pt>
                <c:pt idx="902">
                  <c:v>4587.2190549011266</c:v>
                </c:pt>
                <c:pt idx="903">
                  <c:v>4587.1595553884363</c:v>
                </c:pt>
                <c:pt idx="904">
                  <c:v>4585.9993920184024</c:v>
                </c:pt>
                <c:pt idx="905">
                  <c:v>4585.9101547598293</c:v>
                </c:pt>
                <c:pt idx="906">
                  <c:v>4583.3821265628922</c:v>
                </c:pt>
                <c:pt idx="907">
                  <c:v>4583.2929147722725</c:v>
                </c:pt>
                <c:pt idx="908">
                  <c:v>4580.9439834174336</c:v>
                </c:pt>
                <c:pt idx="909">
                  <c:v>4580.8547953583175</c:v>
                </c:pt>
                <c:pt idx="910">
                  <c:v>4578.4173246054906</c:v>
                </c:pt>
                <c:pt idx="911">
                  <c:v>4578.2984401859176</c:v>
                </c:pt>
                <c:pt idx="912">
                  <c:v>4576.188498588609</c:v>
                </c:pt>
                <c:pt idx="913">
                  <c:v>4576.0696431098968</c:v>
                </c:pt>
                <c:pt idx="914">
                  <c:v>4573.9008017509768</c:v>
                </c:pt>
                <c:pt idx="915">
                  <c:v>4573.8116822816964</c:v>
                </c:pt>
                <c:pt idx="916">
                  <c:v>4571.6136768811921</c:v>
                </c:pt>
                <c:pt idx="917">
                  <c:v>4571.4948808277077</c:v>
                </c:pt>
                <c:pt idx="918">
                  <c:v>4570.1288371526107</c:v>
                </c:pt>
                <c:pt idx="919">
                  <c:v>4570.039754438224</c:v>
                </c:pt>
                <c:pt idx="920">
                  <c:v>4568.0504667046298</c:v>
                </c:pt>
                <c:pt idx="921">
                  <c:v>4567.9614042488465</c:v>
                </c:pt>
                <c:pt idx="922">
                  <c:v>4566.3584285113147</c:v>
                </c:pt>
                <c:pt idx="923">
                  <c:v>4566.2397007582586</c:v>
                </c:pt>
                <c:pt idx="924">
                  <c:v>4564.4292937750124</c:v>
                </c:pt>
                <c:pt idx="925">
                  <c:v>4564.3402666270731</c:v>
                </c:pt>
                <c:pt idx="926">
                  <c:v>4562.8862794462839</c:v>
                </c:pt>
                <c:pt idx="927">
                  <c:v>4562.7675968409694</c:v>
                </c:pt>
                <c:pt idx="928">
                  <c:v>4560.7502287080306</c:v>
                </c:pt>
                <c:pt idx="929">
                  <c:v>4560.6019104215948</c:v>
                </c:pt>
                <c:pt idx="930">
                  <c:v>4559.059543210481</c:v>
                </c:pt>
                <c:pt idx="931">
                  <c:v>4558.9705684454993</c:v>
                </c:pt>
                <c:pt idx="932">
                  <c:v>4556.8354345536709</c:v>
                </c:pt>
                <c:pt idx="933">
                  <c:v>4556.687179937122</c:v>
                </c:pt>
                <c:pt idx="934">
                  <c:v>4554.3154340687652</c:v>
                </c:pt>
                <c:pt idx="935">
                  <c:v>4554.1672204517663</c:v>
                </c:pt>
                <c:pt idx="936">
                  <c:v>4552.0035762923644</c:v>
                </c:pt>
                <c:pt idx="937">
                  <c:v>4551.8850353043199</c:v>
                </c:pt>
                <c:pt idx="938">
                  <c:v>4549.6626775695013</c:v>
                </c:pt>
                <c:pt idx="939">
                  <c:v>4549.5441670658283</c:v>
                </c:pt>
                <c:pt idx="940">
                  <c:v>4547.3520011589781</c:v>
                </c:pt>
                <c:pt idx="941">
                  <c:v>4547.233520753799</c:v>
                </c:pt>
                <c:pt idx="942">
                  <c:v>4545.1307504120259</c:v>
                </c:pt>
                <c:pt idx="943">
                  <c:v>4544.9826863228027</c:v>
                </c:pt>
                <c:pt idx="944">
                  <c:v>4542.6731988027823</c:v>
                </c:pt>
                <c:pt idx="945">
                  <c:v>4542.613988891625</c:v>
                </c:pt>
                <c:pt idx="946">
                  <c:v>4540.719475478284</c:v>
                </c:pt>
                <c:pt idx="947">
                  <c:v>4540.6010815098043</c:v>
                </c:pt>
                <c:pt idx="948">
                  <c:v>4538.2927076340511</c:v>
                </c:pt>
                <c:pt idx="949">
                  <c:v>4538.1151647231618</c:v>
                </c:pt>
                <c:pt idx="950">
                  <c:v>4536.1624219149771</c:v>
                </c:pt>
                <c:pt idx="951">
                  <c:v>4535.9553374772249</c:v>
                </c:pt>
                <c:pt idx="952">
                  <c:v>4533.8551767327372</c:v>
                </c:pt>
                <c:pt idx="953">
                  <c:v>4533.7368722879855</c:v>
                </c:pt>
                <c:pt idx="954">
                  <c:v>4529.1537637996116</c:v>
                </c:pt>
                <c:pt idx="955">
                  <c:v>4528.9763997432292</c:v>
                </c:pt>
                <c:pt idx="956">
                  <c:v>4524.5729729917211</c:v>
                </c:pt>
                <c:pt idx="957">
                  <c:v>4524.3956986520043</c:v>
                </c:pt>
                <c:pt idx="958">
                  <c:v>4520.2307514306776</c:v>
                </c:pt>
                <c:pt idx="959">
                  <c:v>4520.0240309724659</c:v>
                </c:pt>
                <c:pt idx="960">
                  <c:v>4515.1822186472991</c:v>
                </c:pt>
                <c:pt idx="961">
                  <c:v>4515.0051283714474</c:v>
                </c:pt>
                <c:pt idx="962">
                  <c:v>4510.3430009666399</c:v>
                </c:pt>
                <c:pt idx="963">
                  <c:v>4510.2545028576133</c:v>
                </c:pt>
                <c:pt idx="964">
                  <c:v>4505.6832818272042</c:v>
                </c:pt>
                <c:pt idx="965">
                  <c:v>4505.4768942853461</c:v>
                </c:pt>
                <c:pt idx="966">
                  <c:v>4501.3501361196477</c:v>
                </c:pt>
                <c:pt idx="967">
                  <c:v>4501.173317309057</c:v>
                </c:pt>
                <c:pt idx="968">
                  <c:v>4496.2827074151</c:v>
                </c:pt>
                <c:pt idx="969">
                  <c:v>4496.1354411289003</c:v>
                </c:pt>
                <c:pt idx="970">
                  <c:v>4491.4536309974292</c:v>
                </c:pt>
                <c:pt idx="971">
                  <c:v>4491.2181326651662</c:v>
                </c:pt>
                <c:pt idx="972">
                  <c:v>4489.0989255070399</c:v>
                </c:pt>
                <c:pt idx="973">
                  <c:v>4488.9223474844002</c:v>
                </c:pt>
                <c:pt idx="974">
                  <c:v>4486.5683057043871</c:v>
                </c:pt>
                <c:pt idx="975">
                  <c:v>4486.4211985929105</c:v>
                </c:pt>
                <c:pt idx="976">
                  <c:v>4484.0678128057061</c:v>
                </c:pt>
                <c:pt idx="977">
                  <c:v>4483.9501597232274</c:v>
                </c:pt>
                <c:pt idx="978">
                  <c:v>4482.4208101106387</c:v>
                </c:pt>
                <c:pt idx="979">
                  <c:v>4482.3325863609589</c:v>
                </c:pt>
                <c:pt idx="980">
                  <c:v>4480.2154768363189</c:v>
                </c:pt>
                <c:pt idx="981">
                  <c:v>4480.068473911937</c:v>
                </c:pt>
                <c:pt idx="982">
                  <c:v>4477.9518992143776</c:v>
                </c:pt>
                <c:pt idx="983">
                  <c:v>3747.5401866466141</c:v>
                </c:pt>
                <c:pt idx="984">
                  <c:v>3747.325073483903</c:v>
                </c:pt>
                <c:pt idx="985">
                  <c:v>3747.2981847726774</c:v>
                </c:pt>
                <c:pt idx="986">
                  <c:v>3713.3879792437833</c:v>
                </c:pt>
                <c:pt idx="987">
                  <c:v>3713.3344459857135</c:v>
                </c:pt>
                <c:pt idx="988">
                  <c:v>3712.5850208899546</c:v>
                </c:pt>
                <c:pt idx="989">
                  <c:v>3712.5582571067716</c:v>
                </c:pt>
                <c:pt idx="990">
                  <c:v>3710.792060710814</c:v>
                </c:pt>
                <c:pt idx="991">
                  <c:v>3710.7653033910892</c:v>
                </c:pt>
                <c:pt idx="992">
                  <c:v>3707.662108945271</c:v>
                </c:pt>
                <c:pt idx="993">
                  <c:v>3707.5711728273832</c:v>
                </c:pt>
                <c:pt idx="994">
                  <c:v>3704.9398577654561</c:v>
                </c:pt>
                <c:pt idx="995">
                  <c:v>3704.8516286313252</c:v>
                </c:pt>
                <c:pt idx="996">
                  <c:v>3701.8497906387483</c:v>
                </c:pt>
                <c:pt idx="997">
                  <c:v>3701.7696157472169</c:v>
                </c:pt>
                <c:pt idx="998">
                  <c:v>3699.1350175165144</c:v>
                </c:pt>
                <c:pt idx="999">
                  <c:v>3699.0441860294795</c:v>
                </c:pt>
                <c:pt idx="1000">
                  <c:v>3696.1622013375991</c:v>
                </c:pt>
                <c:pt idx="1001">
                  <c:v>3696.0500429936833</c:v>
                </c:pt>
                <c:pt idx="1002">
                  <c:v>3694.7817039852557</c:v>
                </c:pt>
                <c:pt idx="1003">
                  <c:v>3694.6375276451463</c:v>
                </c:pt>
                <c:pt idx="1004">
                  <c:v>3693.3133728463572</c:v>
                </c:pt>
                <c:pt idx="1005">
                  <c:v>3693.2252822579107</c:v>
                </c:pt>
                <c:pt idx="1006">
                  <c:v>3691.8213134929056</c:v>
                </c:pt>
                <c:pt idx="1007">
                  <c:v>3691.6771949245385</c:v>
                </c:pt>
                <c:pt idx="1008">
                  <c:v>3690.591058438481</c:v>
                </c:pt>
                <c:pt idx="1009">
                  <c:v>3690.5643740497226</c:v>
                </c:pt>
                <c:pt idx="1010">
                  <c:v>3689.0301839457647</c:v>
                </c:pt>
                <c:pt idx="1011">
                  <c:v>3688.9154660254644</c:v>
                </c:pt>
                <c:pt idx="1012">
                  <c:v>3687.6803604916986</c:v>
                </c:pt>
                <c:pt idx="1013">
                  <c:v>3687.5016474454314</c:v>
                </c:pt>
                <c:pt idx="1014">
                  <c:v>3686.3067819457019</c:v>
                </c:pt>
                <c:pt idx="1015">
                  <c:v>3686.3067819457019</c:v>
                </c:pt>
                <c:pt idx="1016">
                  <c:v>3686.1894395259819</c:v>
                </c:pt>
                <c:pt idx="1017">
                  <c:v>3684.8561341368336</c:v>
                </c:pt>
                <c:pt idx="1018">
                  <c:v>3684.8028069376837</c:v>
                </c:pt>
                <c:pt idx="1019">
                  <c:v>3683.0992060419112</c:v>
                </c:pt>
                <c:pt idx="1020">
                  <c:v>3682.9365980706411</c:v>
                </c:pt>
                <c:pt idx="1021">
                  <c:v>3680.3673355914011</c:v>
                </c:pt>
                <c:pt idx="1022">
                  <c:v>3680.2101173120564</c:v>
                </c:pt>
                <c:pt idx="1023">
                  <c:v>3676.5417563359069</c:v>
                </c:pt>
                <c:pt idx="1024">
                  <c:v>3676.302057864963</c:v>
                </c:pt>
                <c:pt idx="1025">
                  <c:v>3673.5860213082919</c:v>
                </c:pt>
                <c:pt idx="1026">
                  <c:v>3673.3597302330736</c:v>
                </c:pt>
                <c:pt idx="1027">
                  <c:v>3668.933814050587</c:v>
                </c:pt>
                <c:pt idx="1028">
                  <c:v>3668.7262899780285</c:v>
                </c:pt>
                <c:pt idx="1029">
                  <c:v>3664.5983132709534</c:v>
                </c:pt>
                <c:pt idx="1030">
                  <c:v>3664.3297561409245</c:v>
                </c:pt>
                <c:pt idx="1031">
                  <c:v>3660.1431335544762</c:v>
                </c:pt>
                <c:pt idx="1032">
                  <c:v>3659.8667677807348</c:v>
                </c:pt>
                <c:pt idx="1033">
                  <c:v>3655.2684041877324</c:v>
                </c:pt>
                <c:pt idx="1034">
                  <c:v>3654.917867695392</c:v>
                </c:pt>
                <c:pt idx="1035">
                  <c:v>3649.9855844496387</c:v>
                </c:pt>
                <c:pt idx="1036">
                  <c:v>3649.7387923439956</c:v>
                </c:pt>
                <c:pt idx="1037">
                  <c:v>3645.2396170264396</c:v>
                </c:pt>
                <c:pt idx="1038">
                  <c:v>3645.0248083876486</c:v>
                </c:pt>
                <c:pt idx="1039">
                  <c:v>3640.3536238637389</c:v>
                </c:pt>
                <c:pt idx="1040">
                  <c:v>3640.0356044527121</c:v>
                </c:pt>
                <c:pt idx="1041">
                  <c:v>3632.8520703787353</c:v>
                </c:pt>
                <c:pt idx="1042">
                  <c:v>3635.306705900724</c:v>
                </c:pt>
                <c:pt idx="1043">
                  <c:v>3632.6535115202055</c:v>
                </c:pt>
                <c:pt idx="1044">
                  <c:v>3632.5317314383856</c:v>
                </c:pt>
                <c:pt idx="1045">
                  <c:v>3630.1415488308057</c:v>
                </c:pt>
                <c:pt idx="1046">
                  <c:v>3630.0065785968591</c:v>
                </c:pt>
                <c:pt idx="1047">
                  <c:v>3627.5722523262793</c:v>
                </c:pt>
                <c:pt idx="1048">
                  <c:v>3627.3844197808176</c:v>
                </c:pt>
                <c:pt idx="1049">
                  <c:v>3624.6706501153512</c:v>
                </c:pt>
                <c:pt idx="1050">
                  <c:v>3624.4194265139408</c:v>
                </c:pt>
                <c:pt idx="1051">
                  <c:v>3621.6195339432638</c:v>
                </c:pt>
                <c:pt idx="1052">
                  <c:v>3621.4133523387723</c:v>
                </c:pt>
                <c:pt idx="1053">
                  <c:v>3616.8497837380014</c:v>
                </c:pt>
                <c:pt idx="1054">
                  <c:v>3616.4773206420487</c:v>
                </c:pt>
                <c:pt idx="1055">
                  <c:v>3607.4674512357387</c:v>
                </c:pt>
                <c:pt idx="1056">
                  <c:v>3607.0690907533194</c:v>
                </c:pt>
                <c:pt idx="1057">
                  <c:v>3597.507134244936</c:v>
                </c:pt>
                <c:pt idx="1058">
                  <c:v>3597.2252400170132</c:v>
                </c:pt>
                <c:pt idx="1059">
                  <c:v>3051.078760479113</c:v>
                </c:pt>
                <c:pt idx="1060">
                  <c:v>3051.078760479113</c:v>
                </c:pt>
                <c:pt idx="1061">
                  <c:v>3034.0702070345151</c:v>
                </c:pt>
                <c:pt idx="1062">
                  <c:v>3033.9492340013589</c:v>
                </c:pt>
                <c:pt idx="1063">
                  <c:v>3015.0104992707516</c:v>
                </c:pt>
                <c:pt idx="1064">
                  <c:v>3014.9140251091267</c:v>
                </c:pt>
                <c:pt idx="1065">
                  <c:v>2999.1612566467047</c:v>
                </c:pt>
                <c:pt idx="1066">
                  <c:v>2999.0169268447949</c:v>
                </c:pt>
                <c:pt idx="1067">
                  <c:v>2990.2674151204601</c:v>
                </c:pt>
                <c:pt idx="1068">
                  <c:v>2989.9311506971335</c:v>
                </c:pt>
                <c:pt idx="1069">
                  <c:v>2981.3627964523153</c:v>
                </c:pt>
                <c:pt idx="1070">
                  <c:v>2981.1469464070906</c:v>
                </c:pt>
                <c:pt idx="1071">
                  <c:v>2972.5672486477533</c:v>
                </c:pt>
                <c:pt idx="1072">
                  <c:v>2972.3996124341843</c:v>
                </c:pt>
                <c:pt idx="1073">
                  <c:v>2963.9520873382166</c:v>
                </c:pt>
                <c:pt idx="1074">
                  <c:v>2963.7129557704739</c:v>
                </c:pt>
                <c:pt idx="1075">
                  <c:v>2953.0813673400394</c:v>
                </c:pt>
                <c:pt idx="1076">
                  <c:v>2952.8188059761064</c:v>
                </c:pt>
                <c:pt idx="1077">
                  <c:v>2943.2552197621112</c:v>
                </c:pt>
                <c:pt idx="1078">
                  <c:v>2943.0645828488286</c:v>
                </c:pt>
                <c:pt idx="1079">
                  <c:v>2932.8269332955847</c:v>
                </c:pt>
                <c:pt idx="1080">
                  <c:v>2932.5414872847841</c:v>
                </c:pt>
                <c:pt idx="1081">
                  <c:v>2923.1533105579992</c:v>
                </c:pt>
                <c:pt idx="1082">
                  <c:v>2922.9158305486271</c:v>
                </c:pt>
                <c:pt idx="1083">
                  <c:v>2915.701042561519</c:v>
                </c:pt>
                <c:pt idx="1084">
                  <c:v>2915.5113001137274</c:v>
                </c:pt>
                <c:pt idx="1085">
                  <c:v>2905.0612985969274</c:v>
                </c:pt>
                <c:pt idx="1086">
                  <c:v>2905.0612985969274</c:v>
                </c:pt>
                <c:pt idx="1087">
                  <c:v>2894.7009560070223</c:v>
                </c:pt>
                <c:pt idx="1088">
                  <c:v>2894.4882663036369</c:v>
                </c:pt>
                <c:pt idx="1089">
                  <c:v>2883.7929794277047</c:v>
                </c:pt>
                <c:pt idx="1090">
                  <c:v>2883.5806908446293</c:v>
                </c:pt>
                <c:pt idx="1091">
                  <c:v>2873.1881224631616</c:v>
                </c:pt>
                <c:pt idx="1092">
                  <c:v>2872.8585069128571</c:v>
                </c:pt>
                <c:pt idx="1093">
                  <c:v>2862.9788326367889</c:v>
                </c:pt>
                <c:pt idx="1094">
                  <c:v>2862.720307943915</c:v>
                </c:pt>
                <c:pt idx="1095">
                  <c:v>2852.3888919358469</c:v>
                </c:pt>
                <c:pt idx="1096">
                  <c:v>2852.2246794259363</c:v>
                </c:pt>
                <c:pt idx="1097">
                  <c:v>2841.7249109662644</c:v>
                </c:pt>
                <c:pt idx="1098">
                  <c:v>2841.3502773304617</c:v>
                </c:pt>
                <c:pt idx="1099">
                  <c:v>2831.15101647654</c:v>
                </c:pt>
                <c:pt idx="1100">
                  <c:v>2830.9406744556632</c:v>
                </c:pt>
                <c:pt idx="1101">
                  <c:v>2822.8367795211284</c:v>
                </c:pt>
                <c:pt idx="1102">
                  <c:v>2822.6500831952508</c:v>
                </c:pt>
                <c:pt idx="1103">
                  <c:v>2812.4844709137724</c:v>
                </c:pt>
                <c:pt idx="1104">
                  <c:v>2812.1816493416145</c:v>
                </c:pt>
                <c:pt idx="1105">
                  <c:v>2808.0136869650923</c:v>
                </c:pt>
                <c:pt idx="1106">
                  <c:v>2807.8507568246582</c:v>
                </c:pt>
                <c:pt idx="1107">
                  <c:v>2803.4999443624638</c:v>
                </c:pt>
                <c:pt idx="1108">
                  <c:v>2803.3371452276538</c:v>
                </c:pt>
                <c:pt idx="1109">
                  <c:v>2801.6164149216961</c:v>
                </c:pt>
                <c:pt idx="1110">
                  <c:v>2801.5466667271994</c:v>
                </c:pt>
                <c:pt idx="1111">
                  <c:v>2798.7574508924527</c:v>
                </c:pt>
                <c:pt idx="1112">
                  <c:v>2798.6645009557387</c:v>
                </c:pt>
                <c:pt idx="1113">
                  <c:v>2796.8058263590724</c:v>
                </c:pt>
                <c:pt idx="1114">
                  <c:v>2796.7593674046575</c:v>
                </c:pt>
                <c:pt idx="1115">
                  <c:v>2794.4136919929624</c:v>
                </c:pt>
                <c:pt idx="1116">
                  <c:v>2794.2975950122545</c:v>
                </c:pt>
                <c:pt idx="1117">
                  <c:v>2793.3456907412187</c:v>
                </c:pt>
                <c:pt idx="1118">
                  <c:v>2793.2992605347249</c:v>
                </c:pt>
                <c:pt idx="1119">
                  <c:v>2792.3475263394721</c:v>
                </c:pt>
                <c:pt idx="1120">
                  <c:v>2792.2778936190034</c:v>
                </c:pt>
                <c:pt idx="1121">
                  <c:v>2791.3495403098882</c:v>
                </c:pt>
                <c:pt idx="1122">
                  <c:v>2791.303126696153</c:v>
                </c:pt>
                <c:pt idx="1123">
                  <c:v>2789.9340986878778</c:v>
                </c:pt>
                <c:pt idx="1124">
                  <c:v>2789.8876968434247</c:v>
                </c:pt>
                <c:pt idx="1125">
                  <c:v>2789.0757270295239</c:v>
                </c:pt>
                <c:pt idx="1126">
                  <c:v>2789.0757270295239</c:v>
                </c:pt>
                <c:pt idx="1127">
                  <c:v>2787.7768211316484</c:v>
                </c:pt>
                <c:pt idx="1128">
                  <c:v>2787.7304372305289</c:v>
                </c:pt>
                <c:pt idx="1129">
                  <c:v>2786.1999849712001</c:v>
                </c:pt>
                <c:pt idx="1130">
                  <c:v>2786.1072437945513</c:v>
                </c:pt>
                <c:pt idx="1131">
                  <c:v>2784.6235948858625</c:v>
                </c:pt>
                <c:pt idx="1132">
                  <c:v>2784.5308799489262</c:v>
                </c:pt>
                <c:pt idx="1133">
                  <c:v>2783.0708232911174</c:v>
                </c:pt>
                <c:pt idx="1134">
                  <c:v>2783.0244785566283</c:v>
                </c:pt>
                <c:pt idx="1135">
                  <c:v>2780.5224359231661</c:v>
                </c:pt>
                <c:pt idx="1136">
                  <c:v>2780.3834665472209</c:v>
                </c:pt>
                <c:pt idx="1137">
                  <c:v>2777.9752158365418</c:v>
                </c:pt>
                <c:pt idx="1138">
                  <c:v>2777.8594608403232</c:v>
                </c:pt>
                <c:pt idx="1139">
                  <c:v>2774.7118498930026</c:v>
                </c:pt>
                <c:pt idx="1140">
                  <c:v>2774.596162907801</c:v>
                </c:pt>
                <c:pt idx="1141">
                  <c:v>2771.1266748100816</c:v>
                </c:pt>
                <c:pt idx="1142">
                  <c:v>2771.0110625887687</c:v>
                </c:pt>
                <c:pt idx="1143">
                  <c:v>2766.2037311751587</c:v>
                </c:pt>
                <c:pt idx="1144">
                  <c:v>2766.0189171627708</c:v>
                </c:pt>
                <c:pt idx="1145">
                  <c:v>2760.6619965152927</c:v>
                </c:pt>
                <c:pt idx="1146">
                  <c:v>2760.5466027974653</c:v>
                </c:pt>
                <c:pt idx="1147">
                  <c:v>2758.1238918346598</c:v>
                </c:pt>
                <c:pt idx="1148">
                  <c:v>2758.0085511750763</c:v>
                </c:pt>
                <c:pt idx="1149">
                  <c:v>2755.3794384893899</c:v>
                </c:pt>
                <c:pt idx="1150">
                  <c:v>2755.2641552291775</c:v>
                </c:pt>
                <c:pt idx="1151">
                  <c:v>2752.9589964899556</c:v>
                </c:pt>
                <c:pt idx="1152">
                  <c:v>2752.7746254656554</c:v>
                </c:pt>
                <c:pt idx="1153">
                  <c:v>2751.7837369888816</c:v>
                </c:pt>
                <c:pt idx="1154">
                  <c:v>2751.7376534938803</c:v>
                </c:pt>
                <c:pt idx="1155">
                  <c:v>2750.6548024460449</c:v>
                </c:pt>
                <c:pt idx="1156">
                  <c:v>2750.5856915292693</c:v>
                </c:pt>
                <c:pt idx="1157">
                  <c:v>2749.6873286197429</c:v>
                </c:pt>
                <c:pt idx="1158">
                  <c:v>2749.6412626821975</c:v>
                </c:pt>
                <c:pt idx="1159">
                  <c:v>2748.7200249656953</c:v>
                </c:pt>
                <c:pt idx="1160">
                  <c:v>2748.6739671315904</c:v>
                </c:pt>
                <c:pt idx="1161">
                  <c:v>2747.7298665703329</c:v>
                </c:pt>
                <c:pt idx="1162">
                  <c:v>2747.7298665703329</c:v>
                </c:pt>
                <c:pt idx="1163">
                  <c:v>2746.3255292666367</c:v>
                </c:pt>
                <c:pt idx="1164">
                  <c:v>2746.2334541156306</c:v>
                </c:pt>
                <c:pt idx="1165">
                  <c:v>2745.3358022830189</c:v>
                </c:pt>
                <c:pt idx="1166">
                  <c:v>2745.2667582196282</c:v>
                </c:pt>
                <c:pt idx="1167">
                  <c:v>2744.2312014558761</c:v>
                </c:pt>
                <c:pt idx="1168">
                  <c:v>2744.1391614197787</c:v>
                </c:pt>
                <c:pt idx="1169">
                  <c:v>2743.0808119446206</c:v>
                </c:pt>
                <c:pt idx="1170">
                  <c:v>2743.057806614368</c:v>
                </c:pt>
                <c:pt idx="1171">
                  <c:v>2740.7117696831046</c:v>
                </c:pt>
                <c:pt idx="1172">
                  <c:v>2740.6197886863606</c:v>
                </c:pt>
                <c:pt idx="1173">
                  <c:v>2740.4358313234102</c:v>
                </c:pt>
                <c:pt idx="1174">
                  <c:v>2740.4358313234102</c:v>
                </c:pt>
                <c:pt idx="1175">
                  <c:v>2740.4358313234102</c:v>
                </c:pt>
                <c:pt idx="1176">
                  <c:v>2740.4358313234102</c:v>
                </c:pt>
                <c:pt idx="1177">
                  <c:v>2740.3208611068253</c:v>
                </c:pt>
                <c:pt idx="1178">
                  <c:v>2738.0219632401718</c:v>
                </c:pt>
                <c:pt idx="1179">
                  <c:v>2737.9759951227302</c:v>
                </c:pt>
                <c:pt idx="1180">
                  <c:v>2735.678081245293</c:v>
                </c:pt>
                <c:pt idx="1181">
                  <c:v>2735.5632108746736</c:v>
                </c:pt>
                <c:pt idx="1182">
                  <c:v>2731.154013074638</c:v>
                </c:pt>
                <c:pt idx="1183">
                  <c:v>2730.9703736752622</c:v>
                </c:pt>
                <c:pt idx="1184">
                  <c:v>2726.0144436829919</c:v>
                </c:pt>
                <c:pt idx="1185">
                  <c:v>2725.8309771570143</c:v>
                </c:pt>
                <c:pt idx="1186">
                  <c:v>2714.9029444174789</c:v>
                </c:pt>
                <c:pt idx="1187">
                  <c:v>2714.7656246705151</c:v>
                </c:pt>
                <c:pt idx="1188">
                  <c:v>2704.9562640933354</c:v>
                </c:pt>
                <c:pt idx="1189">
                  <c:v>2704.7963518092429</c:v>
                </c:pt>
                <c:pt idx="1190">
                  <c:v>2694.5945989061597</c:v>
                </c:pt>
                <c:pt idx="1191">
                  <c:v>2694.4121927732695</c:v>
                </c:pt>
                <c:pt idx="1192">
                  <c:v>2689.7173612327265</c:v>
                </c:pt>
                <c:pt idx="1193">
                  <c:v>2689.5351202556726</c:v>
                </c:pt>
                <c:pt idx="1194">
                  <c:v>2684.2755750364117</c:v>
                </c:pt>
                <c:pt idx="1195">
                  <c:v>2683.9797363147914</c:v>
                </c:pt>
                <c:pt idx="1196">
                  <c:v>2678.0891167498985</c:v>
                </c:pt>
                <c:pt idx="1197">
                  <c:v>2677.9072701402874</c:v>
                </c:pt>
                <c:pt idx="1198">
                  <c:v>2673.65836452136</c:v>
                </c:pt>
                <c:pt idx="1199">
                  <c:v>2673.5902277539099</c:v>
                </c:pt>
                <c:pt idx="1200">
                  <c:v>2671.5465284554016</c:v>
                </c:pt>
                <c:pt idx="1201">
                  <c:v>2671.4784186029519</c:v>
                </c:pt>
                <c:pt idx="1202">
                  <c:v>2669.367443816966</c:v>
                </c:pt>
                <c:pt idx="1203">
                  <c:v>2669.2766679176043</c:v>
                </c:pt>
                <c:pt idx="1204">
                  <c:v>2667.098509386667</c:v>
                </c:pt>
                <c:pt idx="1205">
                  <c:v>2667.0304562583015</c:v>
                </c:pt>
                <c:pt idx="1206">
                  <c:v>2665.6695760183875</c:v>
                </c:pt>
                <c:pt idx="1207">
                  <c:v>2665.6015411227613</c:v>
                </c:pt>
                <c:pt idx="1208">
                  <c:v>2663.9462929356982</c:v>
                </c:pt>
                <c:pt idx="1209">
                  <c:v>2663.8329385837596</c:v>
                </c:pt>
                <c:pt idx="1210">
                  <c:v>2662.7901917046815</c:v>
                </c:pt>
                <c:pt idx="1211">
                  <c:v>2662.7448595143906</c:v>
                </c:pt>
                <c:pt idx="1212">
                  <c:v>2661.5210362384369</c:v>
                </c:pt>
                <c:pt idx="1213">
                  <c:v>2661.4530543045848</c:v>
                </c:pt>
                <c:pt idx="1214">
                  <c:v>2660.116252714924</c:v>
                </c:pt>
                <c:pt idx="1215">
                  <c:v>2660.0935979549486</c:v>
                </c:pt>
                <c:pt idx="1216">
                  <c:v>2658.5306524905163</c:v>
                </c:pt>
                <c:pt idx="1217">
                  <c:v>2658.4400610408975</c:v>
                </c:pt>
                <c:pt idx="1218">
                  <c:v>2657.4436569669188</c:v>
                </c:pt>
                <c:pt idx="1219">
                  <c:v>2657.3530840394501</c:v>
                </c:pt>
                <c:pt idx="1220">
                  <c:v>2655.3608701438052</c:v>
                </c:pt>
                <c:pt idx="1221">
                  <c:v>2655.2703327171234</c:v>
                </c:pt>
                <c:pt idx="1222">
                  <c:v>2651.2655968836702</c:v>
                </c:pt>
                <c:pt idx="1223">
                  <c:v>2651.129896088376</c:v>
                </c:pt>
                <c:pt idx="1224">
                  <c:v>2647.1282849995041</c:v>
                </c:pt>
                <c:pt idx="1225">
                  <c:v>2647.0378880324606</c:v>
                </c:pt>
                <c:pt idx="1226">
                  <c:v>2642.2716361910379</c:v>
                </c:pt>
                <c:pt idx="1227">
                  <c:v>2642.1587439281525</c:v>
                </c:pt>
                <c:pt idx="1228">
                  <c:v>2632.5942537464171</c:v>
                </c:pt>
                <c:pt idx="1229">
                  <c:v>2632.3688854866737</c:v>
                </c:pt>
                <c:pt idx="1230">
                  <c:v>2623.1145961209368</c:v>
                </c:pt>
                <c:pt idx="1231">
                  <c:v>2622.8896339979192</c:v>
                </c:pt>
                <c:pt idx="1232">
                  <c:v>2619.2465916185433</c:v>
                </c:pt>
                <c:pt idx="1233">
                  <c:v>2619.0442746085478</c:v>
                </c:pt>
                <c:pt idx="1234">
                  <c:v>2617.1563593252536</c:v>
                </c:pt>
                <c:pt idx="1235">
                  <c:v>2617.0889463686958</c:v>
                </c:pt>
                <c:pt idx="1236">
                  <c:v>2615.4039046281214</c:v>
                </c:pt>
                <c:pt idx="1237">
                  <c:v>2615.2915878059889</c:v>
                </c:pt>
                <c:pt idx="1238">
                  <c:v>2613.8316885864551</c:v>
                </c:pt>
                <c:pt idx="1239">
                  <c:v>2613.7643184623689</c:v>
                </c:pt>
                <c:pt idx="1240">
                  <c:v>2611.4966976094397</c:v>
                </c:pt>
                <c:pt idx="1241">
                  <c:v>2611.4069111015888</c:v>
                </c:pt>
                <c:pt idx="1242">
                  <c:v>2609.9032165478629</c:v>
                </c:pt>
                <c:pt idx="1243">
                  <c:v>2609.8583367996712</c:v>
                </c:pt>
                <c:pt idx="1244">
                  <c:v>2608.0410312802574</c:v>
                </c:pt>
                <c:pt idx="1245">
                  <c:v>2607.951304197637</c:v>
                </c:pt>
                <c:pt idx="1246">
                  <c:v>2606.7625660701492</c:v>
                </c:pt>
                <c:pt idx="1247">
                  <c:v>2606.650434951865</c:v>
                </c:pt>
                <c:pt idx="1248">
                  <c:v>2605.0360142621039</c:v>
                </c:pt>
                <c:pt idx="1249">
                  <c:v>2604.9687575861872</c:v>
                </c:pt>
                <c:pt idx="1250">
                  <c:v>2603.5117428056328</c:v>
                </c:pt>
                <c:pt idx="1251">
                  <c:v>2603.4220936703937</c:v>
                </c:pt>
                <c:pt idx="1252">
                  <c:v>2601.8086731767326</c:v>
                </c:pt>
                <c:pt idx="1253">
                  <c:v>2601.7414581756516</c:v>
                </c:pt>
                <c:pt idx="1254">
                  <c:v>2599.8821874455189</c:v>
                </c:pt>
                <c:pt idx="1255">
                  <c:v>2599.8149973335767</c:v>
                </c:pt>
                <c:pt idx="1256">
                  <c:v>2598.1803055494838</c:v>
                </c:pt>
                <c:pt idx="1257">
                  <c:v>2598.0907482532398</c:v>
                </c:pt>
                <c:pt idx="1258">
                  <c:v>2596.4565987243814</c:v>
                </c:pt>
                <c:pt idx="1259">
                  <c:v>2596.389452891955</c:v>
                </c:pt>
                <c:pt idx="1260">
                  <c:v>2594.7334638671273</c:v>
                </c:pt>
                <c:pt idx="1261">
                  <c:v>2594.6887147386806</c:v>
                </c:pt>
                <c:pt idx="1262">
                  <c:v>2593.3240516872788</c:v>
                </c:pt>
                <c:pt idx="1263">
                  <c:v>2593.2793147139932</c:v>
                </c:pt>
                <c:pt idx="1264">
                  <c:v>2592.0491991646413</c:v>
                </c:pt>
                <c:pt idx="1265">
                  <c:v>2591.982110345707</c:v>
                </c:pt>
                <c:pt idx="1266">
                  <c:v>2591.087675723722</c:v>
                </c:pt>
                <c:pt idx="1267">
                  <c:v>2591.0653168357976</c:v>
                </c:pt>
                <c:pt idx="1268">
                  <c:v>2590.3275276537042</c:v>
                </c:pt>
                <c:pt idx="1269">
                  <c:v>2590.2828165342539</c:v>
                </c:pt>
                <c:pt idx="1270">
                  <c:v>2589.366323623402</c:v>
                </c:pt>
                <c:pt idx="1271">
                  <c:v>2589.3216208003309</c:v>
                </c:pt>
                <c:pt idx="1272">
                  <c:v>2588.3159092977585</c:v>
                </c:pt>
                <c:pt idx="1273">
                  <c:v>2588.2712155428235</c:v>
                </c:pt>
                <c:pt idx="1274">
                  <c:v>2587.3327358270303</c:v>
                </c:pt>
                <c:pt idx="1275">
                  <c:v>2587.3103931459873</c:v>
                </c:pt>
                <c:pt idx="1276">
                  <c:v>2586.3050723450151</c:v>
                </c:pt>
                <c:pt idx="1277">
                  <c:v>2586.3050723450151</c:v>
                </c:pt>
                <c:pt idx="1278">
                  <c:v>2585.1436116044947</c:v>
                </c:pt>
                <c:pt idx="1279">
                  <c:v>2585.1212783774663</c:v>
                </c:pt>
                <c:pt idx="1280">
                  <c:v>2583.7814612949678</c:v>
                </c:pt>
                <c:pt idx="1281">
                  <c:v>2583.6698255477263</c:v>
                </c:pt>
                <c:pt idx="1282">
                  <c:v>2582.0625382009725</c:v>
                </c:pt>
                <c:pt idx="1283">
                  <c:v>2581.9955787476806</c:v>
                </c:pt>
                <c:pt idx="1284">
                  <c:v>2580.2103136053906</c:v>
                </c:pt>
                <c:pt idx="1285">
                  <c:v>2580.1433781730116</c:v>
                </c:pt>
                <c:pt idx="1286">
                  <c:v>2578.4479701542696</c:v>
                </c:pt>
                <c:pt idx="1287">
                  <c:v>2578.3810575851694</c:v>
                </c:pt>
                <c:pt idx="1288">
                  <c:v>2576.4186751555608</c:v>
                </c:pt>
                <c:pt idx="1289">
                  <c:v>2576.3740842371458</c:v>
                </c:pt>
                <c:pt idx="1290">
                  <c:v>2573.944462775949</c:v>
                </c:pt>
                <c:pt idx="1291">
                  <c:v>2573.8776086673856</c:v>
                </c:pt>
                <c:pt idx="1292">
                  <c:v>2571.7832864036227</c:v>
                </c:pt>
                <c:pt idx="1293">
                  <c:v>2571.7164603676911</c:v>
                </c:pt>
                <c:pt idx="1294">
                  <c:v>2569.3113013125449</c:v>
                </c:pt>
                <c:pt idx="1295">
                  <c:v>2569.2222429567141</c:v>
                </c:pt>
                <c:pt idx="1296">
                  <c:v>2566.8182507970164</c:v>
                </c:pt>
                <c:pt idx="1297">
                  <c:v>2566.7069821163386</c:v>
                </c:pt>
                <c:pt idx="1298">
                  <c:v>2563.058706264901</c:v>
                </c:pt>
                <c:pt idx="1299">
                  <c:v>2562.9475191009778</c:v>
                </c:pt>
                <c:pt idx="1300">
                  <c:v>2556.1030398276544</c:v>
                </c:pt>
                <c:pt idx="1301">
                  <c:v>2555.9475898381916</c:v>
                </c:pt>
                <c:pt idx="1302">
                  <c:v>2548.1145986149936</c:v>
                </c:pt>
                <c:pt idx="1303">
                  <c:v>2548.0702533080043</c:v>
                </c:pt>
                <c:pt idx="1304">
                  <c:v>2540.4928805365867</c:v>
                </c:pt>
                <c:pt idx="1305">
                  <c:v>2540.3600448863658</c:v>
                </c:pt>
                <c:pt idx="1306">
                  <c:v>2532.4846790839956</c:v>
                </c:pt>
                <c:pt idx="1307">
                  <c:v>2532.3078450312191</c:v>
                </c:pt>
                <c:pt idx="1308">
                  <c:v>2524.6436097916721</c:v>
                </c:pt>
                <c:pt idx="1309">
                  <c:v>2524.4891193846347</c:v>
                </c:pt>
                <c:pt idx="1310">
                  <c:v>2514.6556187061087</c:v>
                </c:pt>
                <c:pt idx="1311">
                  <c:v>2514.589539054939</c:v>
                </c:pt>
                <c:pt idx="1312">
                  <c:v>2503.6763083590808</c:v>
                </c:pt>
                <c:pt idx="1313">
                  <c:v>2503.500482991722</c:v>
                </c:pt>
                <c:pt idx="1314">
                  <c:v>2494.0370177770351</c:v>
                </c:pt>
                <c:pt idx="1315">
                  <c:v>2493.8615312106704</c:v>
                </c:pt>
                <c:pt idx="1316">
                  <c:v>2484.3944250911754</c:v>
                </c:pt>
                <c:pt idx="1317">
                  <c:v>2484.2849574966426</c:v>
                </c:pt>
                <c:pt idx="1318">
                  <c:v>2473.8309916126973</c:v>
                </c:pt>
                <c:pt idx="1319">
                  <c:v>2473.590678630841</c:v>
                </c:pt>
                <c:pt idx="1320">
                  <c:v>2464.7509181648979</c:v>
                </c:pt>
                <c:pt idx="1321">
                  <c:v>2464.6200776975184</c:v>
                </c:pt>
                <c:pt idx="1322">
                  <c:v>2454.5993148028456</c:v>
                </c:pt>
                <c:pt idx="1323">
                  <c:v>2454.4469826121576</c:v>
                </c:pt>
                <c:pt idx="1324">
                  <c:v>3116.1546415465887</c:v>
                </c:pt>
                <c:pt idx="1325">
                  <c:v>3116.1301216446977</c:v>
                </c:pt>
                <c:pt idx="1326">
                  <c:v>3106.8440255992755</c:v>
                </c:pt>
                <c:pt idx="1327">
                  <c:v>3106.5257509588123</c:v>
                </c:pt>
                <c:pt idx="1328">
                  <c:v>3096.2762453484324</c:v>
                </c:pt>
                <c:pt idx="1329">
                  <c:v>3096.1784796527263</c:v>
                </c:pt>
                <c:pt idx="1330">
                  <c:v>3086.0680772697665</c:v>
                </c:pt>
                <c:pt idx="1331">
                  <c:v>3085.9704728711167</c:v>
                </c:pt>
                <c:pt idx="1332">
                  <c:v>3075.0972631390464</c:v>
                </c:pt>
                <c:pt idx="1333">
                  <c:v>3074.9024031755698</c:v>
                </c:pt>
                <c:pt idx="1334">
                  <c:v>3064.267557644358</c:v>
                </c:pt>
                <c:pt idx="1335">
                  <c:v>3064.1216696665824</c:v>
                </c:pt>
                <c:pt idx="1336">
                  <c:v>3047.6586971468373</c:v>
                </c:pt>
                <c:pt idx="1337">
                  <c:v>3047.6101994053524</c:v>
                </c:pt>
                <c:pt idx="1338">
                  <c:v>3025.9220212982755</c:v>
                </c:pt>
                <c:pt idx="1339">
                  <c:v>3025.7287256847153</c:v>
                </c:pt>
                <c:pt idx="1340">
                  <c:v>3008.5019575819824</c:v>
                </c:pt>
                <c:pt idx="1341">
                  <c:v>3008.0683048517567</c:v>
                </c:pt>
                <c:pt idx="1342">
                  <c:v>2999.8588996475587</c:v>
                </c:pt>
                <c:pt idx="1343">
                  <c:v>2999.738610583378</c:v>
                </c:pt>
                <c:pt idx="1344">
                  <c:v>2973.9324623472398</c:v>
                </c:pt>
                <c:pt idx="1345">
                  <c:v>2973.597117664423</c:v>
                </c:pt>
                <c:pt idx="1346">
                  <c:v>0</c:v>
                </c:pt>
                <c:pt idx="1347">
                  <c:v>1209.0212349855287</c:v>
                </c:pt>
                <c:pt idx="1348">
                  <c:v>1209.0090165405993</c:v>
                </c:pt>
                <c:pt idx="1349">
                  <c:v>1198.1423556469883</c:v>
                </c:pt>
                <c:pt idx="1350">
                  <c:v>1198.0131232181654</c:v>
                </c:pt>
                <c:pt idx="1351">
                  <c:v>1176.3482910390783</c:v>
                </c:pt>
                <c:pt idx="1352">
                  <c:v>1176.2127071648563</c:v>
                </c:pt>
                <c:pt idx="1353">
                  <c:v>1154.5900811653182</c:v>
                </c:pt>
                <c:pt idx="1354">
                  <c:v>1154.4930685469474</c:v>
                </c:pt>
                <c:pt idx="1355">
                  <c:v>1133.0128004156345</c:v>
                </c:pt>
                <c:pt idx="1356">
                  <c:v>1132.9758376927441</c:v>
                </c:pt>
                <c:pt idx="1357">
                  <c:v>1132.9610527724099</c:v>
                </c:pt>
                <c:pt idx="1358">
                  <c:v>1111.4706347320289</c:v>
                </c:pt>
                <c:pt idx="1359">
                  <c:v>1111.3827725983842</c:v>
                </c:pt>
                <c:pt idx="1360">
                  <c:v>1056.8341530351827</c:v>
                </c:pt>
                <c:pt idx="1361">
                  <c:v>999.29334728734079</c:v>
                </c:pt>
                <c:pt idx="1362">
                  <c:v>0</c:v>
                </c:pt>
                <c:pt idx="1363">
                  <c:v>974.1475236460052</c:v>
                </c:pt>
                <c:pt idx="1364">
                  <c:v>974.1475236460052</c:v>
                </c:pt>
                <c:pt idx="1365">
                  <c:v>974.12695946517852</c:v>
                </c:pt>
                <c:pt idx="1366">
                  <c:v>949.09883106350696</c:v>
                </c:pt>
                <c:pt idx="1367">
                  <c:v>923.43512340615871</c:v>
                </c:pt>
                <c:pt idx="1368">
                  <c:v>899.2002755561798</c:v>
                </c:pt>
                <c:pt idx="1369">
                  <c:v>873.90942720961925</c:v>
                </c:pt>
                <c:pt idx="1370">
                  <c:v>849.40557774094123</c:v>
                </c:pt>
                <c:pt idx="1371">
                  <c:v>824.08338106266035</c:v>
                </c:pt>
                <c:pt idx="1372">
                  <c:v>797.8907237432079</c:v>
                </c:pt>
                <c:pt idx="1373">
                  <c:v>975.54639715663438</c:v>
                </c:pt>
                <c:pt idx="1374">
                  <c:v>774.67410954176694</c:v>
                </c:pt>
                <c:pt idx="1375">
                  <c:v>749.27321533529437</c:v>
                </c:pt>
                <c:pt idx="1376">
                  <c:v>674.73213978855108</c:v>
                </c:pt>
                <c:pt idx="1377">
                  <c:v>3521.525692177835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4016.9730411441556</c:v>
                </c:pt>
                <c:pt idx="1383">
                  <c:v>3815.9580854954415</c:v>
                </c:pt>
                <c:pt idx="1384">
                  <c:v>3815.9580854954415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817.34858627716972</c:v>
                </c:pt>
                <c:pt idx="1389">
                  <c:v>799.71531441189211</c:v>
                </c:pt>
                <c:pt idx="1390">
                  <c:v>798.11957664445276</c:v>
                </c:pt>
                <c:pt idx="1391">
                  <c:v>796.27842108461016</c:v>
                </c:pt>
                <c:pt idx="1392">
                  <c:v>793.68711375603641</c:v>
                </c:pt>
                <c:pt idx="1393">
                  <c:v>791.62942212106339</c:v>
                </c:pt>
                <c:pt idx="1394">
                  <c:v>789.73427712531884</c:v>
                </c:pt>
                <c:pt idx="1395">
                  <c:v>787.6694365025437</c:v>
                </c:pt>
                <c:pt idx="1396">
                  <c:v>785.81584456445921</c:v>
                </c:pt>
                <c:pt idx="1397">
                  <c:v>783.93992887637137</c:v>
                </c:pt>
                <c:pt idx="1398">
                  <c:v>782.24984937870852</c:v>
                </c:pt>
                <c:pt idx="1399">
                  <c:v>780.34152083755146</c:v>
                </c:pt>
                <c:pt idx="1400">
                  <c:v>778.53320965285798</c:v>
                </c:pt>
                <c:pt idx="1401">
                  <c:v>776.75139043799311</c:v>
                </c:pt>
                <c:pt idx="1402">
                  <c:v>774.98379588977707</c:v>
                </c:pt>
                <c:pt idx="1403">
                  <c:v>809.88357070359814</c:v>
                </c:pt>
                <c:pt idx="1404">
                  <c:v>804.97144717745016</c:v>
                </c:pt>
                <c:pt idx="1405">
                  <c:v>801.21354016000464</c:v>
                </c:pt>
                <c:pt idx="1406">
                  <c:v>799.04713723403836</c:v>
                </c:pt>
                <c:pt idx="1407">
                  <c:v>797.24198230871309</c:v>
                </c:pt>
                <c:pt idx="1408">
                  <c:v>794.93288204095495</c:v>
                </c:pt>
                <c:pt idx="1409">
                  <c:v>792.79963774661928</c:v>
                </c:pt>
                <c:pt idx="1410">
                  <c:v>791.11233915306673</c:v>
                </c:pt>
                <c:pt idx="1411">
                  <c:v>788.71380971698034</c:v>
                </c:pt>
                <c:pt idx="1412">
                  <c:v>786.5030146513335</c:v>
                </c:pt>
                <c:pt idx="1413">
                  <c:v>784.69983370489786</c:v>
                </c:pt>
                <c:pt idx="1414">
                  <c:v>782.83749626223403</c:v>
                </c:pt>
                <c:pt idx="1415">
                  <c:v>781.33209284437021</c:v>
                </c:pt>
                <c:pt idx="1416">
                  <c:v>779.9625792824354</c:v>
                </c:pt>
                <c:pt idx="1417">
                  <c:v>778.80187993497395</c:v>
                </c:pt>
                <c:pt idx="1418">
                  <c:v>777.6054325839865</c:v>
                </c:pt>
                <c:pt idx="1419">
                  <c:v>776.4464891081052</c:v>
                </c:pt>
                <c:pt idx="1420">
                  <c:v>775.8490561254772</c:v>
                </c:pt>
                <c:pt idx="1421">
                  <c:v>775.264038596197</c:v>
                </c:pt>
                <c:pt idx="1422">
                  <c:v>774.75232925601983</c:v>
                </c:pt>
                <c:pt idx="1423">
                  <c:v>2216.5205561709081</c:v>
                </c:pt>
                <c:pt idx="1424">
                  <c:v>2216.4585172735178</c:v>
                </c:pt>
                <c:pt idx="1425">
                  <c:v>2209.2988659365051</c:v>
                </c:pt>
                <c:pt idx="1426">
                  <c:v>2200.0488100673324</c:v>
                </c:pt>
                <c:pt idx="1427">
                  <c:v>2192.6997598931093</c:v>
                </c:pt>
                <c:pt idx="1428">
                  <c:v>2185.0447405591071</c:v>
                </c:pt>
                <c:pt idx="1429">
                  <c:v>2177.7413121056757</c:v>
                </c:pt>
                <c:pt idx="1430">
                  <c:v>2170.0817782289901</c:v>
                </c:pt>
                <c:pt idx="1431">
                  <c:v>2162.7114967977404</c:v>
                </c:pt>
                <c:pt idx="1432">
                  <c:v>2155.2110078284149</c:v>
                </c:pt>
                <c:pt idx="1433">
                  <c:v>2147.6828352286434</c:v>
                </c:pt>
                <c:pt idx="1434">
                  <c:v>2140.3304005311406</c:v>
                </c:pt>
                <c:pt idx="1435">
                  <c:v>2132.9398570476433</c:v>
                </c:pt>
                <c:pt idx="1436">
                  <c:v>2125.6025976147916</c:v>
                </c:pt>
                <c:pt idx="1437">
                  <c:v>2118.0859295314353</c:v>
                </c:pt>
                <c:pt idx="1438">
                  <c:v>2110.7036543629051</c:v>
                </c:pt>
                <c:pt idx="1439">
                  <c:v>2103.535719939036</c:v>
                </c:pt>
              </c:numCache>
            </c:numRef>
          </c:xVal>
          <c:yVal>
            <c:numRef>
              <c:f>Sheet2!$G$2:$G$2000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4C-1F46-B2D7-71D76506CEB7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Thin Target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74C-1F46-B2D7-71D76506CEB7}"/>
              </c:ext>
            </c:extLst>
          </c:dPt>
          <c:dPt>
            <c:idx val="8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74C-1F46-B2D7-71D76506CEB7}"/>
              </c:ext>
            </c:extLst>
          </c:dPt>
          <c:xVal>
            <c:numRef>
              <c:f>Sheet2!$F$2:$F$2000</c:f>
              <c:numCache>
                <c:formatCode>0.0</c:formatCode>
                <c:ptCount val="1999"/>
                <c:pt idx="0">
                  <c:v>3497.39090901597</c:v>
                </c:pt>
                <c:pt idx="1">
                  <c:v>3497.3779207321231</c:v>
                </c:pt>
                <c:pt idx="2">
                  <c:v>3493.0411831745141</c:v>
                </c:pt>
                <c:pt idx="3">
                  <c:v>3493.0022426332971</c:v>
                </c:pt>
                <c:pt idx="4">
                  <c:v>3474.2711130709117</c:v>
                </c:pt>
                <c:pt idx="5">
                  <c:v>3474.1546063961646</c:v>
                </c:pt>
                <c:pt idx="6">
                  <c:v>3465.060176388924</c:v>
                </c:pt>
                <c:pt idx="7">
                  <c:v>3464.9696801185569</c:v>
                </c:pt>
                <c:pt idx="8">
                  <c:v>3455.7710898000964</c:v>
                </c:pt>
                <c:pt idx="9">
                  <c:v>3455.6936255383894</c:v>
                </c:pt>
                <c:pt idx="10">
                  <c:v>3446.6363002813059</c:v>
                </c:pt>
                <c:pt idx="11">
                  <c:v>3446.5460449194752</c:v>
                </c:pt>
                <c:pt idx="12">
                  <c:v>3437.5457915946981</c:v>
                </c:pt>
                <c:pt idx="13">
                  <c:v>3437.4363405778518</c:v>
                </c:pt>
                <c:pt idx="14">
                  <c:v>3428.5251556537942</c:v>
                </c:pt>
                <c:pt idx="15">
                  <c:v>3428.4415675514751</c:v>
                </c:pt>
                <c:pt idx="16">
                  <c:v>3419.1503587294328</c:v>
                </c:pt>
                <c:pt idx="17">
                  <c:v>3419.047621958789</c:v>
                </c:pt>
                <c:pt idx="18">
                  <c:v>3409.8974063228675</c:v>
                </c:pt>
                <c:pt idx="19">
                  <c:v>3409.8076332845749</c:v>
                </c:pt>
                <c:pt idx="20">
                  <c:v>3400.7466436202953</c:v>
                </c:pt>
                <c:pt idx="21">
                  <c:v>3400.6569911206811</c:v>
                </c:pt>
                <c:pt idx="22">
                  <c:v>3391.32679367942</c:v>
                </c:pt>
                <c:pt idx="23">
                  <c:v>3391.2334285341062</c:v>
                </c:pt>
                <c:pt idx="24">
                  <c:v>3382.1754545231643</c:v>
                </c:pt>
                <c:pt idx="25">
                  <c:v>3382.0605024066749</c:v>
                </c:pt>
                <c:pt idx="26">
                  <c:v>3373.2915900687631</c:v>
                </c:pt>
                <c:pt idx="27">
                  <c:v>3373.1767890235596</c:v>
                </c:pt>
                <c:pt idx="28">
                  <c:v>3364.2028490385919</c:v>
                </c:pt>
                <c:pt idx="29">
                  <c:v>3364.0627260679353</c:v>
                </c:pt>
                <c:pt idx="30">
                  <c:v>3355.1136471614127</c:v>
                </c:pt>
                <c:pt idx="31">
                  <c:v>3354.9864347201592</c:v>
                </c:pt>
                <c:pt idx="32">
                  <c:v>3346.0748527727324</c:v>
                </c:pt>
                <c:pt idx="33">
                  <c:v>3345.9605157942078</c:v>
                </c:pt>
                <c:pt idx="34">
                  <c:v>3337.0482502275077</c:v>
                </c:pt>
                <c:pt idx="35">
                  <c:v>3336.9467544409117</c:v>
                </c:pt>
                <c:pt idx="36">
                  <c:v>3328.0845194080157</c:v>
                </c:pt>
                <c:pt idx="37">
                  <c:v>3327.9324809188161</c:v>
                </c:pt>
                <c:pt idx="38">
                  <c:v>3318.690004536571</c:v>
                </c:pt>
                <c:pt idx="39">
                  <c:v>3318.5634845053755</c:v>
                </c:pt>
                <c:pt idx="40">
                  <c:v>3309.7686697264767</c:v>
                </c:pt>
                <c:pt idx="41">
                  <c:v>3309.6499007910606</c:v>
                </c:pt>
                <c:pt idx="42">
                  <c:v>3300.7987757199476</c:v>
                </c:pt>
                <c:pt idx="43">
                  <c:v>3300.672597190895</c:v>
                </c:pt>
                <c:pt idx="44">
                  <c:v>3291.9342998686679</c:v>
                </c:pt>
                <c:pt idx="45">
                  <c:v>3291.7704886599477</c:v>
                </c:pt>
                <c:pt idx="46">
                  <c:v>3283.0062390924099</c:v>
                </c:pt>
                <c:pt idx="47">
                  <c:v>3282.8804011008001</c:v>
                </c:pt>
                <c:pt idx="48">
                  <c:v>3273.9018020715944</c:v>
                </c:pt>
                <c:pt idx="49">
                  <c:v>3273.776138689836</c:v>
                </c:pt>
                <c:pt idx="50">
                  <c:v>3264.7598110058407</c:v>
                </c:pt>
                <c:pt idx="51">
                  <c:v>3264.666949796494</c:v>
                </c:pt>
                <c:pt idx="52">
                  <c:v>3255.6556645030173</c:v>
                </c:pt>
                <c:pt idx="53">
                  <c:v>3255.555414138068</c:v>
                </c:pt>
                <c:pt idx="54">
                  <c:v>3246.7894834924814</c:v>
                </c:pt>
                <c:pt idx="55">
                  <c:v>3246.6643415285389</c:v>
                </c:pt>
                <c:pt idx="56">
                  <c:v>3237.5604852543006</c:v>
                </c:pt>
                <c:pt idx="57">
                  <c:v>3237.4105287705206</c:v>
                </c:pt>
                <c:pt idx="58">
                  <c:v>3228.556764124216</c:v>
                </c:pt>
                <c:pt idx="59">
                  <c:v>3228.481889780011</c:v>
                </c:pt>
                <c:pt idx="60">
                  <c:v>3219.5244565842413</c:v>
                </c:pt>
                <c:pt idx="61">
                  <c:v>3219.3412727659629</c:v>
                </c:pt>
                <c:pt idx="62">
                  <c:v>3210.4376029841842</c:v>
                </c:pt>
                <c:pt idx="63">
                  <c:v>3210.3753829704256</c:v>
                </c:pt>
                <c:pt idx="64">
                  <c:v>3201.22317346606</c:v>
                </c:pt>
                <c:pt idx="65">
                  <c:v>3201.1610428072045</c:v>
                </c:pt>
                <c:pt idx="66">
                  <c:v>3192.2453400311106</c:v>
                </c:pt>
                <c:pt idx="67">
                  <c:v>3192.1584793356101</c:v>
                </c:pt>
                <c:pt idx="68">
                  <c:v>3183.4164194122627</c:v>
                </c:pt>
                <c:pt idx="69">
                  <c:v>3183.3296789177971</c:v>
                </c:pt>
                <c:pt idx="70">
                  <c:v>0</c:v>
                </c:pt>
                <c:pt idx="71">
                  <c:v>3173.9810345004489</c:v>
                </c:pt>
                <c:pt idx="72">
                  <c:v>3173.9686613063332</c:v>
                </c:pt>
                <c:pt idx="73">
                  <c:v>3164.5472983855675</c:v>
                </c:pt>
                <c:pt idx="74">
                  <c:v>3164.4608153441632</c:v>
                </c:pt>
                <c:pt idx="75">
                  <c:v>3155.8308168157464</c:v>
                </c:pt>
                <c:pt idx="76">
                  <c:v>3155.7321153655889</c:v>
                </c:pt>
                <c:pt idx="77">
                  <c:v>3146.8676257674001</c:v>
                </c:pt>
                <c:pt idx="78">
                  <c:v>3146.7321045380795</c:v>
                </c:pt>
                <c:pt idx="79">
                  <c:v>3138.0525127360661</c:v>
                </c:pt>
                <c:pt idx="80">
                  <c:v>3137.9909981557535</c:v>
                </c:pt>
                <c:pt idx="81">
                  <c:v>3129.2866208591718</c:v>
                </c:pt>
                <c:pt idx="82">
                  <c:v>3129.1514787309916</c:v>
                </c:pt>
                <c:pt idx="83">
                  <c:v>3119.870521086907</c:v>
                </c:pt>
                <c:pt idx="84">
                  <c:v>3119.7969178252438</c:v>
                </c:pt>
                <c:pt idx="85">
                  <c:v>3111.399586585997</c:v>
                </c:pt>
                <c:pt idx="86">
                  <c:v>3111.30158241761</c:v>
                </c:pt>
                <c:pt idx="87">
                  <c:v>3102.7566611042384</c:v>
                </c:pt>
                <c:pt idx="88">
                  <c:v>3102.6710265605943</c:v>
                </c:pt>
                <c:pt idx="89">
                  <c:v>3093.6615445836387</c:v>
                </c:pt>
                <c:pt idx="90">
                  <c:v>3093.6126821873263</c:v>
                </c:pt>
                <c:pt idx="91">
                  <c:v>3085.0555066991228</c:v>
                </c:pt>
                <c:pt idx="92">
                  <c:v>3084.9457198748546</c:v>
                </c:pt>
                <c:pt idx="93">
                  <c:v>3076.3396405446174</c:v>
                </c:pt>
                <c:pt idx="94">
                  <c:v>3076.2300089157075</c:v>
                </c:pt>
                <c:pt idx="95">
                  <c:v>3067.477971799929</c:v>
                </c:pt>
                <c:pt idx="96">
                  <c:v>3067.4293166201692</c:v>
                </c:pt>
                <c:pt idx="97">
                  <c:v>3058.8598686640994</c:v>
                </c:pt>
                <c:pt idx="98">
                  <c:v>3058.7748420473226</c:v>
                </c:pt>
                <c:pt idx="99">
                  <c:v>3050.1811114441161</c:v>
                </c:pt>
                <c:pt idx="100">
                  <c:v>3050.0840762156995</c:v>
                </c:pt>
                <c:pt idx="101">
                  <c:v>3041.102880865827</c:v>
                </c:pt>
                <c:pt idx="102">
                  <c:v>3041.0665466660494</c:v>
                </c:pt>
                <c:pt idx="103">
                  <c:v>3032.2437709754504</c:v>
                </c:pt>
                <c:pt idx="104">
                  <c:v>3032.1228343595417</c:v>
                </c:pt>
                <c:pt idx="105">
                  <c:v>3023.5304226274716</c:v>
                </c:pt>
                <c:pt idx="106">
                  <c:v>3023.4458884635342</c:v>
                </c:pt>
                <c:pt idx="107">
                  <c:v>3014.9260842949197</c:v>
                </c:pt>
                <c:pt idx="108">
                  <c:v>3014.8175524910152</c:v>
                </c:pt>
                <c:pt idx="109">
                  <c:v>3006.2737967828125</c:v>
                </c:pt>
                <c:pt idx="110">
                  <c:v>3006.1292959404236</c:v>
                </c:pt>
                <c:pt idx="111">
                  <c:v>3006.0931712724682</c:v>
                </c:pt>
                <c:pt idx="112">
                  <c:v>3006.0690882810836</c:v>
                </c:pt>
                <c:pt idx="113">
                  <c:v>0</c:v>
                </c:pt>
                <c:pt idx="114">
                  <c:v>2997.6459669376895</c:v>
                </c:pt>
                <c:pt idx="115">
                  <c:v>2997.5978687730026</c:v>
                </c:pt>
                <c:pt idx="116">
                  <c:v>2497.6687811438342</c:v>
                </c:pt>
                <c:pt idx="117">
                  <c:v>2497.6468290196876</c:v>
                </c:pt>
                <c:pt idx="118">
                  <c:v>2490.2873368685955</c:v>
                </c:pt>
                <c:pt idx="119">
                  <c:v>2490.2215781715558</c:v>
                </c:pt>
                <c:pt idx="120">
                  <c:v>2482.6104040320165</c:v>
                </c:pt>
                <c:pt idx="121">
                  <c:v>2482.5009757488192</c:v>
                </c:pt>
                <c:pt idx="122">
                  <c:v>2472.651385339258</c:v>
                </c:pt>
                <c:pt idx="123">
                  <c:v>2472.59678075087</c:v>
                </c:pt>
                <c:pt idx="124">
                  <c:v>2462.8540712983017</c:v>
                </c:pt>
                <c:pt idx="125">
                  <c:v>2462.7777766452496</c:v>
                </c:pt>
                <c:pt idx="126">
                  <c:v>2452.6302416927329</c:v>
                </c:pt>
                <c:pt idx="127">
                  <c:v>2452.5867351883167</c:v>
                </c:pt>
                <c:pt idx="128">
                  <c:v>2442.9378428491373</c:v>
                </c:pt>
                <c:pt idx="129">
                  <c:v>2442.8510023278268</c:v>
                </c:pt>
                <c:pt idx="130">
                  <c:v>2433.1454646596817</c:v>
                </c:pt>
                <c:pt idx="131">
                  <c:v>2433.080464791974</c:v>
                </c:pt>
                <c:pt idx="132">
                  <c:v>2423.4700574287094</c:v>
                </c:pt>
                <c:pt idx="133">
                  <c:v>2423.3943752607097</c:v>
                </c:pt>
                <c:pt idx="134">
                  <c:v>2413.5010182287001</c:v>
                </c:pt>
                <c:pt idx="135">
                  <c:v>2413.4362812886993</c:v>
                </c:pt>
                <c:pt idx="136">
                  <c:v>2403.7248052456284</c:v>
                </c:pt>
                <c:pt idx="137">
                  <c:v>2403.6171295726381</c:v>
                </c:pt>
                <c:pt idx="138">
                  <c:v>2394.1833534952525</c:v>
                </c:pt>
                <c:pt idx="139">
                  <c:v>2394.0866378100982</c:v>
                </c:pt>
                <c:pt idx="140">
                  <c:v>2384.2640716273363</c:v>
                </c:pt>
                <c:pt idx="141">
                  <c:v>2384.2104518722745</c:v>
                </c:pt>
                <c:pt idx="142">
                  <c:v>2374.6543360175929</c:v>
                </c:pt>
                <c:pt idx="143">
                  <c:v>2374.5366113185455</c:v>
                </c:pt>
                <c:pt idx="144">
                  <c:v>2364.8503954001367</c:v>
                </c:pt>
                <c:pt idx="145">
                  <c:v>2364.7649540729049</c:v>
                </c:pt>
                <c:pt idx="146">
                  <c:v>2355.3331960295818</c:v>
                </c:pt>
                <c:pt idx="147">
                  <c:v>2355.2692439656867</c:v>
                </c:pt>
                <c:pt idx="148">
                  <c:v>2345.8777351330627</c:v>
                </c:pt>
                <c:pt idx="149">
                  <c:v>2345.7926372373609</c:v>
                </c:pt>
                <c:pt idx="150">
                  <c:v>2336.2820558092849</c:v>
                </c:pt>
                <c:pt idx="151">
                  <c:v>2336.2077475121123</c:v>
                </c:pt>
                <c:pt idx="152">
                  <c:v>2326.7272296195883</c:v>
                </c:pt>
                <c:pt idx="153">
                  <c:v>2326.6318861652803</c:v>
                </c:pt>
                <c:pt idx="154">
                  <c:v>2316.9065441465109</c:v>
                </c:pt>
                <c:pt idx="155">
                  <c:v>2316.8431159121697</c:v>
                </c:pt>
                <c:pt idx="156">
                  <c:v>2307.3281638355179</c:v>
                </c:pt>
                <c:pt idx="157">
                  <c:v>2307.2332186797853</c:v>
                </c:pt>
                <c:pt idx="158">
                  <c:v>2297.8117346415224</c:v>
                </c:pt>
                <c:pt idx="159">
                  <c:v>2297.7380406864413</c:v>
                </c:pt>
                <c:pt idx="160">
                  <c:v>2290.1538927754432</c:v>
                </c:pt>
                <c:pt idx="161">
                  <c:v>2290.0593016387729</c:v>
                </c:pt>
                <c:pt idx="162">
                  <c:v>2280.5681001315593</c:v>
                </c:pt>
                <c:pt idx="163">
                  <c:v>2280.5051712717459</c:v>
                </c:pt>
                <c:pt idx="164">
                  <c:v>2271.2012730766996</c:v>
                </c:pt>
                <c:pt idx="165">
                  <c:v>2271.1280070845755</c:v>
                </c:pt>
                <c:pt idx="166">
                  <c:v>2261.4150488353953</c:v>
                </c:pt>
                <c:pt idx="167">
                  <c:v>2261.3628287326419</c:v>
                </c:pt>
                <c:pt idx="168">
                  <c:v>2251.7541700122742</c:v>
                </c:pt>
                <c:pt idx="169">
                  <c:v>2251.6499537366667</c:v>
                </c:pt>
                <c:pt idx="170">
                  <c:v>2242.4051643527082</c:v>
                </c:pt>
                <c:pt idx="171">
                  <c:v>2242.3323643084186</c:v>
                </c:pt>
                <c:pt idx="172">
                  <c:v>2231.1041400334934</c:v>
                </c:pt>
                <c:pt idx="173">
                  <c:v>2231.0418973614542</c:v>
                </c:pt>
                <c:pt idx="174">
                  <c:v>2221.829202679025</c:v>
                </c:pt>
                <c:pt idx="175">
                  <c:v>2221.6842733189792</c:v>
                </c:pt>
                <c:pt idx="176">
                  <c:v>2212.3566449698587</c:v>
                </c:pt>
                <c:pt idx="177">
                  <c:v>2212.2533444312753</c:v>
                </c:pt>
                <c:pt idx="178">
                  <c:v>2202.7600122979989</c:v>
                </c:pt>
                <c:pt idx="179">
                  <c:v>2202.7187815098205</c:v>
                </c:pt>
                <c:pt idx="180">
                  <c:v>2191.8062229171851</c:v>
                </c:pt>
                <c:pt idx="181">
                  <c:v>2191.734248917373</c:v>
                </c:pt>
                <c:pt idx="182">
                  <c:v>2182.4800322534875</c:v>
                </c:pt>
                <c:pt idx="183">
                  <c:v>2182.3979515388392</c:v>
                </c:pt>
                <c:pt idx="184">
                  <c:v>2173.2249172412089</c:v>
                </c:pt>
                <c:pt idx="185">
                  <c:v>2173.1225343690417</c:v>
                </c:pt>
                <c:pt idx="186">
                  <c:v>2163.6319004885477</c:v>
                </c:pt>
                <c:pt idx="187">
                  <c:v>2163.580821861523</c:v>
                </c:pt>
                <c:pt idx="188">
                  <c:v>2154.6411527739424</c:v>
                </c:pt>
                <c:pt idx="189">
                  <c:v>2154.5697915968267</c:v>
                </c:pt>
                <c:pt idx="190">
                  <c:v>2145.3334185644621</c:v>
                </c:pt>
                <c:pt idx="191">
                  <c:v>2145.2316948203652</c:v>
                </c:pt>
                <c:pt idx="192">
                  <c:v>2135.8732777259929</c:v>
                </c:pt>
                <c:pt idx="193">
                  <c:v>2135.812377909825</c:v>
                </c:pt>
                <c:pt idx="194">
                  <c:v>2126.6771099624543</c:v>
                </c:pt>
                <c:pt idx="195">
                  <c:v>2126.5960853962342</c:v>
                </c:pt>
                <c:pt idx="196">
                  <c:v>2117.2178155958854</c:v>
                </c:pt>
                <c:pt idx="197">
                  <c:v>2117.1470768643012</c:v>
                </c:pt>
                <c:pt idx="198">
                  <c:v>2107.9913549887201</c:v>
                </c:pt>
                <c:pt idx="199">
                  <c:v>2107.9207705601516</c:v>
                </c:pt>
                <c:pt idx="200">
                  <c:v>2098.6944891451408</c:v>
                </c:pt>
                <c:pt idx="201">
                  <c:v>2098.6139994059995</c:v>
                </c:pt>
                <c:pt idx="202">
                  <c:v>2089.5286006471442</c:v>
                </c:pt>
                <c:pt idx="203">
                  <c:v>2089.4683651684031</c:v>
                </c:pt>
                <c:pt idx="204">
                  <c:v>2080.242531468486</c:v>
                </c:pt>
                <c:pt idx="205">
                  <c:v>2080.1323460803496</c:v>
                </c:pt>
                <c:pt idx="206">
                  <c:v>2071.1170698780666</c:v>
                </c:pt>
                <c:pt idx="207">
                  <c:v>2071.057100365822</c:v>
                </c:pt>
                <c:pt idx="208">
                  <c:v>2061.9418573948928</c:v>
                </c:pt>
                <c:pt idx="209">
                  <c:v>2061.8720481954765</c:v>
                </c:pt>
                <c:pt idx="210">
                  <c:v>2052.6974585195962</c:v>
                </c:pt>
                <c:pt idx="211">
                  <c:v>2052.6477065897961</c:v>
                </c:pt>
                <c:pt idx="212">
                  <c:v>2043.5036134529589</c:v>
                </c:pt>
                <c:pt idx="213">
                  <c:v>2043.4440450610248</c:v>
                </c:pt>
                <c:pt idx="214">
                  <c:v>2034.5681506660496</c:v>
                </c:pt>
                <c:pt idx="215">
                  <c:v>2034.5186189279545</c:v>
                </c:pt>
                <c:pt idx="216">
                  <c:v>2025.6127278749286</c:v>
                </c:pt>
                <c:pt idx="217">
                  <c:v>2025.5534208189556</c:v>
                </c:pt>
                <c:pt idx="218">
                  <c:v>2016.588294000939</c:v>
                </c:pt>
                <c:pt idx="219">
                  <c:v>2016.5192568230623</c:v>
                </c:pt>
                <c:pt idx="220">
                  <c:v>2007.7906634071437</c:v>
                </c:pt>
                <c:pt idx="221">
                  <c:v>2007.7316178318342</c:v>
                </c:pt>
                <c:pt idx="222">
                  <c:v>1998.8453377803751</c:v>
                </c:pt>
                <c:pt idx="223">
                  <c:v>1998.7766049879849</c:v>
                </c:pt>
                <c:pt idx="224">
                  <c:v>1998.7471484387227</c:v>
                </c:pt>
                <c:pt idx="225">
                  <c:v>1989.9003895906449</c:v>
                </c:pt>
                <c:pt idx="226">
                  <c:v>1989.8318107636283</c:v>
                </c:pt>
                <c:pt idx="227">
                  <c:v>1980.8973011439209</c:v>
                </c:pt>
                <c:pt idx="228">
                  <c:v>1980.8093282753127</c:v>
                </c:pt>
                <c:pt idx="229">
                  <c:v>1972.1194373258672</c:v>
                </c:pt>
                <c:pt idx="230">
                  <c:v>1972.0609186189004</c:v>
                </c:pt>
                <c:pt idx="231">
                  <c:v>1963.3221393590147</c:v>
                </c:pt>
                <c:pt idx="232">
                  <c:v>1963.2442888333057</c:v>
                </c:pt>
                <c:pt idx="233">
                  <c:v>1954.4765400747017</c:v>
                </c:pt>
                <c:pt idx="234">
                  <c:v>1954.4085744080235</c:v>
                </c:pt>
                <c:pt idx="235">
                  <c:v>1945.4668538958661</c:v>
                </c:pt>
                <c:pt idx="236">
                  <c:v>1945.3796713297736</c:v>
                </c:pt>
                <c:pt idx="237">
                  <c:v>1936.4683173639655</c:v>
                </c:pt>
                <c:pt idx="238">
                  <c:v>1936.39100108652</c:v>
                </c:pt>
                <c:pt idx="239">
                  <c:v>1927.7992027680211</c:v>
                </c:pt>
                <c:pt idx="240">
                  <c:v>1927.7317025427137</c:v>
                </c:pt>
                <c:pt idx="241">
                  <c:v>1919.1302939415868</c:v>
                </c:pt>
                <c:pt idx="242">
                  <c:v>1919.0725667671231</c:v>
                </c:pt>
                <c:pt idx="243">
                  <c:v>1910.3849257765505</c:v>
                </c:pt>
                <c:pt idx="244">
                  <c:v>1910.2985328618056</c:v>
                </c:pt>
                <c:pt idx="245">
                  <c:v>1901.4967173353405</c:v>
                </c:pt>
                <c:pt idx="246">
                  <c:v>1901.4201023913861</c:v>
                </c:pt>
                <c:pt idx="247">
                  <c:v>1892.619679064959</c:v>
                </c:pt>
                <c:pt idx="248">
                  <c:v>1892.5432431684537</c:v>
                </c:pt>
                <c:pt idx="249">
                  <c:v>1883.8015393020871</c:v>
                </c:pt>
                <c:pt idx="250">
                  <c:v>1883.7443459417743</c:v>
                </c:pt>
                <c:pt idx="251">
                  <c:v>1875.1181122935723</c:v>
                </c:pt>
                <c:pt idx="252">
                  <c:v>1875.042030633185</c:v>
                </c:pt>
                <c:pt idx="253">
                  <c:v>1866.5875834624824</c:v>
                </c:pt>
                <c:pt idx="254">
                  <c:v>1866.530652016947</c:v>
                </c:pt>
                <c:pt idx="255">
                  <c:v>1858.1427725005949</c:v>
                </c:pt>
                <c:pt idx="256">
                  <c:v>1858.0765029853301</c:v>
                </c:pt>
                <c:pt idx="257">
                  <c:v>1849.2731880450026</c:v>
                </c:pt>
                <c:pt idx="258">
                  <c:v>1849.2354100942816</c:v>
                </c:pt>
                <c:pt idx="259">
                  <c:v>1840.6415335206159</c:v>
                </c:pt>
                <c:pt idx="260">
                  <c:v>1840.5661545442931</c:v>
                </c:pt>
                <c:pt idx="261">
                  <c:v>1832.1992817989183</c:v>
                </c:pt>
                <c:pt idx="262">
                  <c:v>1832.1146752587151</c:v>
                </c:pt>
                <c:pt idx="263">
                  <c:v>0</c:v>
                </c:pt>
                <c:pt idx="264">
                  <c:v>1823.6263709966784</c:v>
                </c:pt>
                <c:pt idx="265">
                  <c:v>1823.5982346570656</c:v>
                </c:pt>
                <c:pt idx="266">
                  <c:v>1815.2887764042862</c:v>
                </c:pt>
                <c:pt idx="267">
                  <c:v>1815.2326327289411</c:v>
                </c:pt>
                <c:pt idx="268">
                  <c:v>1806.6622140482148</c:v>
                </c:pt>
                <c:pt idx="269">
                  <c:v>1806.5875340901143</c:v>
                </c:pt>
                <c:pt idx="270">
                  <c:v>1798.2703994793972</c:v>
                </c:pt>
                <c:pt idx="271">
                  <c:v>1798.1958931664528</c:v>
                </c:pt>
                <c:pt idx="272">
                  <c:v>1789.6937088682835</c:v>
                </c:pt>
                <c:pt idx="273">
                  <c:v>1789.591507684418</c:v>
                </c:pt>
                <c:pt idx="274">
                  <c:v>0</c:v>
                </c:pt>
                <c:pt idx="275">
                  <c:v>1779.9327651428869</c:v>
                </c:pt>
                <c:pt idx="276">
                  <c:v>0</c:v>
                </c:pt>
                <c:pt idx="277">
                  <c:v>1779.8771709097557</c:v>
                </c:pt>
                <c:pt idx="278">
                  <c:v>1769.5794591249912</c:v>
                </c:pt>
                <c:pt idx="279">
                  <c:v>1769.5702203465266</c:v>
                </c:pt>
                <c:pt idx="280">
                  <c:v>1759.9288778454961</c:v>
                </c:pt>
                <c:pt idx="281">
                  <c:v>1759.9104507662505</c:v>
                </c:pt>
                <c:pt idx="282">
                  <c:v>1750.1944254733266</c:v>
                </c:pt>
                <c:pt idx="283">
                  <c:v>1750.1760494264629</c:v>
                </c:pt>
                <c:pt idx="284">
                  <c:v>1740.8901439565984</c:v>
                </c:pt>
                <c:pt idx="285">
                  <c:v>1740.871816819787</c:v>
                </c:pt>
                <c:pt idx="286">
                  <c:v>1730.8065091191349</c:v>
                </c:pt>
                <c:pt idx="287">
                  <c:v>1730.7790981821613</c:v>
                </c:pt>
                <c:pt idx="288">
                  <c:v>1720.8341574448359</c:v>
                </c:pt>
                <c:pt idx="289">
                  <c:v>1720.7521625277784</c:v>
                </c:pt>
                <c:pt idx="290">
                  <c:v>1700.7222768123463</c:v>
                </c:pt>
                <c:pt idx="291">
                  <c:v>1700.704162342616</c:v>
                </c:pt>
                <c:pt idx="292">
                  <c:v>1680.8096504148853</c:v>
                </c:pt>
                <c:pt idx="293">
                  <c:v>1680.791642302813</c:v>
                </c:pt>
                <c:pt idx="294">
                  <c:v>1658.7325876140562</c:v>
                </c:pt>
                <c:pt idx="295">
                  <c:v>1658.6878641585643</c:v>
                </c:pt>
                <c:pt idx="296">
                  <c:v>1092.9941449018545</c:v>
                </c:pt>
                <c:pt idx="297">
                  <c:v>1088.0333476358624</c:v>
                </c:pt>
                <c:pt idx="298">
                  <c:v>1086.6428713155667</c:v>
                </c:pt>
                <c:pt idx="299">
                  <c:v>1084.023662433116</c:v>
                </c:pt>
                <c:pt idx="300">
                  <c:v>1081.5231736826272</c:v>
                </c:pt>
                <c:pt idx="301">
                  <c:v>1081.4653930640441</c:v>
                </c:pt>
                <c:pt idx="302">
                  <c:v>1078.9101459889114</c:v>
                </c:pt>
                <c:pt idx="303">
                  <c:v>1073.6288045523249</c:v>
                </c:pt>
                <c:pt idx="304">
                  <c:v>1069.6443380241762</c:v>
                </c:pt>
                <c:pt idx="305">
                  <c:v>1064.5018315134678</c:v>
                </c:pt>
                <c:pt idx="306">
                  <c:v>1059.434622759454</c:v>
                </c:pt>
                <c:pt idx="307">
                  <c:v>1054.1441780720363</c:v>
                </c:pt>
                <c:pt idx="308">
                  <c:v>1048.824299445401</c:v>
                </c:pt>
                <c:pt idx="309">
                  <c:v>1043.666871180046</c:v>
                </c:pt>
                <c:pt idx="310">
                  <c:v>1038.4584568984146</c:v>
                </c:pt>
                <c:pt idx="311">
                  <c:v>1717.442111725313</c:v>
                </c:pt>
                <c:pt idx="312">
                  <c:v>1717.442111725313</c:v>
                </c:pt>
                <c:pt idx="313">
                  <c:v>1667.2104944908426</c:v>
                </c:pt>
                <c:pt idx="314">
                  <c:v>1666.9907959968648</c:v>
                </c:pt>
                <c:pt idx="315">
                  <c:v>1614.9898301000633</c:v>
                </c:pt>
                <c:pt idx="316">
                  <c:v>1614.9810040906054</c:v>
                </c:pt>
                <c:pt idx="317">
                  <c:v>1563.8415000708956</c:v>
                </c:pt>
                <c:pt idx="318">
                  <c:v>1563.6408799427084</c:v>
                </c:pt>
                <c:pt idx="319">
                  <c:v>1513.6264377235223</c:v>
                </c:pt>
                <c:pt idx="320">
                  <c:v>1513.5042530560875</c:v>
                </c:pt>
                <c:pt idx="321">
                  <c:v>1463.6635758843461</c:v>
                </c:pt>
                <c:pt idx="322">
                  <c:v>1463.2107243040346</c:v>
                </c:pt>
                <c:pt idx="323">
                  <c:v>1415.1769708766744</c:v>
                </c:pt>
                <c:pt idx="324">
                  <c:v>1414.9894295730894</c:v>
                </c:pt>
                <c:pt idx="325">
                  <c:v>1366.8955622179947</c:v>
                </c:pt>
                <c:pt idx="326">
                  <c:v>1366.764023889546</c:v>
                </c:pt>
                <c:pt idx="327">
                  <c:v>1320.1047705136036</c:v>
                </c:pt>
                <c:pt idx="328">
                  <c:v>1319.9898659368168</c:v>
                </c:pt>
                <c:pt idx="329">
                  <c:v>1274.0676972879635</c:v>
                </c:pt>
                <c:pt idx="330">
                  <c:v>1273.8834807988083</c:v>
                </c:pt>
                <c:pt idx="331">
                  <c:v>1225.6201083827159</c:v>
                </c:pt>
                <c:pt idx="332">
                  <c:v>1225.4955531421203</c:v>
                </c:pt>
                <c:pt idx="333">
                  <c:v>1178.1568227028752</c:v>
                </c:pt>
                <c:pt idx="334">
                  <c:v>1178.0799318420741</c:v>
                </c:pt>
                <c:pt idx="335">
                  <c:v>1126.6051046946998</c:v>
                </c:pt>
                <c:pt idx="336">
                  <c:v>1126.4503049219345</c:v>
                </c:pt>
                <c:pt idx="337">
                  <c:v>5530.6888517577891</c:v>
                </c:pt>
                <c:pt idx="338">
                  <c:v>5530.4732564037058</c:v>
                </c:pt>
                <c:pt idx="339">
                  <c:v>5507.7711131547248</c:v>
                </c:pt>
                <c:pt idx="340">
                  <c:v>5507.4679509925454</c:v>
                </c:pt>
                <c:pt idx="341">
                  <c:v>5495.9995605262175</c:v>
                </c:pt>
                <c:pt idx="342">
                  <c:v>5495.6088033588658</c:v>
                </c:pt>
                <c:pt idx="343">
                  <c:v>5484.2828883571165</c:v>
                </c:pt>
                <c:pt idx="344">
                  <c:v>5483.9576037099441</c:v>
                </c:pt>
                <c:pt idx="345">
                  <c:v>5472.5462244694472</c:v>
                </c:pt>
                <c:pt idx="346">
                  <c:v>5472.1887949686434</c:v>
                </c:pt>
                <c:pt idx="347">
                  <c:v>5461.4388766255033</c:v>
                </c:pt>
                <c:pt idx="348">
                  <c:v>5461.1467303716563</c:v>
                </c:pt>
                <c:pt idx="349">
                  <c:v>5449.791547864751</c:v>
                </c:pt>
                <c:pt idx="350">
                  <c:v>5449.4348622405014</c:v>
                </c:pt>
                <c:pt idx="351">
                  <c:v>5438.5129685325155</c:v>
                </c:pt>
                <c:pt idx="352">
                  <c:v>5438.1566521936329</c:v>
                </c:pt>
                <c:pt idx="353">
                  <c:v>5426.5341896121508</c:v>
                </c:pt>
                <c:pt idx="354">
                  <c:v>5426.2009152469864</c:v>
                </c:pt>
                <c:pt idx="355">
                  <c:v>5414.4393319920528</c:v>
                </c:pt>
                <c:pt idx="356">
                  <c:v>5414.0676451266054</c:v>
                </c:pt>
                <c:pt idx="357">
                  <c:v>5402.7453959549803</c:v>
                </c:pt>
                <c:pt idx="358">
                  <c:v>5402.548451748472</c:v>
                </c:pt>
                <c:pt idx="359">
                  <c:v>5391.9349221436605</c:v>
                </c:pt>
                <c:pt idx="360">
                  <c:v>5391.8381608404798</c:v>
                </c:pt>
                <c:pt idx="361">
                  <c:v>5379.2665843691484</c:v>
                </c:pt>
                <c:pt idx="362">
                  <c:v>5379.1731583750743</c:v>
                </c:pt>
                <c:pt idx="363">
                  <c:v>5368.0612578247719</c:v>
                </c:pt>
                <c:pt idx="364">
                  <c:v>5367.6750756284628</c:v>
                </c:pt>
                <c:pt idx="365">
                  <c:v>5355.9353378356554</c:v>
                </c:pt>
                <c:pt idx="366">
                  <c:v>5355.5560210498079</c:v>
                </c:pt>
                <c:pt idx="367">
                  <c:v>5344.4011190212832</c:v>
                </c:pt>
                <c:pt idx="368">
                  <c:v>5344.2116632814214</c:v>
                </c:pt>
                <c:pt idx="369">
                  <c:v>5333.0717957992383</c:v>
                </c:pt>
                <c:pt idx="370">
                  <c:v>5332.7285734284997</c:v>
                </c:pt>
                <c:pt idx="371">
                  <c:v>5321.6904071030376</c:v>
                </c:pt>
                <c:pt idx="372">
                  <c:v>5321.4340651780085</c:v>
                </c:pt>
                <c:pt idx="373">
                  <c:v>5310.0010920047371</c:v>
                </c:pt>
                <c:pt idx="374">
                  <c:v>5309.6970211642119</c:v>
                </c:pt>
                <c:pt idx="375">
                  <c:v>5298.7402823601296</c:v>
                </c:pt>
                <c:pt idx="376">
                  <c:v>5297.7651215160095</c:v>
                </c:pt>
                <c:pt idx="377">
                  <c:v>5286.7408623003721</c:v>
                </c:pt>
                <c:pt idx="378">
                  <c:v>5286.4374581848915</c:v>
                </c:pt>
                <c:pt idx="379">
                  <c:v>5274.9783573967607</c:v>
                </c:pt>
                <c:pt idx="380">
                  <c:v>5274.5955381283029</c:v>
                </c:pt>
                <c:pt idx="381">
                  <c:v>5263.7547649254884</c:v>
                </c:pt>
                <c:pt idx="382">
                  <c:v>5263.4934487053715</c:v>
                </c:pt>
                <c:pt idx="383">
                  <c:v>5252.6386286590259</c:v>
                </c:pt>
                <c:pt idx="384">
                  <c:v>5252.3521215316168</c:v>
                </c:pt>
                <c:pt idx="385">
                  <c:v>5240.8346462102363</c:v>
                </c:pt>
                <c:pt idx="386">
                  <c:v>5240.5484611945913</c:v>
                </c:pt>
                <c:pt idx="387">
                  <c:v>5229.5775735849593</c:v>
                </c:pt>
                <c:pt idx="388">
                  <c:v>5229.2853433505252</c:v>
                </c:pt>
                <c:pt idx="389">
                  <c:v>5218.440487819551</c:v>
                </c:pt>
                <c:pt idx="390">
                  <c:v>5218.0724175153055</c:v>
                </c:pt>
                <c:pt idx="391">
                  <c:v>5205.9935961068795</c:v>
                </c:pt>
                <c:pt idx="392">
                  <c:v>5205.6893487710049</c:v>
                </c:pt>
                <c:pt idx="393">
                  <c:v>5195.0716207876003</c:v>
                </c:pt>
                <c:pt idx="394">
                  <c:v>5194.7170389689554</c:v>
                </c:pt>
                <c:pt idx="395">
                  <c:v>5180.9388883476513</c:v>
                </c:pt>
                <c:pt idx="396">
                  <c:v>5180.6227277887247</c:v>
                </c:pt>
                <c:pt idx="397">
                  <c:v>5167.2390259347976</c:v>
                </c:pt>
                <c:pt idx="398">
                  <c:v>5166.856979017326</c:v>
                </c:pt>
                <c:pt idx="399">
                  <c:v>5153.1757598738695</c:v>
                </c:pt>
                <c:pt idx="400">
                  <c:v>5152.7437844646847</c:v>
                </c:pt>
                <c:pt idx="401">
                  <c:v>5138.8199237776062</c:v>
                </c:pt>
                <c:pt idx="402">
                  <c:v>5138.3444695835633</c:v>
                </c:pt>
                <c:pt idx="403">
                  <c:v>5124.7545323226395</c:v>
                </c:pt>
                <c:pt idx="404">
                  <c:v>5124.4400907542877</c:v>
                </c:pt>
                <c:pt idx="405">
                  <c:v>5110.4980283475415</c:v>
                </c:pt>
                <c:pt idx="406">
                  <c:v>5110.0992450661797</c:v>
                </c:pt>
                <c:pt idx="407">
                  <c:v>5093.8377661923578</c:v>
                </c:pt>
                <c:pt idx="408">
                  <c:v>5093.3549930889285</c:v>
                </c:pt>
                <c:pt idx="409">
                  <c:v>5079.8998562461529</c:v>
                </c:pt>
                <c:pt idx="410">
                  <c:v>5079.5085297035712</c:v>
                </c:pt>
                <c:pt idx="411">
                  <c:v>5066.25616633133</c:v>
                </c:pt>
                <c:pt idx="412">
                  <c:v>5065.868492013773</c:v>
                </c:pt>
                <c:pt idx="413">
                  <c:v>5048.5945493938798</c:v>
                </c:pt>
                <c:pt idx="414">
                  <c:v>5048.2512439971224</c:v>
                </c:pt>
                <c:pt idx="415">
                  <c:v>5031.3812648375078</c:v>
                </c:pt>
                <c:pt idx="416">
                  <c:v>5031.0697010517379</c:v>
                </c:pt>
                <c:pt idx="417">
                  <c:v>5022.22531694587</c:v>
                </c:pt>
                <c:pt idx="418">
                  <c:v>5021.9140367805248</c:v>
                </c:pt>
                <c:pt idx="419">
                  <c:v>5013.7619338507402</c:v>
                </c:pt>
                <c:pt idx="420">
                  <c:v>5013.4198148362757</c:v>
                </c:pt>
                <c:pt idx="421">
                  <c:v>5004.3423777078215</c:v>
                </c:pt>
                <c:pt idx="422">
                  <c:v>5004.000580226304</c:v>
                </c:pt>
                <c:pt idx="423">
                  <c:v>4995.583619378931</c:v>
                </c:pt>
                <c:pt idx="424">
                  <c:v>4995.304210865499</c:v>
                </c:pt>
                <c:pt idx="425">
                  <c:v>4986.6464227089655</c:v>
                </c:pt>
                <c:pt idx="426">
                  <c:v>4986.4603161978011</c:v>
                </c:pt>
                <c:pt idx="427">
                  <c:v>4978.7399586509073</c:v>
                </c:pt>
                <c:pt idx="428">
                  <c:v>4978.4300290589981</c:v>
                </c:pt>
                <c:pt idx="429">
                  <c:v>4968.641222907162</c:v>
                </c:pt>
                <c:pt idx="430">
                  <c:v>4968.3935300544117</c:v>
                </c:pt>
                <c:pt idx="431">
                  <c:v>4958.9857766209807</c:v>
                </c:pt>
                <c:pt idx="432">
                  <c:v>4947.485786980923</c:v>
                </c:pt>
                <c:pt idx="433">
                  <c:v>4947.3313081502301</c:v>
                </c:pt>
                <c:pt idx="434">
                  <c:v>4936.6163688873039</c:v>
                </c:pt>
                <c:pt idx="435">
                  <c:v>4936.3077532104053</c:v>
                </c:pt>
                <c:pt idx="436">
                  <c:v>4924.8957549731649</c:v>
                </c:pt>
                <c:pt idx="437">
                  <c:v>4924.8649296297845</c:v>
                </c:pt>
                <c:pt idx="438">
                  <c:v>4915.0057744229771</c:v>
                </c:pt>
                <c:pt idx="439">
                  <c:v>4914.6054550510025</c:v>
                </c:pt>
                <c:pt idx="440">
                  <c:v>4904.4182001678673</c:v>
                </c:pt>
                <c:pt idx="441">
                  <c:v>4904.1105925975689</c:v>
                </c:pt>
                <c:pt idx="442">
                  <c:v>4892.2443133573297</c:v>
                </c:pt>
                <c:pt idx="443">
                  <c:v>4891.9063657818615</c:v>
                </c:pt>
                <c:pt idx="444">
                  <c:v>4880.8220183482217</c:v>
                </c:pt>
                <c:pt idx="445">
                  <c:v>4880.5151516639216</c:v>
                </c:pt>
                <c:pt idx="446">
                  <c:v>4869.2904688940089</c:v>
                </c:pt>
                <c:pt idx="447">
                  <c:v>4869.1372157087089</c:v>
                </c:pt>
                <c:pt idx="448">
                  <c:v>4858.4767193632943</c:v>
                </c:pt>
                <c:pt idx="449">
                  <c:v>4858.2011718499034</c:v>
                </c:pt>
                <c:pt idx="450">
                  <c:v>4847.0939355729715</c:v>
                </c:pt>
                <c:pt idx="451">
                  <c:v>4846.9104516824782</c:v>
                </c:pt>
                <c:pt idx="452">
                  <c:v>4835.5717775723133</c:v>
                </c:pt>
                <c:pt idx="453">
                  <c:v>4835.5412330517393</c:v>
                </c:pt>
                <c:pt idx="454">
                  <c:v>4824.8260658313093</c:v>
                </c:pt>
                <c:pt idx="455">
                  <c:v>4824.551474234504</c:v>
                </c:pt>
                <c:pt idx="456">
                  <c:v>4811.7458906569191</c:v>
                </c:pt>
                <c:pt idx="457">
                  <c:v>4811.5326084376766</c:v>
                </c:pt>
                <c:pt idx="458">
                  <c:v>4801.9398010238965</c:v>
                </c:pt>
                <c:pt idx="459">
                  <c:v>4801.8789248909998</c:v>
                </c:pt>
                <c:pt idx="460">
                  <c:v>4791.2315441571518</c:v>
                </c:pt>
                <c:pt idx="461">
                  <c:v>4791.018717081155</c:v>
                </c:pt>
                <c:pt idx="462">
                  <c:v>4780.4137600294735</c:v>
                </c:pt>
                <c:pt idx="463">
                  <c:v>4780.1708042165792</c:v>
                </c:pt>
                <c:pt idx="464">
                  <c:v>4769.3655209966155</c:v>
                </c:pt>
                <c:pt idx="465">
                  <c:v>4769.0925121754062</c:v>
                </c:pt>
                <c:pt idx="466">
                  <c:v>4758.5724639391428</c:v>
                </c:pt>
                <c:pt idx="467">
                  <c:v>4758.330063790746</c:v>
                </c:pt>
                <c:pt idx="468">
                  <c:v>4747.4889772548941</c:v>
                </c:pt>
                <c:pt idx="469">
                  <c:v>4747.3376529778661</c:v>
                </c:pt>
                <c:pt idx="470">
                  <c:v>4736.35795385863</c:v>
                </c:pt>
                <c:pt idx="471">
                  <c:v>4736.2672655053657</c:v>
                </c:pt>
                <c:pt idx="472">
                  <c:v>4725.4513557806767</c:v>
                </c:pt>
                <c:pt idx="473">
                  <c:v>4725.2399947521435</c:v>
                </c:pt>
                <c:pt idx="474">
                  <c:v>4719.3841556849366</c:v>
                </c:pt>
                <c:pt idx="475">
                  <c:v>4719.1729303890334</c:v>
                </c:pt>
                <c:pt idx="476">
                  <c:v>4713.8335188167412</c:v>
                </c:pt>
                <c:pt idx="477">
                  <c:v>4713.6525747760616</c:v>
                </c:pt>
                <c:pt idx="478">
                  <c:v>4708.1053104826742</c:v>
                </c:pt>
                <c:pt idx="479">
                  <c:v>4707.9244764172618</c:v>
                </c:pt>
                <c:pt idx="480">
                  <c:v>4702.651677345596</c:v>
                </c:pt>
                <c:pt idx="481">
                  <c:v>4702.4408268338193</c:v>
                </c:pt>
                <c:pt idx="482">
                  <c:v>4697.1409960830797</c:v>
                </c:pt>
                <c:pt idx="483">
                  <c:v>4696.9302691487746</c:v>
                </c:pt>
                <c:pt idx="484">
                  <c:v>4691.6636320684047</c:v>
                </c:pt>
                <c:pt idx="485">
                  <c:v>4691.4229421318569</c:v>
                </c:pt>
                <c:pt idx="486">
                  <c:v>4686.1293255624314</c:v>
                </c:pt>
                <c:pt idx="487">
                  <c:v>4686.0090508239764</c:v>
                </c:pt>
                <c:pt idx="488">
                  <c:v>4680.688438944494</c:v>
                </c:pt>
                <c:pt idx="489">
                  <c:v>4680.5081321815387</c:v>
                </c:pt>
                <c:pt idx="490">
                  <c:v>4675.6111271776635</c:v>
                </c:pt>
                <c:pt idx="491">
                  <c:v>4675.4008837486481</c:v>
                </c:pt>
                <c:pt idx="492">
                  <c:v>4669.9061969414497</c:v>
                </c:pt>
                <c:pt idx="493">
                  <c:v>4669.6960818169082</c:v>
                </c:pt>
                <c:pt idx="494">
                  <c:v>4664.4447399806922</c:v>
                </c:pt>
                <c:pt idx="495">
                  <c:v>4664.2347477583353</c:v>
                </c:pt>
                <c:pt idx="496">
                  <c:v>4659.5561476022758</c:v>
                </c:pt>
                <c:pt idx="497">
                  <c:v>4659.3462654516543</c:v>
                </c:pt>
                <c:pt idx="498">
                  <c:v>4653.8310583693237</c:v>
                </c:pt>
                <c:pt idx="499">
                  <c:v>4653.6512696477512</c:v>
                </c:pt>
                <c:pt idx="500">
                  <c:v>4648.2592229004886</c:v>
                </c:pt>
                <c:pt idx="501">
                  <c:v>4648.0196489234759</c:v>
                </c:pt>
                <c:pt idx="502">
                  <c:v>4643.1696042744061</c:v>
                </c:pt>
                <c:pt idx="503">
                  <c:v>4642.9600915056144</c:v>
                </c:pt>
                <c:pt idx="504">
                  <c:v>4636.0488219865583</c:v>
                </c:pt>
                <c:pt idx="505">
                  <c:v>0</c:v>
                </c:pt>
                <c:pt idx="506">
                  <c:v>4635.7198423151694</c:v>
                </c:pt>
                <c:pt idx="507">
                  <c:v>4627.4692640598087</c:v>
                </c:pt>
                <c:pt idx="508">
                  <c:v>4627.2003471866974</c:v>
                </c:pt>
                <c:pt idx="509">
                  <c:v>4618.7782434039163</c:v>
                </c:pt>
                <c:pt idx="510">
                  <c:v>4618.5394303785661</c:v>
                </c:pt>
                <c:pt idx="511">
                  <c:v>4610.6620641839991</c:v>
                </c:pt>
                <c:pt idx="512">
                  <c:v>4610.3339865027237</c:v>
                </c:pt>
                <c:pt idx="513">
                  <c:v>4604.6988387076881</c:v>
                </c:pt>
                <c:pt idx="514">
                  <c:v>4604.4603899512858</c:v>
                </c:pt>
                <c:pt idx="515">
                  <c:v>4600.9439879488427</c:v>
                </c:pt>
                <c:pt idx="516">
                  <c:v>4600.795017528374</c:v>
                </c:pt>
                <c:pt idx="517">
                  <c:v>4596.7439470414956</c:v>
                </c:pt>
                <c:pt idx="518">
                  <c:v>4596.5354843435543</c:v>
                </c:pt>
                <c:pt idx="519">
                  <c:v>4591.3254531722878</c:v>
                </c:pt>
                <c:pt idx="520">
                  <c:v>4591.1171133765292</c:v>
                </c:pt>
                <c:pt idx="521">
                  <c:v>4586.3266027280024</c:v>
                </c:pt>
                <c:pt idx="522">
                  <c:v>4586.1778691402333</c:v>
                </c:pt>
                <c:pt idx="523">
                  <c:v>4581.2412832183363</c:v>
                </c:pt>
                <c:pt idx="524">
                  <c:v>4581.092632112016</c:v>
                </c:pt>
                <c:pt idx="525">
                  <c:v>4575.2079870498874</c:v>
                </c:pt>
                <c:pt idx="526">
                  <c:v>4575.0891443051514</c:v>
                </c:pt>
                <c:pt idx="527">
                  <c:v>4569.2677406158837</c:v>
                </c:pt>
                <c:pt idx="528">
                  <c:v>4569.0302110211724</c:v>
                </c:pt>
                <c:pt idx="529">
                  <c:v>4563.1533209517111</c:v>
                </c:pt>
                <c:pt idx="530">
                  <c:v>4562.8566086502515</c:v>
                </c:pt>
                <c:pt idx="531">
                  <c:v>4557.1912554732762</c:v>
                </c:pt>
                <c:pt idx="532">
                  <c:v>4556.7761324176436</c:v>
                </c:pt>
                <c:pt idx="533">
                  <c:v>4549.1886448158912</c:v>
                </c:pt>
                <c:pt idx="534">
                  <c:v>4548.892386885921</c:v>
                </c:pt>
                <c:pt idx="535">
                  <c:v>4541.6962846128736</c:v>
                </c:pt>
                <c:pt idx="536">
                  <c:v>4541.4002707508189</c:v>
                </c:pt>
                <c:pt idx="537">
                  <c:v>4532.8792112241972</c:v>
                </c:pt>
                <c:pt idx="538">
                  <c:v>4532.613057045518</c:v>
                </c:pt>
                <c:pt idx="539">
                  <c:v>4526.8483019531222</c:v>
                </c:pt>
                <c:pt idx="540">
                  <c:v>4526.5823248925017</c:v>
                </c:pt>
                <c:pt idx="541">
                  <c:v>4521.618854069925</c:v>
                </c:pt>
                <c:pt idx="542">
                  <c:v>4521.4711734470875</c:v>
                </c:pt>
                <c:pt idx="543">
                  <c:v>4516.6285858927686</c:v>
                </c:pt>
                <c:pt idx="544">
                  <c:v>4516.4219478195364</c:v>
                </c:pt>
                <c:pt idx="545">
                  <c:v>4510.6970020850131</c:v>
                </c:pt>
                <c:pt idx="546">
                  <c:v>4510.6085005030809</c:v>
                </c:pt>
                <c:pt idx="547">
                  <c:v>4505.9191590917872</c:v>
                </c:pt>
                <c:pt idx="548">
                  <c:v>4505.6832818272042</c:v>
                </c:pt>
                <c:pt idx="549">
                  <c:v>4500.5250113828415</c:v>
                </c:pt>
                <c:pt idx="550">
                  <c:v>4500.4660767957294</c:v>
                </c:pt>
                <c:pt idx="551">
                  <c:v>4494.5156711554055</c:v>
                </c:pt>
                <c:pt idx="552">
                  <c:v>4494.3978810861945</c:v>
                </c:pt>
                <c:pt idx="553">
                  <c:v>4489.4520919710321</c:v>
                </c:pt>
                <c:pt idx="554">
                  <c:v>4489.3637990526922</c:v>
                </c:pt>
                <c:pt idx="555">
                  <c:v>4484.2148813293707</c:v>
                </c:pt>
                <c:pt idx="556">
                  <c:v>4483.9501597232274</c:v>
                </c:pt>
                <c:pt idx="557">
                  <c:v>4478.657368547113</c:v>
                </c:pt>
                <c:pt idx="558">
                  <c:v>4478.5691818417317</c:v>
                </c:pt>
                <c:pt idx="559">
                  <c:v>4473.8083890663693</c:v>
                </c:pt>
                <c:pt idx="560">
                  <c:v>4473.6027328600258</c:v>
                </c:pt>
                <c:pt idx="561">
                  <c:v>4468.1398851945105</c:v>
                </c:pt>
                <c:pt idx="562">
                  <c:v>4468.0518020974032</c:v>
                </c:pt>
                <c:pt idx="563">
                  <c:v>4462.9444679995695</c:v>
                </c:pt>
                <c:pt idx="564">
                  <c:v>4462.8857799885773</c:v>
                </c:pt>
                <c:pt idx="565">
                  <c:v>4458.1040043666799</c:v>
                </c:pt>
                <c:pt idx="566">
                  <c:v>4458.0160202473135</c:v>
                </c:pt>
                <c:pt idx="567">
                  <c:v>4452.914426858335</c:v>
                </c:pt>
                <c:pt idx="568">
                  <c:v>4452.8264939642877</c:v>
                </c:pt>
                <c:pt idx="569">
                  <c:v>4447.5814026783992</c:v>
                </c:pt>
                <c:pt idx="570">
                  <c:v>4447.4935224567198</c:v>
                </c:pt>
                <c:pt idx="571">
                  <c:v>3327.9831600293387</c:v>
                </c:pt>
                <c:pt idx="572">
                  <c:v>3327.7804459025192</c:v>
                </c:pt>
                <c:pt idx="573">
                  <c:v>3307.893885487947</c:v>
                </c:pt>
                <c:pt idx="574">
                  <c:v>3289.4019822384421</c:v>
                </c:pt>
                <c:pt idx="575">
                  <c:v>3271.5146102254398</c:v>
                </c:pt>
                <c:pt idx="576">
                  <c:v>3253.1749216185003</c:v>
                </c:pt>
                <c:pt idx="577">
                  <c:v>4457.1655518552952</c:v>
                </c:pt>
                <c:pt idx="578">
                  <c:v>4457.1069018532962</c:v>
                </c:pt>
                <c:pt idx="579">
                  <c:v>4457.1069018532962</c:v>
                </c:pt>
                <c:pt idx="580">
                  <c:v>4452.5040807809391</c:v>
                </c:pt>
                <c:pt idx="581">
                  <c:v>4452.4161519386153</c:v>
                </c:pt>
                <c:pt idx="582">
                  <c:v>4447.552109174705</c:v>
                </c:pt>
                <c:pt idx="583">
                  <c:v>4447.4056431032623</c:v>
                </c:pt>
                <c:pt idx="584">
                  <c:v>4442.3686787048791</c:v>
                </c:pt>
                <c:pt idx="585">
                  <c:v>4442.2222980089728</c:v>
                </c:pt>
                <c:pt idx="586">
                  <c:v>4437.1590112719796</c:v>
                </c:pt>
                <c:pt idx="587">
                  <c:v>4436.9541991740316</c:v>
                </c:pt>
                <c:pt idx="588">
                  <c:v>4431.4260593381305</c:v>
                </c:pt>
                <c:pt idx="589">
                  <c:v>4431.2506192700794</c:v>
                </c:pt>
                <c:pt idx="590">
                  <c:v>4426.5442743321755</c:v>
                </c:pt>
                <c:pt idx="591">
                  <c:v>4426.3864651108706</c:v>
                </c:pt>
                <c:pt idx="592">
                  <c:v>4422.6875216500093</c:v>
                </c:pt>
                <c:pt idx="593">
                  <c:v>4422.5443866719588</c:v>
                </c:pt>
                <c:pt idx="594">
                  <c:v>4412.6678312186896</c:v>
                </c:pt>
                <c:pt idx="595">
                  <c:v>4412.4431607987935</c:v>
                </c:pt>
                <c:pt idx="596">
                  <c:v>4402.3330829369252</c:v>
                </c:pt>
                <c:pt idx="597">
                  <c:v>4402.0707894109983</c:v>
                </c:pt>
                <c:pt idx="598">
                  <c:v>4391.6494949499684</c:v>
                </c:pt>
                <c:pt idx="599">
                  <c:v>4391.6029210347424</c:v>
                </c:pt>
                <c:pt idx="600">
                  <c:v>4380.9236469245234</c:v>
                </c:pt>
                <c:pt idx="601">
                  <c:v>4380.6387341394093</c:v>
                </c:pt>
                <c:pt idx="602">
                  <c:v>4375.8402187188258</c:v>
                </c:pt>
                <c:pt idx="603">
                  <c:v>4375.6484490197909</c:v>
                </c:pt>
                <c:pt idx="604">
                  <c:v>4370.9891562679659</c:v>
                </c:pt>
                <c:pt idx="605">
                  <c:v>4370.8236285643388</c:v>
                </c:pt>
                <c:pt idx="606">
                  <c:v>4365.8708641811427</c:v>
                </c:pt>
                <c:pt idx="607">
                  <c:v>4365.6822153191906</c:v>
                </c:pt>
                <c:pt idx="608">
                  <c:v>4360.8048812230145</c:v>
                </c:pt>
                <c:pt idx="609">
                  <c:v>4360.6482482219026</c:v>
                </c:pt>
                <c:pt idx="610">
                  <c:v>4355.4287578754702</c:v>
                </c:pt>
                <c:pt idx="611">
                  <c:v>4355.1620678837917</c:v>
                </c:pt>
                <c:pt idx="612">
                  <c:v>4350.6064093200712</c:v>
                </c:pt>
                <c:pt idx="613">
                  <c:v>4350.397810297176</c:v>
                </c:pt>
                <c:pt idx="614">
                  <c:v>4345.3292331228649</c:v>
                </c:pt>
                <c:pt idx="615">
                  <c:v>4345.314755706393</c:v>
                </c:pt>
                <c:pt idx="616">
                  <c:v>4335.4380981160084</c:v>
                </c:pt>
                <c:pt idx="617">
                  <c:v>4334.8162999114929</c:v>
                </c:pt>
                <c:pt idx="618">
                  <c:v>4324.330541806713</c:v>
                </c:pt>
                <c:pt idx="619">
                  <c:v>4324.0936896036847</c:v>
                </c:pt>
                <c:pt idx="620">
                  <c:v>4313.9267212172081</c:v>
                </c:pt>
                <c:pt idx="621">
                  <c:v>4313.6555350758863</c:v>
                </c:pt>
                <c:pt idx="622">
                  <c:v>4303.4806820286713</c:v>
                </c:pt>
                <c:pt idx="623">
                  <c:v>4303.1838916983161</c:v>
                </c:pt>
                <c:pt idx="624">
                  <c:v>4292.894772162379</c:v>
                </c:pt>
                <c:pt idx="625">
                  <c:v>4292.529278643723</c:v>
                </c:pt>
                <c:pt idx="626">
                  <c:v>4282.4340011879603</c:v>
                </c:pt>
                <c:pt idx="627">
                  <c:v>4282.0890736078045</c:v>
                </c:pt>
                <c:pt idx="628">
                  <c:v>4277.6608632168345</c:v>
                </c:pt>
                <c:pt idx="629">
                  <c:v>4277.4626387236285</c:v>
                </c:pt>
                <c:pt idx="630">
                  <c:v>4272.1381524618491</c:v>
                </c:pt>
                <c:pt idx="631">
                  <c:v>4271.9888619265348</c:v>
                </c:pt>
                <c:pt idx="632">
                  <c:v>4261.5048626677544</c:v>
                </c:pt>
                <c:pt idx="633">
                  <c:v>4261.1894521111972</c:v>
                </c:pt>
                <c:pt idx="634">
                  <c:v>4250.758814103383</c:v>
                </c:pt>
                <c:pt idx="635">
                  <c:v>4250.5869875910257</c:v>
                </c:pt>
                <c:pt idx="636">
                  <c:v>4250.3865277159748</c:v>
                </c:pt>
                <c:pt idx="637">
                  <c:v>4230.3644115962825</c:v>
                </c:pt>
                <c:pt idx="638">
                  <c:v>4230.3072732718374</c:v>
                </c:pt>
                <c:pt idx="639">
                  <c:v>4210.2470581025891</c:v>
                </c:pt>
                <c:pt idx="640">
                  <c:v>4209.8195502403205</c:v>
                </c:pt>
                <c:pt idx="641">
                  <c:v>4189.5862619234831</c:v>
                </c:pt>
                <c:pt idx="642">
                  <c:v>4189.2394080956838</c:v>
                </c:pt>
                <c:pt idx="643">
                  <c:v>4168.9365789050889</c:v>
                </c:pt>
                <c:pt idx="644">
                  <c:v>4168.6529729541253</c:v>
                </c:pt>
                <c:pt idx="645">
                  <c:v>4148.6066790274881</c:v>
                </c:pt>
                <c:pt idx="646">
                  <c:v>4148.145534830418</c:v>
                </c:pt>
                <c:pt idx="647">
                  <c:v>4127.942651450463</c:v>
                </c:pt>
                <c:pt idx="648">
                  <c:v>4127.7479268245743</c:v>
                </c:pt>
                <c:pt idx="649">
                  <c:v>4107.1979083131146</c:v>
                </c:pt>
                <c:pt idx="650">
                  <c:v>4107.1979083131146</c:v>
                </c:pt>
                <c:pt idx="651">
                  <c:v>4097.4215066597581</c:v>
                </c:pt>
                <c:pt idx="652">
                  <c:v>4097.0419390777297</c:v>
                </c:pt>
                <c:pt idx="653">
                  <c:v>4086.9771680197136</c:v>
                </c:pt>
                <c:pt idx="654">
                  <c:v>4086.8985418481047</c:v>
                </c:pt>
                <c:pt idx="655">
                  <c:v>4082.4349394289625</c:v>
                </c:pt>
                <c:pt idx="656">
                  <c:v>4082.294614125522</c:v>
                </c:pt>
                <c:pt idx="657">
                  <c:v>4078.0018258674763</c:v>
                </c:pt>
                <c:pt idx="658">
                  <c:v>4077.7493792374098</c:v>
                </c:pt>
                <c:pt idx="659">
                  <c:v>4077.6371832433656</c:v>
                </c:pt>
                <c:pt idx="660">
                  <c:v>4072.5507171238623</c:v>
                </c:pt>
                <c:pt idx="661">
                  <c:v>4072.4217741369139</c:v>
                </c:pt>
                <c:pt idx="662">
                  <c:v>4067.6243042555202</c:v>
                </c:pt>
                <c:pt idx="663">
                  <c:v>4067.576680005604</c:v>
                </c:pt>
                <c:pt idx="664">
                  <c:v>4057.4670481339544</c:v>
                </c:pt>
                <c:pt idx="665">
                  <c:v>4057.1480898409345</c:v>
                </c:pt>
                <c:pt idx="666">
                  <c:v>4047.2330682816751</c:v>
                </c:pt>
                <c:pt idx="667">
                  <c:v>4047.2330682816751</c:v>
                </c:pt>
                <c:pt idx="668">
                  <c:v>4027.110490094648</c:v>
                </c:pt>
                <c:pt idx="669">
                  <c:v>4026.6645106806786</c:v>
                </c:pt>
                <c:pt idx="670">
                  <c:v>4006.8184047837422</c:v>
                </c:pt>
                <c:pt idx="671">
                  <c:v>4006.1761542302206</c:v>
                </c:pt>
                <c:pt idx="672">
                  <c:v>4006.1761542302206</c:v>
                </c:pt>
                <c:pt idx="673">
                  <c:v>3996.5346889355337</c:v>
                </c:pt>
                <c:pt idx="674">
                  <c:v>0</c:v>
                </c:pt>
                <c:pt idx="675">
                  <c:v>3986.4056252453097</c:v>
                </c:pt>
                <c:pt idx="676">
                  <c:v>3986.4056252453097</c:v>
                </c:pt>
                <c:pt idx="677">
                  <c:v>3986.3224259182134</c:v>
                </c:pt>
                <c:pt idx="678">
                  <c:v>3966.9329859242475</c:v>
                </c:pt>
                <c:pt idx="679">
                  <c:v>3966.5733434124008</c:v>
                </c:pt>
                <c:pt idx="680">
                  <c:v>3947.0112812253878</c:v>
                </c:pt>
                <c:pt idx="681">
                  <c:v>3946.7077323694343</c:v>
                </c:pt>
                <c:pt idx="682">
                  <c:v>3927.3874661903774</c:v>
                </c:pt>
                <c:pt idx="683">
                  <c:v>3926.8644669015962</c:v>
                </c:pt>
                <c:pt idx="684">
                  <c:v>3907.0986671907426</c:v>
                </c:pt>
                <c:pt idx="685">
                  <c:v>3906.9064775521219</c:v>
                </c:pt>
                <c:pt idx="686">
                  <c:v>3886.9445645938781</c:v>
                </c:pt>
                <c:pt idx="687">
                  <c:v>3886.4242651978634</c:v>
                </c:pt>
                <c:pt idx="688">
                  <c:v>3866.2690005290274</c:v>
                </c:pt>
                <c:pt idx="689">
                  <c:v>3866.2416884130289</c:v>
                </c:pt>
                <c:pt idx="690">
                  <c:v>3847.1196315230991</c:v>
                </c:pt>
                <c:pt idx="691">
                  <c:v>3846.7927051574438</c:v>
                </c:pt>
                <c:pt idx="692">
                  <c:v>3826.8492932705753</c:v>
                </c:pt>
                <c:pt idx="693">
                  <c:v>3826.4417155310812</c:v>
                </c:pt>
                <c:pt idx="694">
                  <c:v>3808.1502886529179</c:v>
                </c:pt>
                <c:pt idx="695">
                  <c:v>3807.7437079260253</c:v>
                </c:pt>
                <c:pt idx="696">
                  <c:v>3788.3344649078927</c:v>
                </c:pt>
                <c:pt idx="697">
                  <c:v>3787.8478417228416</c:v>
                </c:pt>
                <c:pt idx="698">
                  <c:v>3767.8692777376536</c:v>
                </c:pt>
                <c:pt idx="699">
                  <c:v>3767.4648531047833</c:v>
                </c:pt>
                <c:pt idx="700">
                  <c:v>3748.4813793267949</c:v>
                </c:pt>
                <c:pt idx="701">
                  <c:v>3748.1317796790136</c:v>
                </c:pt>
                <c:pt idx="702">
                  <c:v>3729.921411324347</c:v>
                </c:pt>
                <c:pt idx="703">
                  <c:v>3729.5190284691002</c:v>
                </c:pt>
                <c:pt idx="704">
                  <c:v>3710.4174670133962</c:v>
                </c:pt>
                <c:pt idx="705">
                  <c:v>3710.2034219613342</c:v>
                </c:pt>
                <c:pt idx="706">
                  <c:v>3613.8758971114644</c:v>
                </c:pt>
                <c:pt idx="707">
                  <c:v>3613.4534192187803</c:v>
                </c:pt>
                <c:pt idx="708">
                  <c:v>3603.9805651069787</c:v>
                </c:pt>
                <c:pt idx="709">
                  <c:v>3603.7959812226586</c:v>
                </c:pt>
                <c:pt idx="710">
                  <c:v>3594.2041330536626</c:v>
                </c:pt>
                <c:pt idx="711">
                  <c:v>3593.9144684785019</c:v>
                </c:pt>
                <c:pt idx="712">
                  <c:v>3580.0505778241204</c:v>
                </c:pt>
                <c:pt idx="713">
                  <c:v>3579.8140457725963</c:v>
                </c:pt>
                <c:pt idx="714">
                  <c:v>3566.5282577066828</c:v>
                </c:pt>
                <c:pt idx="715">
                  <c:v>3566.1610178816204</c:v>
                </c:pt>
                <c:pt idx="716">
                  <c:v>3554.0527110583157</c:v>
                </c:pt>
                <c:pt idx="717">
                  <c:v>3553.8170394185399</c:v>
                </c:pt>
                <c:pt idx="718">
                  <c:v>3541.2330680112741</c:v>
                </c:pt>
                <c:pt idx="719">
                  <c:v>3540.9978218021288</c:v>
                </c:pt>
                <c:pt idx="720">
                  <c:v>3527.9669535556504</c:v>
                </c:pt>
                <c:pt idx="721">
                  <c:v>3527.7060594263894</c:v>
                </c:pt>
                <c:pt idx="722">
                  <c:v>3514.517410390109</c:v>
                </c:pt>
                <c:pt idx="723">
                  <c:v>3514.2049359319667</c:v>
                </c:pt>
                <c:pt idx="724">
                  <c:v>3501.2235057154926</c:v>
                </c:pt>
                <c:pt idx="725">
                  <c:v>3501.0155822339948</c:v>
                </c:pt>
                <c:pt idx="726">
                  <c:v>3486.8653322917621</c:v>
                </c:pt>
                <c:pt idx="727">
                  <c:v>3486.605962381092</c:v>
                </c:pt>
                <c:pt idx="728">
                  <c:v>3477.9744536824587</c:v>
                </c:pt>
                <c:pt idx="729">
                  <c:v>3477.7672216945602</c:v>
                </c:pt>
                <c:pt idx="730">
                  <c:v>3468.7327359366054</c:v>
                </c:pt>
                <c:pt idx="731">
                  <c:v>3468.6292569293896</c:v>
                </c:pt>
                <c:pt idx="732">
                  <c:v>3459.6324918674891</c:v>
                </c:pt>
                <c:pt idx="733">
                  <c:v>3459.4258070547712</c:v>
                </c:pt>
                <c:pt idx="734">
                  <c:v>3450.9570455903404</c:v>
                </c:pt>
                <c:pt idx="735">
                  <c:v>3450.8538320672751</c:v>
                </c:pt>
                <c:pt idx="736">
                  <c:v>3441.5451672644626</c:v>
                </c:pt>
                <c:pt idx="737">
                  <c:v>3441.3132559105397</c:v>
                </c:pt>
                <c:pt idx="738">
                  <c:v>3432.1204079891522</c:v>
                </c:pt>
                <c:pt idx="739">
                  <c:v>3431.9145466403506</c:v>
                </c:pt>
                <c:pt idx="740">
                  <c:v>3423.1454470189019</c:v>
                </c:pt>
                <c:pt idx="741">
                  <c:v>3422.9912524356805</c:v>
                </c:pt>
                <c:pt idx="742">
                  <c:v>3414.8239092493764</c:v>
                </c:pt>
                <c:pt idx="743">
                  <c:v>3414.7469052920369</c:v>
                </c:pt>
                <c:pt idx="744">
                  <c:v>3405.9228758713539</c:v>
                </c:pt>
                <c:pt idx="745">
                  <c:v>3405.8459723387973</c:v>
                </c:pt>
                <c:pt idx="746">
                  <c:v>3397.0078571607055</c:v>
                </c:pt>
                <c:pt idx="747">
                  <c:v>3396.7518511425837</c:v>
                </c:pt>
                <c:pt idx="748">
                  <c:v>3387.6443216944804</c:v>
                </c:pt>
                <c:pt idx="749">
                  <c:v>3387.4909287730629</c:v>
                </c:pt>
                <c:pt idx="750">
                  <c:v>3378.7532729611594</c:v>
                </c:pt>
                <c:pt idx="751">
                  <c:v>3378.5745498902616</c:v>
                </c:pt>
                <c:pt idx="752">
                  <c:v>3369.1089914796885</c:v>
                </c:pt>
                <c:pt idx="753">
                  <c:v>3368.9050286512593</c:v>
                </c:pt>
                <c:pt idx="754">
                  <c:v>3360.2423155804581</c:v>
                </c:pt>
                <c:pt idx="755">
                  <c:v>3359.9876987235848</c:v>
                </c:pt>
                <c:pt idx="756">
                  <c:v>3351.234752683944</c:v>
                </c:pt>
                <c:pt idx="757">
                  <c:v>3351.1330413844157</c:v>
                </c:pt>
                <c:pt idx="758">
                  <c:v>3343.5090929304497</c:v>
                </c:pt>
                <c:pt idx="759">
                  <c:v>3343.4328972913113</c:v>
                </c:pt>
                <c:pt idx="760">
                  <c:v>3334.7015550243395</c:v>
                </c:pt>
                <c:pt idx="761">
                  <c:v>3334.5240008747496</c:v>
                </c:pt>
                <c:pt idx="762">
                  <c:v>3325.9056329179994</c:v>
                </c:pt>
                <c:pt idx="763">
                  <c:v>3325.7789754177224</c:v>
                </c:pt>
                <c:pt idx="764">
                  <c:v>3317.7538134156971</c:v>
                </c:pt>
                <c:pt idx="765">
                  <c:v>3317.6779118156905</c:v>
                </c:pt>
                <c:pt idx="766">
                  <c:v>3309.5867266936402</c:v>
                </c:pt>
                <c:pt idx="767">
                  <c:v>3309.5109185726092</c:v>
                </c:pt>
                <c:pt idx="768">
                  <c:v>3301.3539898992362</c:v>
                </c:pt>
                <c:pt idx="769">
                  <c:v>3301.2782761254057</c:v>
                </c:pt>
                <c:pt idx="770">
                  <c:v>3293.1819189341513</c:v>
                </c:pt>
                <c:pt idx="771">
                  <c:v>3292.9802675156866</c:v>
                </c:pt>
                <c:pt idx="772">
                  <c:v>3292.8794441217233</c:v>
                </c:pt>
                <c:pt idx="773">
                  <c:v>3284.1640617739745</c:v>
                </c:pt>
                <c:pt idx="774">
                  <c:v>3284.0130298478616</c:v>
                </c:pt>
                <c:pt idx="775">
                  <c:v>3275.2339821918977</c:v>
                </c:pt>
                <c:pt idx="776">
                  <c:v>3275.1334308420123</c:v>
                </c:pt>
                <c:pt idx="777">
                  <c:v>3266.1654392165665</c:v>
                </c:pt>
                <c:pt idx="778">
                  <c:v>3266.0148217235587</c:v>
                </c:pt>
                <c:pt idx="779">
                  <c:v>3265.9395142793933</c:v>
                </c:pt>
                <c:pt idx="780">
                  <c:v>5531.7472899000222</c:v>
                </c:pt>
                <c:pt idx="781">
                  <c:v>5531.7472899000222</c:v>
                </c:pt>
                <c:pt idx="782">
                  <c:v>5531.7472899000222</c:v>
                </c:pt>
                <c:pt idx="783">
                  <c:v>5531.7897602102521</c:v>
                </c:pt>
                <c:pt idx="784">
                  <c:v>4973.1317259515181</c:v>
                </c:pt>
                <c:pt idx="785">
                  <c:v>4972.7600211306781</c:v>
                </c:pt>
                <c:pt idx="786">
                  <c:v>4972.7321438291219</c:v>
                </c:pt>
                <c:pt idx="787">
                  <c:v>4761.2483657312623</c:v>
                </c:pt>
                <c:pt idx="788">
                  <c:v>5513.0468181452779</c:v>
                </c:pt>
                <c:pt idx="789">
                  <c:v>5512.9783286654465</c:v>
                </c:pt>
                <c:pt idx="790">
                  <c:v>5490.4325823465042</c:v>
                </c:pt>
                <c:pt idx="791">
                  <c:v>5466.5851773354425</c:v>
                </c:pt>
                <c:pt idx="792">
                  <c:v>5442.9581858096471</c:v>
                </c:pt>
                <c:pt idx="793">
                  <c:v>5419.0751770236502</c:v>
                </c:pt>
                <c:pt idx="794">
                  <c:v>5396.3578401785326</c:v>
                </c:pt>
                <c:pt idx="795">
                  <c:v>5372.6160372274098</c:v>
                </c:pt>
                <c:pt idx="796">
                  <c:v>5349.6365631611234</c:v>
                </c:pt>
                <c:pt idx="797">
                  <c:v>5326.4146119352981</c:v>
                </c:pt>
                <c:pt idx="798">
                  <c:v>5302.7697668247347</c:v>
                </c:pt>
                <c:pt idx="799">
                  <c:v>5279.4456086312102</c:v>
                </c:pt>
                <c:pt idx="800">
                  <c:v>5255.7270347598405</c:v>
                </c:pt>
                <c:pt idx="801">
                  <c:v>5232.7958225024022</c:v>
                </c:pt>
                <c:pt idx="802">
                  <c:v>5204.247464095647</c:v>
                </c:pt>
                <c:pt idx="803">
                  <c:v>5180.3887751858292</c:v>
                </c:pt>
                <c:pt idx="804">
                  <c:v>5157.8245822935623</c:v>
                </c:pt>
                <c:pt idx="805">
                  <c:v>5134.7273300069301</c:v>
                </c:pt>
                <c:pt idx="806">
                  <c:v>5111.6881906416929</c:v>
                </c:pt>
                <c:pt idx="807">
                  <c:v>5083.2878087322415</c:v>
                </c:pt>
                <c:pt idx="808">
                  <c:v>5054.6386349828717</c:v>
                </c:pt>
                <c:pt idx="809">
                  <c:v>5031.9109454130712</c:v>
                </c:pt>
                <c:pt idx="810">
                  <c:v>5009.1287680944415</c:v>
                </c:pt>
                <c:pt idx="811">
                  <c:v>4986.3982814658366</c:v>
                </c:pt>
                <c:pt idx="812">
                  <c:v>4964.1218001785428</c:v>
                </c:pt>
                <c:pt idx="813">
                  <c:v>4941.7407983507419</c:v>
                </c:pt>
                <c:pt idx="814">
                  <c:v>4919.2871314274698</c:v>
                </c:pt>
                <c:pt idx="815">
                  <c:v>4903.2801003442901</c:v>
                </c:pt>
                <c:pt idx="816">
                  <c:v>4880.3617219393773</c:v>
                </c:pt>
                <c:pt idx="817">
                  <c:v>4857.8031725701503</c:v>
                </c:pt>
                <c:pt idx="818">
                  <c:v>4835.266336707683</c:v>
                </c:pt>
                <c:pt idx="819">
                  <c:v>4812.9342638401722</c:v>
                </c:pt>
                <c:pt idx="820">
                  <c:v>4788.5259519225001</c:v>
                </c:pt>
                <c:pt idx="821">
                  <c:v>4768.5768501662205</c:v>
                </c:pt>
                <c:pt idx="822">
                  <c:v>4746.9744845528949</c:v>
                </c:pt>
                <c:pt idx="823">
                  <c:v>4746.55080561455</c:v>
                </c:pt>
                <c:pt idx="824">
                  <c:v>0</c:v>
                </c:pt>
                <c:pt idx="825">
                  <c:v>0</c:v>
                </c:pt>
                <c:pt idx="826">
                  <c:v>4746.3087118533831</c:v>
                </c:pt>
                <c:pt idx="827">
                  <c:v>4746.2784505673508</c:v>
                </c:pt>
                <c:pt idx="828">
                  <c:v>4746.1876672880699</c:v>
                </c:pt>
                <c:pt idx="829">
                  <c:v>4746.1574063879152</c:v>
                </c:pt>
                <c:pt idx="830">
                  <c:v>4666.0648388670525</c:v>
                </c:pt>
                <c:pt idx="831">
                  <c:v>4556.687179937122</c:v>
                </c:pt>
                <c:pt idx="832">
                  <c:v>4539.9795384985491</c:v>
                </c:pt>
                <c:pt idx="833">
                  <c:v>4519.4038979598772</c:v>
                </c:pt>
                <c:pt idx="834">
                  <c:v>4509.1925932708764</c:v>
                </c:pt>
                <c:pt idx="835">
                  <c:v>4498.1679288832111</c:v>
                </c:pt>
                <c:pt idx="836">
                  <c:v>4487.039064667988</c:v>
                </c:pt>
                <c:pt idx="837">
                  <c:v>4475.9827580811852</c:v>
                </c:pt>
                <c:pt idx="838">
                  <c:v>4465.7032397867561</c:v>
                </c:pt>
                <c:pt idx="839">
                  <c:v>4455.8753409491947</c:v>
                </c:pt>
                <c:pt idx="840">
                  <c:v>4442.3394023727569</c:v>
                </c:pt>
                <c:pt idx="841">
                  <c:v>4433.590105727244</c:v>
                </c:pt>
                <c:pt idx="842">
                  <c:v>4423.5054802441637</c:v>
                </c:pt>
                <c:pt idx="843">
                  <c:v>4413.0821734865985</c:v>
                </c:pt>
                <c:pt idx="844">
                  <c:v>4402.4380025352229</c:v>
                </c:pt>
                <c:pt idx="845">
                  <c:v>3332.0387391162217</c:v>
                </c:pt>
                <c:pt idx="846">
                  <c:v>3332.0133840776011</c:v>
                </c:pt>
                <c:pt idx="847">
                  <c:v>3314.5414052831534</c:v>
                </c:pt>
                <c:pt idx="848">
                  <c:v>3296.8127002290662</c:v>
                </c:pt>
                <c:pt idx="849">
                  <c:v>3278.7039489714293</c:v>
                </c:pt>
                <c:pt idx="850">
                  <c:v>3264.9354979876553</c:v>
                </c:pt>
                <c:pt idx="851">
                  <c:v>3251.3462926019961</c:v>
                </c:pt>
                <c:pt idx="852">
                  <c:v>3233.0383258297893</c:v>
                </c:pt>
                <c:pt idx="853">
                  <c:v>3343.8900841495247</c:v>
                </c:pt>
                <c:pt idx="854">
                  <c:v>3325.7789754177224</c:v>
                </c:pt>
                <c:pt idx="855">
                  <c:v>3325.1457240924183</c:v>
                </c:pt>
                <c:pt idx="856">
                  <c:v>3325.0697379851022</c:v>
                </c:pt>
                <c:pt idx="857">
                  <c:v>3324.9937527460111</c:v>
                </c:pt>
                <c:pt idx="858">
                  <c:v>3306.3782758377311</c:v>
                </c:pt>
                <c:pt idx="859">
                  <c:v>3288.3188006859918</c:v>
                </c:pt>
                <c:pt idx="860">
                  <c:v>3269.7561838713932</c:v>
                </c:pt>
                <c:pt idx="861">
                  <c:v>3252.1478201197378</c:v>
                </c:pt>
                <c:pt idx="862">
                  <c:v>4657.787288888434</c:v>
                </c:pt>
                <c:pt idx="863">
                  <c:v>4657.6973558916006</c:v>
                </c:pt>
                <c:pt idx="864">
                  <c:v>4653.0819616076151</c:v>
                </c:pt>
                <c:pt idx="865">
                  <c:v>4652.9621117209726</c:v>
                </c:pt>
                <c:pt idx="866">
                  <c:v>4648.6485437812262</c:v>
                </c:pt>
                <c:pt idx="867">
                  <c:v>4648.5586990540132</c:v>
                </c:pt>
                <c:pt idx="868">
                  <c:v>4643.0498821134242</c:v>
                </c:pt>
                <c:pt idx="869">
                  <c:v>4642.8104424219955</c:v>
                </c:pt>
                <c:pt idx="870">
                  <c:v>0</c:v>
                </c:pt>
                <c:pt idx="871">
                  <c:v>4637.7836351076012</c:v>
                </c:pt>
                <c:pt idx="872">
                  <c:v>4637.4845062443901</c:v>
                </c:pt>
                <c:pt idx="873">
                  <c:v>4632.1018363355515</c:v>
                </c:pt>
                <c:pt idx="874">
                  <c:v>4631.9224678352539</c:v>
                </c:pt>
                <c:pt idx="875">
                  <c:v>4626.0351310320357</c:v>
                </c:pt>
                <c:pt idx="876">
                  <c:v>4625.7961304699165</c:v>
                </c:pt>
                <c:pt idx="877">
                  <c:v>4621.7639271562821</c:v>
                </c:pt>
                <c:pt idx="878">
                  <c:v>4621.64448128404</c:v>
                </c:pt>
                <c:pt idx="879">
                  <c:v>0</c:v>
                </c:pt>
                <c:pt idx="880">
                  <c:v>4616.1814832707578</c:v>
                </c:pt>
                <c:pt idx="881">
                  <c:v>4615.9128945869943</c:v>
                </c:pt>
                <c:pt idx="882">
                  <c:v>4611.3480825098859</c:v>
                </c:pt>
                <c:pt idx="883">
                  <c:v>4611.1691162875331</c:v>
                </c:pt>
                <c:pt idx="884">
                  <c:v>4606.3681528759043</c:v>
                </c:pt>
                <c:pt idx="885">
                  <c:v>4606.1594720603534</c:v>
                </c:pt>
                <c:pt idx="886">
                  <c:v>4604.3709732593807</c:v>
                </c:pt>
                <c:pt idx="887">
                  <c:v>4604.2815574357055</c:v>
                </c:pt>
                <c:pt idx="888">
                  <c:v>4601.6888762272583</c:v>
                </c:pt>
                <c:pt idx="889">
                  <c:v>4602.0166461707295</c:v>
                </c:pt>
                <c:pt idx="890">
                  <c:v>4600.4077057220911</c:v>
                </c:pt>
                <c:pt idx="891">
                  <c:v>4600.3481207373979</c:v>
                </c:pt>
                <c:pt idx="892">
                  <c:v>4598.5011776074698</c:v>
                </c:pt>
                <c:pt idx="893">
                  <c:v>4598.441604970878</c:v>
                </c:pt>
                <c:pt idx="894">
                  <c:v>4596.4461446343366</c:v>
                </c:pt>
                <c:pt idx="895">
                  <c:v>4596.386585310539</c:v>
                </c:pt>
                <c:pt idx="896">
                  <c:v>4594.8084038342422</c:v>
                </c:pt>
                <c:pt idx="897">
                  <c:v>4594.7190809107251</c:v>
                </c:pt>
                <c:pt idx="898">
                  <c:v>4592.3076901650456</c:v>
                </c:pt>
                <c:pt idx="899">
                  <c:v>4592.1886255403861</c:v>
                </c:pt>
                <c:pt idx="900">
                  <c:v>4590.0159672680011</c:v>
                </c:pt>
                <c:pt idx="901">
                  <c:v>4589.9266909392636</c:v>
                </c:pt>
                <c:pt idx="902">
                  <c:v>4587.2190549011266</c:v>
                </c:pt>
                <c:pt idx="903">
                  <c:v>4587.1595553884363</c:v>
                </c:pt>
                <c:pt idx="904">
                  <c:v>4585.9993920184024</c:v>
                </c:pt>
                <c:pt idx="905">
                  <c:v>4585.9101547598293</c:v>
                </c:pt>
                <c:pt idx="906">
                  <c:v>4583.3821265628922</c:v>
                </c:pt>
                <c:pt idx="907">
                  <c:v>4583.2929147722725</c:v>
                </c:pt>
                <c:pt idx="908">
                  <c:v>4580.9439834174336</c:v>
                </c:pt>
                <c:pt idx="909">
                  <c:v>4580.8547953583175</c:v>
                </c:pt>
                <c:pt idx="910">
                  <c:v>4578.4173246054906</c:v>
                </c:pt>
                <c:pt idx="911">
                  <c:v>4578.2984401859176</c:v>
                </c:pt>
                <c:pt idx="912">
                  <c:v>4576.188498588609</c:v>
                </c:pt>
                <c:pt idx="913">
                  <c:v>4576.0696431098968</c:v>
                </c:pt>
                <c:pt idx="914">
                  <c:v>4573.9008017509768</c:v>
                </c:pt>
                <c:pt idx="915">
                  <c:v>4573.8116822816964</c:v>
                </c:pt>
                <c:pt idx="916">
                  <c:v>4571.6136768811921</c:v>
                </c:pt>
                <c:pt idx="917">
                  <c:v>4571.4948808277077</c:v>
                </c:pt>
                <c:pt idx="918">
                  <c:v>4570.1288371526107</c:v>
                </c:pt>
                <c:pt idx="919">
                  <c:v>4570.039754438224</c:v>
                </c:pt>
                <c:pt idx="920">
                  <c:v>4568.0504667046298</c:v>
                </c:pt>
                <c:pt idx="921">
                  <c:v>4567.9614042488465</c:v>
                </c:pt>
                <c:pt idx="922">
                  <c:v>4566.3584285113147</c:v>
                </c:pt>
                <c:pt idx="923">
                  <c:v>4566.2397007582586</c:v>
                </c:pt>
                <c:pt idx="924">
                  <c:v>4564.4292937750124</c:v>
                </c:pt>
                <c:pt idx="925">
                  <c:v>4564.3402666270731</c:v>
                </c:pt>
                <c:pt idx="926">
                  <c:v>4562.8862794462839</c:v>
                </c:pt>
                <c:pt idx="927">
                  <c:v>4562.7675968409694</c:v>
                </c:pt>
                <c:pt idx="928">
                  <c:v>4560.7502287080306</c:v>
                </c:pt>
                <c:pt idx="929">
                  <c:v>4560.6019104215948</c:v>
                </c:pt>
                <c:pt idx="930">
                  <c:v>4559.059543210481</c:v>
                </c:pt>
                <c:pt idx="931">
                  <c:v>4558.9705684454993</c:v>
                </c:pt>
                <c:pt idx="932">
                  <c:v>4556.8354345536709</c:v>
                </c:pt>
                <c:pt idx="933">
                  <c:v>4556.687179937122</c:v>
                </c:pt>
                <c:pt idx="934">
                  <c:v>4554.3154340687652</c:v>
                </c:pt>
                <c:pt idx="935">
                  <c:v>4554.1672204517663</c:v>
                </c:pt>
                <c:pt idx="936">
                  <c:v>4552.0035762923644</c:v>
                </c:pt>
                <c:pt idx="937">
                  <c:v>4551.8850353043199</c:v>
                </c:pt>
                <c:pt idx="938">
                  <c:v>4549.6626775695013</c:v>
                </c:pt>
                <c:pt idx="939">
                  <c:v>4549.5441670658283</c:v>
                </c:pt>
                <c:pt idx="940">
                  <c:v>4547.3520011589781</c:v>
                </c:pt>
                <c:pt idx="941">
                  <c:v>4547.233520753799</c:v>
                </c:pt>
                <c:pt idx="942">
                  <c:v>4545.1307504120259</c:v>
                </c:pt>
                <c:pt idx="943">
                  <c:v>4544.9826863228027</c:v>
                </c:pt>
                <c:pt idx="944">
                  <c:v>4542.6731988027823</c:v>
                </c:pt>
                <c:pt idx="945">
                  <c:v>4542.613988891625</c:v>
                </c:pt>
                <c:pt idx="946">
                  <c:v>4540.719475478284</c:v>
                </c:pt>
                <c:pt idx="947">
                  <c:v>4540.6010815098043</c:v>
                </c:pt>
                <c:pt idx="948">
                  <c:v>4538.2927076340511</c:v>
                </c:pt>
                <c:pt idx="949">
                  <c:v>4538.1151647231618</c:v>
                </c:pt>
                <c:pt idx="950">
                  <c:v>4536.1624219149771</c:v>
                </c:pt>
                <c:pt idx="951">
                  <c:v>4535.9553374772249</c:v>
                </c:pt>
                <c:pt idx="952">
                  <c:v>4533.8551767327372</c:v>
                </c:pt>
                <c:pt idx="953">
                  <c:v>4533.7368722879855</c:v>
                </c:pt>
                <c:pt idx="954">
                  <c:v>4529.1537637996116</c:v>
                </c:pt>
                <c:pt idx="955">
                  <c:v>4528.9763997432292</c:v>
                </c:pt>
                <c:pt idx="956">
                  <c:v>4524.5729729917211</c:v>
                </c:pt>
                <c:pt idx="957">
                  <c:v>4524.3956986520043</c:v>
                </c:pt>
                <c:pt idx="958">
                  <c:v>4520.2307514306776</c:v>
                </c:pt>
                <c:pt idx="959">
                  <c:v>4520.0240309724659</c:v>
                </c:pt>
                <c:pt idx="960">
                  <c:v>4515.1822186472991</c:v>
                </c:pt>
                <c:pt idx="961">
                  <c:v>4515.0051283714474</c:v>
                </c:pt>
                <c:pt idx="962">
                  <c:v>4510.3430009666399</c:v>
                </c:pt>
                <c:pt idx="963">
                  <c:v>4510.2545028576133</c:v>
                </c:pt>
                <c:pt idx="964">
                  <c:v>4505.6832818272042</c:v>
                </c:pt>
                <c:pt idx="965">
                  <c:v>4505.4768942853461</c:v>
                </c:pt>
                <c:pt idx="966">
                  <c:v>4501.3501361196477</c:v>
                </c:pt>
                <c:pt idx="967">
                  <c:v>4501.173317309057</c:v>
                </c:pt>
                <c:pt idx="968">
                  <c:v>4496.2827074151</c:v>
                </c:pt>
                <c:pt idx="969">
                  <c:v>4496.1354411289003</c:v>
                </c:pt>
                <c:pt idx="970">
                  <c:v>4491.4536309974292</c:v>
                </c:pt>
                <c:pt idx="971">
                  <c:v>4491.2181326651662</c:v>
                </c:pt>
                <c:pt idx="972">
                  <c:v>4489.0989255070399</c:v>
                </c:pt>
                <c:pt idx="973">
                  <c:v>4488.9223474844002</c:v>
                </c:pt>
                <c:pt idx="974">
                  <c:v>4486.5683057043871</c:v>
                </c:pt>
                <c:pt idx="975">
                  <c:v>4486.4211985929105</c:v>
                </c:pt>
                <c:pt idx="976">
                  <c:v>4484.0678128057061</c:v>
                </c:pt>
                <c:pt idx="977">
                  <c:v>4483.9501597232274</c:v>
                </c:pt>
                <c:pt idx="978">
                  <c:v>4482.4208101106387</c:v>
                </c:pt>
                <c:pt idx="979">
                  <c:v>4482.3325863609589</c:v>
                </c:pt>
                <c:pt idx="980">
                  <c:v>4480.2154768363189</c:v>
                </c:pt>
                <c:pt idx="981">
                  <c:v>4480.068473911937</c:v>
                </c:pt>
                <c:pt idx="982">
                  <c:v>4477.9518992143776</c:v>
                </c:pt>
                <c:pt idx="983">
                  <c:v>3747.5401866466141</c:v>
                </c:pt>
                <c:pt idx="984">
                  <c:v>3747.325073483903</c:v>
                </c:pt>
                <c:pt idx="985">
                  <c:v>3747.2981847726774</c:v>
                </c:pt>
                <c:pt idx="986">
                  <c:v>3713.3879792437833</c:v>
                </c:pt>
                <c:pt idx="987">
                  <c:v>3713.3344459857135</c:v>
                </c:pt>
                <c:pt idx="988">
                  <c:v>3712.5850208899546</c:v>
                </c:pt>
                <c:pt idx="989">
                  <c:v>3712.5582571067716</c:v>
                </c:pt>
                <c:pt idx="990">
                  <c:v>3710.792060710814</c:v>
                </c:pt>
                <c:pt idx="991">
                  <c:v>3710.7653033910892</c:v>
                </c:pt>
                <c:pt idx="992">
                  <c:v>3707.662108945271</c:v>
                </c:pt>
                <c:pt idx="993">
                  <c:v>3707.5711728273832</c:v>
                </c:pt>
                <c:pt idx="994">
                  <c:v>3704.9398577654561</c:v>
                </c:pt>
                <c:pt idx="995">
                  <c:v>3704.8516286313252</c:v>
                </c:pt>
                <c:pt idx="996">
                  <c:v>3701.8497906387483</c:v>
                </c:pt>
                <c:pt idx="997">
                  <c:v>3701.7696157472169</c:v>
                </c:pt>
                <c:pt idx="998">
                  <c:v>3699.1350175165144</c:v>
                </c:pt>
                <c:pt idx="999">
                  <c:v>3699.0441860294795</c:v>
                </c:pt>
                <c:pt idx="1000">
                  <c:v>3696.1622013375991</c:v>
                </c:pt>
                <c:pt idx="1001">
                  <c:v>3696.0500429936833</c:v>
                </c:pt>
                <c:pt idx="1002">
                  <c:v>3694.7817039852557</c:v>
                </c:pt>
                <c:pt idx="1003">
                  <c:v>3694.6375276451463</c:v>
                </c:pt>
                <c:pt idx="1004">
                  <c:v>3693.3133728463572</c:v>
                </c:pt>
                <c:pt idx="1005">
                  <c:v>3693.2252822579107</c:v>
                </c:pt>
                <c:pt idx="1006">
                  <c:v>3691.8213134929056</c:v>
                </c:pt>
                <c:pt idx="1007">
                  <c:v>3691.6771949245385</c:v>
                </c:pt>
                <c:pt idx="1008">
                  <c:v>3690.591058438481</c:v>
                </c:pt>
                <c:pt idx="1009">
                  <c:v>3690.5643740497226</c:v>
                </c:pt>
                <c:pt idx="1010">
                  <c:v>3689.0301839457647</c:v>
                </c:pt>
                <c:pt idx="1011">
                  <c:v>3688.9154660254644</c:v>
                </c:pt>
                <c:pt idx="1012">
                  <c:v>3687.6803604916986</c:v>
                </c:pt>
                <c:pt idx="1013">
                  <c:v>3687.5016474454314</c:v>
                </c:pt>
                <c:pt idx="1014">
                  <c:v>3686.3067819457019</c:v>
                </c:pt>
                <c:pt idx="1015">
                  <c:v>3686.3067819457019</c:v>
                </c:pt>
                <c:pt idx="1016">
                  <c:v>3686.1894395259819</c:v>
                </c:pt>
                <c:pt idx="1017">
                  <c:v>3684.8561341368336</c:v>
                </c:pt>
                <c:pt idx="1018">
                  <c:v>3684.8028069376837</c:v>
                </c:pt>
                <c:pt idx="1019">
                  <c:v>3683.0992060419112</c:v>
                </c:pt>
                <c:pt idx="1020">
                  <c:v>3682.9365980706411</c:v>
                </c:pt>
                <c:pt idx="1021">
                  <c:v>3680.3673355914011</c:v>
                </c:pt>
                <c:pt idx="1022">
                  <c:v>3680.2101173120564</c:v>
                </c:pt>
                <c:pt idx="1023">
                  <c:v>3676.5417563359069</c:v>
                </c:pt>
                <c:pt idx="1024">
                  <c:v>3676.302057864963</c:v>
                </c:pt>
                <c:pt idx="1025">
                  <c:v>3673.5860213082919</c:v>
                </c:pt>
                <c:pt idx="1026">
                  <c:v>3673.3597302330736</c:v>
                </c:pt>
                <c:pt idx="1027">
                  <c:v>3668.933814050587</c:v>
                </c:pt>
                <c:pt idx="1028">
                  <c:v>3668.7262899780285</c:v>
                </c:pt>
                <c:pt idx="1029">
                  <c:v>3664.5983132709534</c:v>
                </c:pt>
                <c:pt idx="1030">
                  <c:v>3664.3297561409245</c:v>
                </c:pt>
                <c:pt idx="1031">
                  <c:v>3660.1431335544762</c:v>
                </c:pt>
                <c:pt idx="1032">
                  <c:v>3659.8667677807348</c:v>
                </c:pt>
                <c:pt idx="1033">
                  <c:v>3655.2684041877324</c:v>
                </c:pt>
                <c:pt idx="1034">
                  <c:v>3654.917867695392</c:v>
                </c:pt>
                <c:pt idx="1035">
                  <c:v>3649.9855844496387</c:v>
                </c:pt>
                <c:pt idx="1036">
                  <c:v>3649.7387923439956</c:v>
                </c:pt>
                <c:pt idx="1037">
                  <c:v>3645.2396170264396</c:v>
                </c:pt>
                <c:pt idx="1038">
                  <c:v>3645.0248083876486</c:v>
                </c:pt>
                <c:pt idx="1039">
                  <c:v>3640.3536238637389</c:v>
                </c:pt>
                <c:pt idx="1040">
                  <c:v>3640.0356044527121</c:v>
                </c:pt>
                <c:pt idx="1041">
                  <c:v>3632.8520703787353</c:v>
                </c:pt>
                <c:pt idx="1042">
                  <c:v>3635.306705900724</c:v>
                </c:pt>
                <c:pt idx="1043">
                  <c:v>3632.6535115202055</c:v>
                </c:pt>
                <c:pt idx="1044">
                  <c:v>3632.5317314383856</c:v>
                </c:pt>
                <c:pt idx="1045">
                  <c:v>3630.1415488308057</c:v>
                </c:pt>
                <c:pt idx="1046">
                  <c:v>3630.0065785968591</c:v>
                </c:pt>
                <c:pt idx="1047">
                  <c:v>3627.5722523262793</c:v>
                </c:pt>
                <c:pt idx="1048">
                  <c:v>3627.3844197808176</c:v>
                </c:pt>
                <c:pt idx="1049">
                  <c:v>3624.6706501153512</c:v>
                </c:pt>
                <c:pt idx="1050">
                  <c:v>3624.4194265139408</c:v>
                </c:pt>
                <c:pt idx="1051">
                  <c:v>3621.6195339432638</c:v>
                </c:pt>
                <c:pt idx="1052">
                  <c:v>3621.4133523387723</c:v>
                </c:pt>
                <c:pt idx="1053">
                  <c:v>3616.8497837380014</c:v>
                </c:pt>
                <c:pt idx="1054">
                  <c:v>3616.4773206420487</c:v>
                </c:pt>
                <c:pt idx="1055">
                  <c:v>3607.4674512357387</c:v>
                </c:pt>
                <c:pt idx="1056">
                  <c:v>3607.0690907533194</c:v>
                </c:pt>
                <c:pt idx="1057">
                  <c:v>3597.507134244936</c:v>
                </c:pt>
                <c:pt idx="1058">
                  <c:v>3597.2252400170132</c:v>
                </c:pt>
                <c:pt idx="1059">
                  <c:v>3051.078760479113</c:v>
                </c:pt>
                <c:pt idx="1060">
                  <c:v>3051.078760479113</c:v>
                </c:pt>
                <c:pt idx="1061">
                  <c:v>3034.0702070345151</c:v>
                </c:pt>
                <c:pt idx="1062">
                  <c:v>3033.9492340013589</c:v>
                </c:pt>
                <c:pt idx="1063">
                  <c:v>3015.0104992707516</c:v>
                </c:pt>
                <c:pt idx="1064">
                  <c:v>3014.9140251091267</c:v>
                </c:pt>
                <c:pt idx="1065">
                  <c:v>2999.1612566467047</c:v>
                </c:pt>
                <c:pt idx="1066">
                  <c:v>2999.0169268447949</c:v>
                </c:pt>
                <c:pt idx="1067">
                  <c:v>2990.2674151204601</c:v>
                </c:pt>
                <c:pt idx="1068">
                  <c:v>2989.9311506971335</c:v>
                </c:pt>
                <c:pt idx="1069">
                  <c:v>2981.3627964523153</c:v>
                </c:pt>
                <c:pt idx="1070">
                  <c:v>2981.1469464070906</c:v>
                </c:pt>
                <c:pt idx="1071">
                  <c:v>2972.5672486477533</c:v>
                </c:pt>
                <c:pt idx="1072">
                  <c:v>2972.3996124341843</c:v>
                </c:pt>
                <c:pt idx="1073">
                  <c:v>2963.9520873382166</c:v>
                </c:pt>
                <c:pt idx="1074">
                  <c:v>2963.7129557704739</c:v>
                </c:pt>
                <c:pt idx="1075">
                  <c:v>2953.0813673400394</c:v>
                </c:pt>
                <c:pt idx="1076">
                  <c:v>2952.8188059761064</c:v>
                </c:pt>
                <c:pt idx="1077">
                  <c:v>2943.2552197621112</c:v>
                </c:pt>
                <c:pt idx="1078">
                  <c:v>2943.0645828488286</c:v>
                </c:pt>
                <c:pt idx="1079">
                  <c:v>2932.8269332955847</c:v>
                </c:pt>
                <c:pt idx="1080">
                  <c:v>2932.5414872847841</c:v>
                </c:pt>
                <c:pt idx="1081">
                  <c:v>2923.1533105579992</c:v>
                </c:pt>
                <c:pt idx="1082">
                  <c:v>2922.9158305486271</c:v>
                </c:pt>
                <c:pt idx="1083">
                  <c:v>2915.701042561519</c:v>
                </c:pt>
                <c:pt idx="1084">
                  <c:v>2915.5113001137274</c:v>
                </c:pt>
                <c:pt idx="1085">
                  <c:v>2905.0612985969274</c:v>
                </c:pt>
                <c:pt idx="1086">
                  <c:v>2905.0612985969274</c:v>
                </c:pt>
                <c:pt idx="1087">
                  <c:v>2894.7009560070223</c:v>
                </c:pt>
                <c:pt idx="1088">
                  <c:v>2894.4882663036369</c:v>
                </c:pt>
                <c:pt idx="1089">
                  <c:v>2883.7929794277047</c:v>
                </c:pt>
                <c:pt idx="1090">
                  <c:v>2883.5806908446293</c:v>
                </c:pt>
                <c:pt idx="1091">
                  <c:v>2873.1881224631616</c:v>
                </c:pt>
                <c:pt idx="1092">
                  <c:v>2872.8585069128571</c:v>
                </c:pt>
                <c:pt idx="1093">
                  <c:v>2862.9788326367889</c:v>
                </c:pt>
                <c:pt idx="1094">
                  <c:v>2862.720307943915</c:v>
                </c:pt>
                <c:pt idx="1095">
                  <c:v>2852.3888919358469</c:v>
                </c:pt>
                <c:pt idx="1096">
                  <c:v>2852.2246794259363</c:v>
                </c:pt>
                <c:pt idx="1097">
                  <c:v>2841.7249109662644</c:v>
                </c:pt>
                <c:pt idx="1098">
                  <c:v>2841.3502773304617</c:v>
                </c:pt>
                <c:pt idx="1099">
                  <c:v>2831.15101647654</c:v>
                </c:pt>
                <c:pt idx="1100">
                  <c:v>2830.9406744556632</c:v>
                </c:pt>
                <c:pt idx="1101">
                  <c:v>2822.8367795211284</c:v>
                </c:pt>
                <c:pt idx="1102">
                  <c:v>2822.6500831952508</c:v>
                </c:pt>
                <c:pt idx="1103">
                  <c:v>2812.4844709137724</c:v>
                </c:pt>
                <c:pt idx="1104">
                  <c:v>2812.1816493416145</c:v>
                </c:pt>
                <c:pt idx="1105">
                  <c:v>2808.0136869650923</c:v>
                </c:pt>
                <c:pt idx="1106">
                  <c:v>2807.8507568246582</c:v>
                </c:pt>
                <c:pt idx="1107">
                  <c:v>2803.4999443624638</c:v>
                </c:pt>
                <c:pt idx="1108">
                  <c:v>2803.3371452276538</c:v>
                </c:pt>
                <c:pt idx="1109">
                  <c:v>2801.6164149216961</c:v>
                </c:pt>
                <c:pt idx="1110">
                  <c:v>2801.5466667271994</c:v>
                </c:pt>
                <c:pt idx="1111">
                  <c:v>2798.7574508924527</c:v>
                </c:pt>
                <c:pt idx="1112">
                  <c:v>2798.6645009557387</c:v>
                </c:pt>
                <c:pt idx="1113">
                  <c:v>2796.8058263590724</c:v>
                </c:pt>
                <c:pt idx="1114">
                  <c:v>2796.7593674046575</c:v>
                </c:pt>
                <c:pt idx="1115">
                  <c:v>2794.4136919929624</c:v>
                </c:pt>
                <c:pt idx="1116">
                  <c:v>2794.2975950122545</c:v>
                </c:pt>
                <c:pt idx="1117">
                  <c:v>2793.3456907412187</c:v>
                </c:pt>
                <c:pt idx="1118">
                  <c:v>2793.2992605347249</c:v>
                </c:pt>
                <c:pt idx="1119">
                  <c:v>2792.3475263394721</c:v>
                </c:pt>
                <c:pt idx="1120">
                  <c:v>2792.2778936190034</c:v>
                </c:pt>
                <c:pt idx="1121">
                  <c:v>2791.3495403098882</c:v>
                </c:pt>
                <c:pt idx="1122">
                  <c:v>2791.303126696153</c:v>
                </c:pt>
                <c:pt idx="1123">
                  <c:v>2789.9340986878778</c:v>
                </c:pt>
                <c:pt idx="1124">
                  <c:v>2789.8876968434247</c:v>
                </c:pt>
                <c:pt idx="1125">
                  <c:v>2789.0757270295239</c:v>
                </c:pt>
                <c:pt idx="1126">
                  <c:v>2789.0757270295239</c:v>
                </c:pt>
                <c:pt idx="1127">
                  <c:v>2787.7768211316484</c:v>
                </c:pt>
                <c:pt idx="1128">
                  <c:v>2787.7304372305289</c:v>
                </c:pt>
                <c:pt idx="1129">
                  <c:v>2786.1999849712001</c:v>
                </c:pt>
                <c:pt idx="1130">
                  <c:v>2786.1072437945513</c:v>
                </c:pt>
                <c:pt idx="1131">
                  <c:v>2784.6235948858625</c:v>
                </c:pt>
                <c:pt idx="1132">
                  <c:v>2784.5308799489262</c:v>
                </c:pt>
                <c:pt idx="1133">
                  <c:v>2783.0708232911174</c:v>
                </c:pt>
                <c:pt idx="1134">
                  <c:v>2783.0244785566283</c:v>
                </c:pt>
                <c:pt idx="1135">
                  <c:v>2780.5224359231661</c:v>
                </c:pt>
                <c:pt idx="1136">
                  <c:v>2780.3834665472209</c:v>
                </c:pt>
                <c:pt idx="1137">
                  <c:v>2777.9752158365418</c:v>
                </c:pt>
                <c:pt idx="1138">
                  <c:v>2777.8594608403232</c:v>
                </c:pt>
                <c:pt idx="1139">
                  <c:v>2774.7118498930026</c:v>
                </c:pt>
                <c:pt idx="1140">
                  <c:v>2774.596162907801</c:v>
                </c:pt>
                <c:pt idx="1141">
                  <c:v>2771.1266748100816</c:v>
                </c:pt>
                <c:pt idx="1142">
                  <c:v>2771.0110625887687</c:v>
                </c:pt>
                <c:pt idx="1143">
                  <c:v>2766.2037311751587</c:v>
                </c:pt>
                <c:pt idx="1144">
                  <c:v>2766.0189171627708</c:v>
                </c:pt>
                <c:pt idx="1145">
                  <c:v>2760.6619965152927</c:v>
                </c:pt>
                <c:pt idx="1146">
                  <c:v>2760.5466027974653</c:v>
                </c:pt>
                <c:pt idx="1147">
                  <c:v>2758.1238918346598</c:v>
                </c:pt>
                <c:pt idx="1148">
                  <c:v>2758.0085511750763</c:v>
                </c:pt>
                <c:pt idx="1149">
                  <c:v>2755.3794384893899</c:v>
                </c:pt>
                <c:pt idx="1150">
                  <c:v>2755.2641552291775</c:v>
                </c:pt>
                <c:pt idx="1151">
                  <c:v>2752.9589964899556</c:v>
                </c:pt>
                <c:pt idx="1152">
                  <c:v>2752.7746254656554</c:v>
                </c:pt>
                <c:pt idx="1153">
                  <c:v>2751.7837369888816</c:v>
                </c:pt>
                <c:pt idx="1154">
                  <c:v>2751.7376534938803</c:v>
                </c:pt>
                <c:pt idx="1155">
                  <c:v>2750.6548024460449</c:v>
                </c:pt>
                <c:pt idx="1156">
                  <c:v>2750.5856915292693</c:v>
                </c:pt>
                <c:pt idx="1157">
                  <c:v>2749.6873286197429</c:v>
                </c:pt>
                <c:pt idx="1158">
                  <c:v>2749.6412626821975</c:v>
                </c:pt>
                <c:pt idx="1159">
                  <c:v>2748.7200249656953</c:v>
                </c:pt>
                <c:pt idx="1160">
                  <c:v>2748.6739671315904</c:v>
                </c:pt>
                <c:pt idx="1161">
                  <c:v>2747.7298665703329</c:v>
                </c:pt>
                <c:pt idx="1162">
                  <c:v>2747.7298665703329</c:v>
                </c:pt>
                <c:pt idx="1163">
                  <c:v>2746.3255292666367</c:v>
                </c:pt>
                <c:pt idx="1164">
                  <c:v>2746.2334541156306</c:v>
                </c:pt>
                <c:pt idx="1165">
                  <c:v>2745.3358022830189</c:v>
                </c:pt>
                <c:pt idx="1166">
                  <c:v>2745.2667582196282</c:v>
                </c:pt>
                <c:pt idx="1167">
                  <c:v>2744.2312014558761</c:v>
                </c:pt>
                <c:pt idx="1168">
                  <c:v>2744.1391614197787</c:v>
                </c:pt>
                <c:pt idx="1169">
                  <c:v>2743.0808119446206</c:v>
                </c:pt>
                <c:pt idx="1170">
                  <c:v>2743.057806614368</c:v>
                </c:pt>
                <c:pt idx="1171">
                  <c:v>2740.7117696831046</c:v>
                </c:pt>
                <c:pt idx="1172">
                  <c:v>2740.6197886863606</c:v>
                </c:pt>
                <c:pt idx="1173">
                  <c:v>2740.4358313234102</c:v>
                </c:pt>
                <c:pt idx="1174">
                  <c:v>2740.4358313234102</c:v>
                </c:pt>
                <c:pt idx="1175">
                  <c:v>2740.4358313234102</c:v>
                </c:pt>
                <c:pt idx="1176">
                  <c:v>2740.4358313234102</c:v>
                </c:pt>
                <c:pt idx="1177">
                  <c:v>2740.3208611068253</c:v>
                </c:pt>
                <c:pt idx="1178">
                  <c:v>2738.0219632401718</c:v>
                </c:pt>
                <c:pt idx="1179">
                  <c:v>2737.9759951227302</c:v>
                </c:pt>
                <c:pt idx="1180">
                  <c:v>2735.678081245293</c:v>
                </c:pt>
                <c:pt idx="1181">
                  <c:v>2735.5632108746736</c:v>
                </c:pt>
                <c:pt idx="1182">
                  <c:v>2731.154013074638</c:v>
                </c:pt>
                <c:pt idx="1183">
                  <c:v>2730.9703736752622</c:v>
                </c:pt>
                <c:pt idx="1184">
                  <c:v>2726.0144436829919</c:v>
                </c:pt>
                <c:pt idx="1185">
                  <c:v>2725.8309771570143</c:v>
                </c:pt>
                <c:pt idx="1186">
                  <c:v>2714.9029444174789</c:v>
                </c:pt>
                <c:pt idx="1187">
                  <c:v>2714.7656246705151</c:v>
                </c:pt>
                <c:pt idx="1188">
                  <c:v>2704.9562640933354</c:v>
                </c:pt>
                <c:pt idx="1189">
                  <c:v>2704.7963518092429</c:v>
                </c:pt>
                <c:pt idx="1190">
                  <c:v>2694.5945989061597</c:v>
                </c:pt>
                <c:pt idx="1191">
                  <c:v>2694.4121927732695</c:v>
                </c:pt>
                <c:pt idx="1192">
                  <c:v>2689.7173612327265</c:v>
                </c:pt>
                <c:pt idx="1193">
                  <c:v>2689.5351202556726</c:v>
                </c:pt>
                <c:pt idx="1194">
                  <c:v>2684.2755750364117</c:v>
                </c:pt>
                <c:pt idx="1195">
                  <c:v>2683.9797363147914</c:v>
                </c:pt>
                <c:pt idx="1196">
                  <c:v>2678.0891167498985</c:v>
                </c:pt>
                <c:pt idx="1197">
                  <c:v>2677.9072701402874</c:v>
                </c:pt>
                <c:pt idx="1198">
                  <c:v>2673.65836452136</c:v>
                </c:pt>
                <c:pt idx="1199">
                  <c:v>2673.5902277539099</c:v>
                </c:pt>
                <c:pt idx="1200">
                  <c:v>2671.5465284554016</c:v>
                </c:pt>
                <c:pt idx="1201">
                  <c:v>2671.4784186029519</c:v>
                </c:pt>
                <c:pt idx="1202">
                  <c:v>2669.367443816966</c:v>
                </c:pt>
                <c:pt idx="1203">
                  <c:v>2669.2766679176043</c:v>
                </c:pt>
                <c:pt idx="1204">
                  <c:v>2667.098509386667</c:v>
                </c:pt>
                <c:pt idx="1205">
                  <c:v>2667.0304562583015</c:v>
                </c:pt>
                <c:pt idx="1206">
                  <c:v>2665.6695760183875</c:v>
                </c:pt>
                <c:pt idx="1207">
                  <c:v>2665.6015411227613</c:v>
                </c:pt>
                <c:pt idx="1208">
                  <c:v>2663.9462929356982</c:v>
                </c:pt>
                <c:pt idx="1209">
                  <c:v>2663.8329385837596</c:v>
                </c:pt>
                <c:pt idx="1210">
                  <c:v>2662.7901917046815</c:v>
                </c:pt>
                <c:pt idx="1211">
                  <c:v>2662.7448595143906</c:v>
                </c:pt>
                <c:pt idx="1212">
                  <c:v>2661.5210362384369</c:v>
                </c:pt>
                <c:pt idx="1213">
                  <c:v>2661.4530543045848</c:v>
                </c:pt>
                <c:pt idx="1214">
                  <c:v>2660.116252714924</c:v>
                </c:pt>
                <c:pt idx="1215">
                  <c:v>2660.0935979549486</c:v>
                </c:pt>
                <c:pt idx="1216">
                  <c:v>2658.5306524905163</c:v>
                </c:pt>
                <c:pt idx="1217">
                  <c:v>2658.4400610408975</c:v>
                </c:pt>
                <c:pt idx="1218">
                  <c:v>2657.4436569669188</c:v>
                </c:pt>
                <c:pt idx="1219">
                  <c:v>2657.3530840394501</c:v>
                </c:pt>
                <c:pt idx="1220">
                  <c:v>2655.3608701438052</c:v>
                </c:pt>
                <c:pt idx="1221">
                  <c:v>2655.2703327171234</c:v>
                </c:pt>
                <c:pt idx="1222">
                  <c:v>2651.2655968836702</c:v>
                </c:pt>
                <c:pt idx="1223">
                  <c:v>2651.129896088376</c:v>
                </c:pt>
                <c:pt idx="1224">
                  <c:v>2647.1282849995041</c:v>
                </c:pt>
                <c:pt idx="1225">
                  <c:v>2647.0378880324606</c:v>
                </c:pt>
                <c:pt idx="1226">
                  <c:v>2642.2716361910379</c:v>
                </c:pt>
                <c:pt idx="1227">
                  <c:v>2642.1587439281525</c:v>
                </c:pt>
                <c:pt idx="1228">
                  <c:v>2632.5942537464171</c:v>
                </c:pt>
                <c:pt idx="1229">
                  <c:v>2632.3688854866737</c:v>
                </c:pt>
                <c:pt idx="1230">
                  <c:v>2623.1145961209368</c:v>
                </c:pt>
                <c:pt idx="1231">
                  <c:v>2622.8896339979192</c:v>
                </c:pt>
                <c:pt idx="1232">
                  <c:v>2619.2465916185433</c:v>
                </c:pt>
                <c:pt idx="1233">
                  <c:v>2619.0442746085478</c:v>
                </c:pt>
                <c:pt idx="1234">
                  <c:v>2617.1563593252536</c:v>
                </c:pt>
                <c:pt idx="1235">
                  <c:v>2617.0889463686958</c:v>
                </c:pt>
                <c:pt idx="1236">
                  <c:v>2615.4039046281214</c:v>
                </c:pt>
                <c:pt idx="1237">
                  <c:v>2615.2915878059889</c:v>
                </c:pt>
                <c:pt idx="1238">
                  <c:v>2613.8316885864551</c:v>
                </c:pt>
                <c:pt idx="1239">
                  <c:v>2613.7643184623689</c:v>
                </c:pt>
                <c:pt idx="1240">
                  <c:v>2611.4966976094397</c:v>
                </c:pt>
                <c:pt idx="1241">
                  <c:v>2611.4069111015888</c:v>
                </c:pt>
                <c:pt idx="1242">
                  <c:v>2609.9032165478629</c:v>
                </c:pt>
                <c:pt idx="1243">
                  <c:v>2609.8583367996712</c:v>
                </c:pt>
                <c:pt idx="1244">
                  <c:v>2608.0410312802574</c:v>
                </c:pt>
                <c:pt idx="1245">
                  <c:v>2607.951304197637</c:v>
                </c:pt>
                <c:pt idx="1246">
                  <c:v>2606.7625660701492</c:v>
                </c:pt>
                <c:pt idx="1247">
                  <c:v>2606.650434951865</c:v>
                </c:pt>
                <c:pt idx="1248">
                  <c:v>2605.0360142621039</c:v>
                </c:pt>
                <c:pt idx="1249">
                  <c:v>2604.9687575861872</c:v>
                </c:pt>
                <c:pt idx="1250">
                  <c:v>2603.5117428056328</c:v>
                </c:pt>
                <c:pt idx="1251">
                  <c:v>2603.4220936703937</c:v>
                </c:pt>
                <c:pt idx="1252">
                  <c:v>2601.8086731767326</c:v>
                </c:pt>
                <c:pt idx="1253">
                  <c:v>2601.7414581756516</c:v>
                </c:pt>
                <c:pt idx="1254">
                  <c:v>2599.8821874455189</c:v>
                </c:pt>
                <c:pt idx="1255">
                  <c:v>2599.8149973335767</c:v>
                </c:pt>
                <c:pt idx="1256">
                  <c:v>2598.1803055494838</c:v>
                </c:pt>
                <c:pt idx="1257">
                  <c:v>2598.0907482532398</c:v>
                </c:pt>
                <c:pt idx="1258">
                  <c:v>2596.4565987243814</c:v>
                </c:pt>
                <c:pt idx="1259">
                  <c:v>2596.389452891955</c:v>
                </c:pt>
                <c:pt idx="1260">
                  <c:v>2594.7334638671273</c:v>
                </c:pt>
                <c:pt idx="1261">
                  <c:v>2594.6887147386806</c:v>
                </c:pt>
                <c:pt idx="1262">
                  <c:v>2593.3240516872788</c:v>
                </c:pt>
                <c:pt idx="1263">
                  <c:v>2593.2793147139932</c:v>
                </c:pt>
                <c:pt idx="1264">
                  <c:v>2592.0491991646413</c:v>
                </c:pt>
                <c:pt idx="1265">
                  <c:v>2591.982110345707</c:v>
                </c:pt>
                <c:pt idx="1266">
                  <c:v>2591.087675723722</c:v>
                </c:pt>
                <c:pt idx="1267">
                  <c:v>2591.0653168357976</c:v>
                </c:pt>
                <c:pt idx="1268">
                  <c:v>2590.3275276537042</c:v>
                </c:pt>
                <c:pt idx="1269">
                  <c:v>2590.2828165342539</c:v>
                </c:pt>
                <c:pt idx="1270">
                  <c:v>2589.366323623402</c:v>
                </c:pt>
                <c:pt idx="1271">
                  <c:v>2589.3216208003309</c:v>
                </c:pt>
                <c:pt idx="1272">
                  <c:v>2588.3159092977585</c:v>
                </c:pt>
                <c:pt idx="1273">
                  <c:v>2588.2712155428235</c:v>
                </c:pt>
                <c:pt idx="1274">
                  <c:v>2587.3327358270303</c:v>
                </c:pt>
                <c:pt idx="1275">
                  <c:v>2587.3103931459873</c:v>
                </c:pt>
                <c:pt idx="1276">
                  <c:v>2586.3050723450151</c:v>
                </c:pt>
                <c:pt idx="1277">
                  <c:v>2586.3050723450151</c:v>
                </c:pt>
                <c:pt idx="1278">
                  <c:v>2585.1436116044947</c:v>
                </c:pt>
                <c:pt idx="1279">
                  <c:v>2585.1212783774663</c:v>
                </c:pt>
                <c:pt idx="1280">
                  <c:v>2583.7814612949678</c:v>
                </c:pt>
                <c:pt idx="1281">
                  <c:v>2583.6698255477263</c:v>
                </c:pt>
                <c:pt idx="1282">
                  <c:v>2582.0625382009725</c:v>
                </c:pt>
                <c:pt idx="1283">
                  <c:v>2581.9955787476806</c:v>
                </c:pt>
                <c:pt idx="1284">
                  <c:v>2580.2103136053906</c:v>
                </c:pt>
                <c:pt idx="1285">
                  <c:v>2580.1433781730116</c:v>
                </c:pt>
                <c:pt idx="1286">
                  <c:v>2578.4479701542696</c:v>
                </c:pt>
                <c:pt idx="1287">
                  <c:v>2578.3810575851694</c:v>
                </c:pt>
                <c:pt idx="1288">
                  <c:v>2576.4186751555608</c:v>
                </c:pt>
                <c:pt idx="1289">
                  <c:v>2576.3740842371458</c:v>
                </c:pt>
                <c:pt idx="1290">
                  <c:v>2573.944462775949</c:v>
                </c:pt>
                <c:pt idx="1291">
                  <c:v>2573.8776086673856</c:v>
                </c:pt>
                <c:pt idx="1292">
                  <c:v>2571.7832864036227</c:v>
                </c:pt>
                <c:pt idx="1293">
                  <c:v>2571.7164603676911</c:v>
                </c:pt>
                <c:pt idx="1294">
                  <c:v>2569.3113013125449</c:v>
                </c:pt>
                <c:pt idx="1295">
                  <c:v>2569.2222429567141</c:v>
                </c:pt>
                <c:pt idx="1296">
                  <c:v>2566.8182507970164</c:v>
                </c:pt>
                <c:pt idx="1297">
                  <c:v>2566.7069821163386</c:v>
                </c:pt>
                <c:pt idx="1298">
                  <c:v>2563.058706264901</c:v>
                </c:pt>
                <c:pt idx="1299">
                  <c:v>2562.9475191009778</c:v>
                </c:pt>
                <c:pt idx="1300">
                  <c:v>2556.1030398276544</c:v>
                </c:pt>
                <c:pt idx="1301">
                  <c:v>2555.9475898381916</c:v>
                </c:pt>
                <c:pt idx="1302">
                  <c:v>2548.1145986149936</c:v>
                </c:pt>
                <c:pt idx="1303">
                  <c:v>2548.0702533080043</c:v>
                </c:pt>
                <c:pt idx="1304">
                  <c:v>2540.4928805365867</c:v>
                </c:pt>
                <c:pt idx="1305">
                  <c:v>2540.3600448863658</c:v>
                </c:pt>
                <c:pt idx="1306">
                  <c:v>2532.4846790839956</c:v>
                </c:pt>
                <c:pt idx="1307">
                  <c:v>2532.3078450312191</c:v>
                </c:pt>
                <c:pt idx="1308">
                  <c:v>2524.6436097916721</c:v>
                </c:pt>
                <c:pt idx="1309">
                  <c:v>2524.4891193846347</c:v>
                </c:pt>
                <c:pt idx="1310">
                  <c:v>2514.6556187061087</c:v>
                </c:pt>
                <c:pt idx="1311">
                  <c:v>2514.589539054939</c:v>
                </c:pt>
                <c:pt idx="1312">
                  <c:v>2503.6763083590808</c:v>
                </c:pt>
                <c:pt idx="1313">
                  <c:v>2503.500482991722</c:v>
                </c:pt>
                <c:pt idx="1314">
                  <c:v>2494.0370177770351</c:v>
                </c:pt>
                <c:pt idx="1315">
                  <c:v>2493.8615312106704</c:v>
                </c:pt>
                <c:pt idx="1316">
                  <c:v>2484.3944250911754</c:v>
                </c:pt>
                <c:pt idx="1317">
                  <c:v>2484.2849574966426</c:v>
                </c:pt>
                <c:pt idx="1318">
                  <c:v>2473.8309916126973</c:v>
                </c:pt>
                <c:pt idx="1319">
                  <c:v>2473.590678630841</c:v>
                </c:pt>
                <c:pt idx="1320">
                  <c:v>2464.7509181648979</c:v>
                </c:pt>
                <c:pt idx="1321">
                  <c:v>2464.6200776975184</c:v>
                </c:pt>
                <c:pt idx="1322">
                  <c:v>2454.5993148028456</c:v>
                </c:pt>
                <c:pt idx="1323">
                  <c:v>2454.4469826121576</c:v>
                </c:pt>
                <c:pt idx="1324">
                  <c:v>3116.1546415465887</c:v>
                </c:pt>
                <c:pt idx="1325">
                  <c:v>3116.1301216446977</c:v>
                </c:pt>
                <c:pt idx="1326">
                  <c:v>3106.8440255992755</c:v>
                </c:pt>
                <c:pt idx="1327">
                  <c:v>3106.5257509588123</c:v>
                </c:pt>
                <c:pt idx="1328">
                  <c:v>3096.2762453484324</c:v>
                </c:pt>
                <c:pt idx="1329">
                  <c:v>3096.1784796527263</c:v>
                </c:pt>
                <c:pt idx="1330">
                  <c:v>3086.0680772697665</c:v>
                </c:pt>
                <c:pt idx="1331">
                  <c:v>3085.9704728711167</c:v>
                </c:pt>
                <c:pt idx="1332">
                  <c:v>3075.0972631390464</c:v>
                </c:pt>
                <c:pt idx="1333">
                  <c:v>3074.9024031755698</c:v>
                </c:pt>
                <c:pt idx="1334">
                  <c:v>3064.267557644358</c:v>
                </c:pt>
                <c:pt idx="1335">
                  <c:v>3064.1216696665824</c:v>
                </c:pt>
                <c:pt idx="1336">
                  <c:v>3047.6586971468373</c:v>
                </c:pt>
                <c:pt idx="1337">
                  <c:v>3047.6101994053524</c:v>
                </c:pt>
                <c:pt idx="1338">
                  <c:v>3025.9220212982755</c:v>
                </c:pt>
                <c:pt idx="1339">
                  <c:v>3025.7287256847153</c:v>
                </c:pt>
                <c:pt idx="1340">
                  <c:v>3008.5019575819824</c:v>
                </c:pt>
                <c:pt idx="1341">
                  <c:v>3008.0683048517567</c:v>
                </c:pt>
                <c:pt idx="1342">
                  <c:v>2999.8588996475587</c:v>
                </c:pt>
                <c:pt idx="1343">
                  <c:v>2999.738610583378</c:v>
                </c:pt>
                <c:pt idx="1344">
                  <c:v>2973.9324623472398</c:v>
                </c:pt>
                <c:pt idx="1345">
                  <c:v>2973.597117664423</c:v>
                </c:pt>
                <c:pt idx="1346">
                  <c:v>0</c:v>
                </c:pt>
                <c:pt idx="1347">
                  <c:v>1209.0212349855287</c:v>
                </c:pt>
                <c:pt idx="1348">
                  <c:v>1209.0090165405993</c:v>
                </c:pt>
                <c:pt idx="1349">
                  <c:v>1198.1423556469883</c:v>
                </c:pt>
                <c:pt idx="1350">
                  <c:v>1198.0131232181654</c:v>
                </c:pt>
                <c:pt idx="1351">
                  <c:v>1176.3482910390783</c:v>
                </c:pt>
                <c:pt idx="1352">
                  <c:v>1176.2127071648563</c:v>
                </c:pt>
                <c:pt idx="1353">
                  <c:v>1154.5900811653182</c:v>
                </c:pt>
                <c:pt idx="1354">
                  <c:v>1154.4930685469474</c:v>
                </c:pt>
                <c:pt idx="1355">
                  <c:v>1133.0128004156345</c:v>
                </c:pt>
                <c:pt idx="1356">
                  <c:v>1132.9758376927441</c:v>
                </c:pt>
                <c:pt idx="1357">
                  <c:v>1132.9610527724099</c:v>
                </c:pt>
                <c:pt idx="1358">
                  <c:v>1111.4706347320289</c:v>
                </c:pt>
                <c:pt idx="1359">
                  <c:v>1111.3827725983842</c:v>
                </c:pt>
                <c:pt idx="1360">
                  <c:v>1056.8341530351827</c:v>
                </c:pt>
                <c:pt idx="1361">
                  <c:v>999.29334728734079</c:v>
                </c:pt>
                <c:pt idx="1362">
                  <c:v>0</c:v>
                </c:pt>
                <c:pt idx="1363">
                  <c:v>974.1475236460052</c:v>
                </c:pt>
                <c:pt idx="1364">
                  <c:v>974.1475236460052</c:v>
                </c:pt>
                <c:pt idx="1365">
                  <c:v>974.12695946517852</c:v>
                </c:pt>
                <c:pt idx="1366">
                  <c:v>949.09883106350696</c:v>
                </c:pt>
                <c:pt idx="1367">
                  <c:v>923.43512340615871</c:v>
                </c:pt>
                <c:pt idx="1368">
                  <c:v>899.2002755561798</c:v>
                </c:pt>
                <c:pt idx="1369">
                  <c:v>873.90942720961925</c:v>
                </c:pt>
                <c:pt idx="1370">
                  <c:v>849.40557774094123</c:v>
                </c:pt>
                <c:pt idx="1371">
                  <c:v>824.08338106266035</c:v>
                </c:pt>
                <c:pt idx="1372">
                  <c:v>797.8907237432079</c:v>
                </c:pt>
                <c:pt idx="1373">
                  <c:v>975.54639715663438</c:v>
                </c:pt>
                <c:pt idx="1374">
                  <c:v>774.67410954176694</c:v>
                </c:pt>
                <c:pt idx="1375">
                  <c:v>749.27321533529437</c:v>
                </c:pt>
                <c:pt idx="1376">
                  <c:v>674.73213978855108</c:v>
                </c:pt>
                <c:pt idx="1377">
                  <c:v>3521.525692177835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4016.9730411441556</c:v>
                </c:pt>
                <c:pt idx="1383">
                  <c:v>3815.9580854954415</c:v>
                </c:pt>
                <c:pt idx="1384">
                  <c:v>3815.9580854954415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817.34858627716972</c:v>
                </c:pt>
                <c:pt idx="1389">
                  <c:v>799.71531441189211</c:v>
                </c:pt>
                <c:pt idx="1390">
                  <c:v>798.11957664445276</c:v>
                </c:pt>
                <c:pt idx="1391">
                  <c:v>796.27842108461016</c:v>
                </c:pt>
                <c:pt idx="1392">
                  <c:v>793.68711375603641</c:v>
                </c:pt>
                <c:pt idx="1393">
                  <c:v>791.62942212106339</c:v>
                </c:pt>
                <c:pt idx="1394">
                  <c:v>789.73427712531884</c:v>
                </c:pt>
                <c:pt idx="1395">
                  <c:v>787.6694365025437</c:v>
                </c:pt>
                <c:pt idx="1396">
                  <c:v>785.81584456445921</c:v>
                </c:pt>
                <c:pt idx="1397">
                  <c:v>783.93992887637137</c:v>
                </c:pt>
                <c:pt idx="1398">
                  <c:v>782.24984937870852</c:v>
                </c:pt>
                <c:pt idx="1399">
                  <c:v>780.34152083755146</c:v>
                </c:pt>
                <c:pt idx="1400">
                  <c:v>778.53320965285798</c:v>
                </c:pt>
                <c:pt idx="1401">
                  <c:v>776.75139043799311</c:v>
                </c:pt>
                <c:pt idx="1402">
                  <c:v>774.98379588977707</c:v>
                </c:pt>
                <c:pt idx="1403">
                  <c:v>809.88357070359814</c:v>
                </c:pt>
                <c:pt idx="1404">
                  <c:v>804.97144717745016</c:v>
                </c:pt>
                <c:pt idx="1405">
                  <c:v>801.21354016000464</c:v>
                </c:pt>
                <c:pt idx="1406">
                  <c:v>799.04713723403836</c:v>
                </c:pt>
                <c:pt idx="1407">
                  <c:v>797.24198230871309</c:v>
                </c:pt>
                <c:pt idx="1408">
                  <c:v>794.93288204095495</c:v>
                </c:pt>
                <c:pt idx="1409">
                  <c:v>792.79963774661928</c:v>
                </c:pt>
                <c:pt idx="1410">
                  <c:v>791.11233915306673</c:v>
                </c:pt>
                <c:pt idx="1411">
                  <c:v>788.71380971698034</c:v>
                </c:pt>
                <c:pt idx="1412">
                  <c:v>786.5030146513335</c:v>
                </c:pt>
                <c:pt idx="1413">
                  <c:v>784.69983370489786</c:v>
                </c:pt>
                <c:pt idx="1414">
                  <c:v>782.83749626223403</c:v>
                </c:pt>
                <c:pt idx="1415">
                  <c:v>781.33209284437021</c:v>
                </c:pt>
                <c:pt idx="1416">
                  <c:v>779.9625792824354</c:v>
                </c:pt>
                <c:pt idx="1417">
                  <c:v>778.80187993497395</c:v>
                </c:pt>
                <c:pt idx="1418">
                  <c:v>777.6054325839865</c:v>
                </c:pt>
                <c:pt idx="1419">
                  <c:v>776.4464891081052</c:v>
                </c:pt>
                <c:pt idx="1420">
                  <c:v>775.8490561254772</c:v>
                </c:pt>
                <c:pt idx="1421">
                  <c:v>775.264038596197</c:v>
                </c:pt>
                <c:pt idx="1422">
                  <c:v>774.75232925601983</c:v>
                </c:pt>
                <c:pt idx="1423">
                  <c:v>2216.5205561709081</c:v>
                </c:pt>
                <c:pt idx="1424">
                  <c:v>2216.4585172735178</c:v>
                </c:pt>
                <c:pt idx="1425">
                  <c:v>2209.2988659365051</c:v>
                </c:pt>
                <c:pt idx="1426">
                  <c:v>2200.0488100673324</c:v>
                </c:pt>
                <c:pt idx="1427">
                  <c:v>2192.6997598931093</c:v>
                </c:pt>
                <c:pt idx="1428">
                  <c:v>2185.0447405591071</c:v>
                </c:pt>
                <c:pt idx="1429">
                  <c:v>2177.7413121056757</c:v>
                </c:pt>
                <c:pt idx="1430">
                  <c:v>2170.0817782289901</c:v>
                </c:pt>
                <c:pt idx="1431">
                  <c:v>2162.7114967977404</c:v>
                </c:pt>
                <c:pt idx="1432">
                  <c:v>2155.2110078284149</c:v>
                </c:pt>
                <c:pt idx="1433">
                  <c:v>2147.6828352286434</c:v>
                </c:pt>
                <c:pt idx="1434">
                  <c:v>2140.3304005311406</c:v>
                </c:pt>
                <c:pt idx="1435">
                  <c:v>2132.9398570476433</c:v>
                </c:pt>
                <c:pt idx="1436">
                  <c:v>2125.6025976147916</c:v>
                </c:pt>
                <c:pt idx="1437">
                  <c:v>2118.0859295314353</c:v>
                </c:pt>
                <c:pt idx="1438">
                  <c:v>2110.7036543629051</c:v>
                </c:pt>
                <c:pt idx="1439">
                  <c:v>2103.535719939036</c:v>
                </c:pt>
              </c:numCache>
            </c:numRef>
          </c:xVal>
          <c:yVal>
            <c:numRef>
              <c:f>Sheet2!$H$2:$H$2000</c:f>
              <c:numCache>
                <c:formatCode>General</c:formatCode>
                <c:ptCount val="1999"/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4C-1F46-B2D7-71D76506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65088"/>
        <c:axId val="1922614103"/>
      </c:scatterChart>
      <c:valAx>
        <c:axId val="1968565088"/>
        <c:scaling>
          <c:orientation val="minMax"/>
          <c:max val="55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614103"/>
        <c:crosses val="autoZero"/>
        <c:crossBetween val="midCat"/>
      </c:valAx>
      <c:valAx>
        <c:axId val="1922614103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5650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(lower) vs. E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Sheet1!$J$1494:$J$1763</c:f>
              <c:numCache>
                <c:formatCode>0.0</c:formatCode>
                <c:ptCount val="270"/>
                <c:pt idx="0">
                  <c:v>1209.0212349855287</c:v>
                </c:pt>
                <c:pt idx="1">
                  <c:v>1209.0090165405993</c:v>
                </c:pt>
                <c:pt idx="2">
                  <c:v>1198.1423556469883</c:v>
                </c:pt>
                <c:pt idx="3">
                  <c:v>1198.0131232181654</c:v>
                </c:pt>
                <c:pt idx="4">
                  <c:v>1176.3482910390783</c:v>
                </c:pt>
                <c:pt idx="5">
                  <c:v>1176.2127071648563</c:v>
                </c:pt>
                <c:pt idx="6">
                  <c:v>1154.5900811653182</c:v>
                </c:pt>
                <c:pt idx="7">
                  <c:v>1154.4930685469474</c:v>
                </c:pt>
                <c:pt idx="8">
                  <c:v>1133.0128004156345</c:v>
                </c:pt>
                <c:pt idx="9">
                  <c:v>1132.9758376927441</c:v>
                </c:pt>
                <c:pt idx="10">
                  <c:v>1132.9610527724099</c:v>
                </c:pt>
                <c:pt idx="11">
                  <c:v>1111.4706347320289</c:v>
                </c:pt>
                <c:pt idx="12">
                  <c:v>1111.3827725983842</c:v>
                </c:pt>
                <c:pt idx="13">
                  <c:v>1056.8341530351827</c:v>
                </c:pt>
                <c:pt idx="14">
                  <c:v>999.29334728734079</c:v>
                </c:pt>
                <c:pt idx="15">
                  <c:v>0</c:v>
                </c:pt>
                <c:pt idx="16">
                  <c:v>974.1475236460052</c:v>
                </c:pt>
                <c:pt idx="17">
                  <c:v>974.1475236460052</c:v>
                </c:pt>
                <c:pt idx="18">
                  <c:v>974.12695946517852</c:v>
                </c:pt>
                <c:pt idx="19">
                  <c:v>949.09883106350696</c:v>
                </c:pt>
                <c:pt idx="20">
                  <c:v>923.43512340615871</c:v>
                </c:pt>
                <c:pt idx="21">
                  <c:v>899.2002755561798</c:v>
                </c:pt>
                <c:pt idx="22">
                  <c:v>873.90942720961925</c:v>
                </c:pt>
                <c:pt idx="23">
                  <c:v>849.40557774094123</c:v>
                </c:pt>
                <c:pt idx="24">
                  <c:v>824.08338106266035</c:v>
                </c:pt>
                <c:pt idx="25">
                  <c:v>797.8907237432079</c:v>
                </c:pt>
                <c:pt idx="26">
                  <c:v>975.54639715663438</c:v>
                </c:pt>
                <c:pt idx="27">
                  <c:v>774.67410954176694</c:v>
                </c:pt>
                <c:pt idx="28">
                  <c:v>749.27321533529437</c:v>
                </c:pt>
                <c:pt idx="29">
                  <c:v>674.73213978855108</c:v>
                </c:pt>
                <c:pt idx="30">
                  <c:v>3521.525692177835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4016.9730411441556</c:v>
                </c:pt>
                <c:pt idx="37">
                  <c:v>3815.9580854954415</c:v>
                </c:pt>
                <c:pt idx="38">
                  <c:v>3815.9580854954415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817.34858627716972</c:v>
                </c:pt>
                <c:pt idx="44">
                  <c:v>799.71531441189211</c:v>
                </c:pt>
                <c:pt idx="45">
                  <c:v>798.11957664445276</c:v>
                </c:pt>
                <c:pt idx="46">
                  <c:v>796.27842108461016</c:v>
                </c:pt>
                <c:pt idx="47">
                  <c:v>793.68711375603641</c:v>
                </c:pt>
                <c:pt idx="48">
                  <c:v>791.62942212106339</c:v>
                </c:pt>
                <c:pt idx="49">
                  <c:v>789.73427712531884</c:v>
                </c:pt>
                <c:pt idx="50">
                  <c:v>787.6694365025437</c:v>
                </c:pt>
                <c:pt idx="51">
                  <c:v>785.81584456445921</c:v>
                </c:pt>
                <c:pt idx="52">
                  <c:v>783.93992887637137</c:v>
                </c:pt>
                <c:pt idx="53">
                  <c:v>782.24984937870852</c:v>
                </c:pt>
                <c:pt idx="54">
                  <c:v>780.34152083755146</c:v>
                </c:pt>
                <c:pt idx="55">
                  <c:v>778.53320965285798</c:v>
                </c:pt>
                <c:pt idx="56">
                  <c:v>776.75139043799311</c:v>
                </c:pt>
                <c:pt idx="57">
                  <c:v>774.98379588977707</c:v>
                </c:pt>
                <c:pt idx="58">
                  <c:v>809.88357070359814</c:v>
                </c:pt>
                <c:pt idx="59">
                  <c:v>804.97144717745016</c:v>
                </c:pt>
                <c:pt idx="60">
                  <c:v>801.21354016000464</c:v>
                </c:pt>
                <c:pt idx="61">
                  <c:v>799.04713723403836</c:v>
                </c:pt>
                <c:pt idx="62">
                  <c:v>797.24198230871309</c:v>
                </c:pt>
                <c:pt idx="63">
                  <c:v>794.93288204095495</c:v>
                </c:pt>
                <c:pt idx="64">
                  <c:v>792.79963774661928</c:v>
                </c:pt>
                <c:pt idx="65">
                  <c:v>791.11233915306673</c:v>
                </c:pt>
                <c:pt idx="66">
                  <c:v>788.71380971698034</c:v>
                </c:pt>
                <c:pt idx="67">
                  <c:v>786.5030146513335</c:v>
                </c:pt>
                <c:pt idx="68">
                  <c:v>784.69983370489786</c:v>
                </c:pt>
                <c:pt idx="69">
                  <c:v>782.83749626223403</c:v>
                </c:pt>
                <c:pt idx="70">
                  <c:v>781.33209284437021</c:v>
                </c:pt>
                <c:pt idx="71">
                  <c:v>779.9625792824354</c:v>
                </c:pt>
                <c:pt idx="72">
                  <c:v>778.80187993497395</c:v>
                </c:pt>
                <c:pt idx="73">
                  <c:v>777.6054325839865</c:v>
                </c:pt>
                <c:pt idx="74">
                  <c:v>776.4464891081052</c:v>
                </c:pt>
                <c:pt idx="75">
                  <c:v>775.8490561254772</c:v>
                </c:pt>
                <c:pt idx="76">
                  <c:v>775.264038596197</c:v>
                </c:pt>
                <c:pt idx="77">
                  <c:v>774.75232925601983</c:v>
                </c:pt>
                <c:pt idx="78">
                  <c:v>0</c:v>
                </c:pt>
                <c:pt idx="79">
                  <c:v>2216.5205561709081</c:v>
                </c:pt>
                <c:pt idx="80">
                  <c:v>2216.4585172735178</c:v>
                </c:pt>
                <c:pt idx="81">
                  <c:v>2209.2988659365051</c:v>
                </c:pt>
                <c:pt idx="82">
                  <c:v>2200.0488100673324</c:v>
                </c:pt>
                <c:pt idx="83">
                  <c:v>2192.6997598931093</c:v>
                </c:pt>
                <c:pt idx="84">
                  <c:v>2185.0447405591071</c:v>
                </c:pt>
                <c:pt idx="85">
                  <c:v>2177.7413121056757</c:v>
                </c:pt>
                <c:pt idx="86">
                  <c:v>2170.0817782289901</c:v>
                </c:pt>
                <c:pt idx="87">
                  <c:v>2162.7114967977404</c:v>
                </c:pt>
                <c:pt idx="88">
                  <c:v>2155.2110078284149</c:v>
                </c:pt>
                <c:pt idx="89">
                  <c:v>2147.6828352286434</c:v>
                </c:pt>
                <c:pt idx="90">
                  <c:v>2140.3304005311406</c:v>
                </c:pt>
                <c:pt idx="91">
                  <c:v>2132.9398570476433</c:v>
                </c:pt>
                <c:pt idx="92">
                  <c:v>2125.6025976147916</c:v>
                </c:pt>
                <c:pt idx="93">
                  <c:v>2118.0859295314353</c:v>
                </c:pt>
                <c:pt idx="94">
                  <c:v>2110.7036543629051</c:v>
                </c:pt>
                <c:pt idx="95">
                  <c:v>2103.535719939036</c:v>
                </c:pt>
                <c:pt idx="96">
                  <c:v>2096.1285908432255</c:v>
                </c:pt>
                <c:pt idx="97">
                  <c:v>2088.7144512618574</c:v>
                </c:pt>
                <c:pt idx="98">
                  <c:v>2081.4036240934961</c:v>
                </c:pt>
                <c:pt idx="99">
                  <c:v>2074.1856322337753</c:v>
                </c:pt>
                <c:pt idx="100">
                  <c:v>2066.9102831527289</c:v>
                </c:pt>
                <c:pt idx="101">
                  <c:v>2059.7184841541266</c:v>
                </c:pt>
                <c:pt idx="102">
                  <c:v>2052.3780310651596</c:v>
                </c:pt>
                <c:pt idx="103">
                  <c:v>2045.0119471416967</c:v>
                </c:pt>
                <c:pt idx="104">
                  <c:v>2037.8772178514803</c:v>
                </c:pt>
                <c:pt idx="105">
                  <c:v>2030.7153680231872</c:v>
                </c:pt>
                <c:pt idx="106">
                  <c:v>2023.75384150164</c:v>
                </c:pt>
                <c:pt idx="107">
                  <c:v>2016.5576988703933</c:v>
                </c:pt>
                <c:pt idx="108">
                  <c:v>2009.3546834878964</c:v>
                </c:pt>
                <c:pt idx="109">
                  <c:v>2002.1055927127434</c:v>
                </c:pt>
                <c:pt idx="110">
                  <c:v>1995.1050314669881</c:v>
                </c:pt>
                <c:pt idx="111">
                  <c:v>1987.8915058187408</c:v>
                </c:pt>
                <c:pt idx="112">
                  <c:v>1980.70081882616</c:v>
                </c:pt>
                <c:pt idx="113">
                  <c:v>1973.7085414993098</c:v>
                </c:pt>
                <c:pt idx="114">
                  <c:v>1966.631230809129</c:v>
                </c:pt>
                <c:pt idx="115">
                  <c:v>1958.098869955983</c:v>
                </c:pt>
                <c:pt idx="116">
                  <c:v>1949.3814203774168</c:v>
                </c:pt>
                <c:pt idx="117">
                  <c:v>1940.5382947338535</c:v>
                </c:pt>
                <c:pt idx="118">
                  <c:v>1931.4932654687107</c:v>
                </c:pt>
                <c:pt idx="119">
                  <c:v>1922.7293741908059</c:v>
                </c:pt>
                <c:pt idx="120">
                  <c:v>1914.0622782938144</c:v>
                </c:pt>
                <c:pt idx="121">
                  <c:v>1905.3284804660966</c:v>
                </c:pt>
                <c:pt idx="122">
                  <c:v>1896.413801694745</c:v>
                </c:pt>
                <c:pt idx="123">
                  <c:v>1887.6440710587469</c:v>
                </c:pt>
                <c:pt idx="124">
                  <c:v>1879.0469857786882</c:v>
                </c:pt>
                <c:pt idx="125">
                  <c:v>1870.3080513730608</c:v>
                </c:pt>
                <c:pt idx="126">
                  <c:v>1853.1370944575481</c:v>
                </c:pt>
                <c:pt idx="127">
                  <c:v>1844.3643684561653</c:v>
                </c:pt>
                <c:pt idx="128">
                  <c:v>1835.7347833790786</c:v>
                </c:pt>
                <c:pt idx="129">
                  <c:v>1827.3131950928723</c:v>
                </c:pt>
                <c:pt idx="130">
                  <c:v>1820.3256122966432</c:v>
                </c:pt>
                <c:pt idx="131">
                  <c:v>1810.3879305995565</c:v>
                </c:pt>
                <c:pt idx="132">
                  <c:v>1799.6295115879889</c:v>
                </c:pt>
                <c:pt idx="133">
                  <c:v>0</c:v>
                </c:pt>
                <c:pt idx="134">
                  <c:v>1789.9158090221852</c:v>
                </c:pt>
                <c:pt idx="135">
                  <c:v>1789.9158090221852</c:v>
                </c:pt>
                <c:pt idx="136">
                  <c:v>1780.6268765784619</c:v>
                </c:pt>
                <c:pt idx="137">
                  <c:v>1768.5716905159027</c:v>
                </c:pt>
                <c:pt idx="138">
                  <c:v>1757.0085119720736</c:v>
                </c:pt>
                <c:pt idx="139">
                  <c:v>1747.2546120077357</c:v>
                </c:pt>
                <c:pt idx="140">
                  <c:v>1736.109166969261</c:v>
                </c:pt>
                <c:pt idx="141">
                  <c:v>1725.6744529836647</c:v>
                </c:pt>
                <c:pt idx="142">
                  <c:v>1714.5163141650467</c:v>
                </c:pt>
                <c:pt idx="143">
                  <c:v>1704.9991375897919</c:v>
                </c:pt>
                <c:pt idx="144">
                  <c:v>1694.2154949195906</c:v>
                </c:pt>
                <c:pt idx="145">
                  <c:v>1685.2958308344785</c:v>
                </c:pt>
                <c:pt idx="146">
                  <c:v>1672.8406655463712</c:v>
                </c:pt>
                <c:pt idx="147">
                  <c:v>1662.813070818336</c:v>
                </c:pt>
                <c:pt idx="148">
                  <c:v>1654.6465278877483</c:v>
                </c:pt>
                <c:pt idx="149">
                  <c:v>1646.0099810904298</c:v>
                </c:pt>
                <c:pt idx="150">
                  <c:v>1637.3427110780797</c:v>
                </c:pt>
                <c:pt idx="151">
                  <c:v>1627.8652676781489</c:v>
                </c:pt>
                <c:pt idx="152">
                  <c:v>1619.1399149336667</c:v>
                </c:pt>
                <c:pt idx="153">
                  <c:v>1608.6493507006526</c:v>
                </c:pt>
                <c:pt idx="154">
                  <c:v>1600.5819341672118</c:v>
                </c:pt>
                <c:pt idx="155">
                  <c:v>1590.5634079082106</c:v>
                </c:pt>
                <c:pt idx="156">
                  <c:v>1581.9998857962294</c:v>
                </c:pt>
                <c:pt idx="157">
                  <c:v>1572.19652169542</c:v>
                </c:pt>
                <c:pt idx="158">
                  <c:v>1561.6424172707464</c:v>
                </c:pt>
                <c:pt idx="159">
                  <c:v>1553.3909174168346</c:v>
                </c:pt>
                <c:pt idx="160">
                  <c:v>1543.1762996176014</c:v>
                </c:pt>
                <c:pt idx="161">
                  <c:v>1534.4145480810607</c:v>
                </c:pt>
                <c:pt idx="162">
                  <c:v>1523.6024499521977</c:v>
                </c:pt>
                <c:pt idx="163">
                  <c:v>0</c:v>
                </c:pt>
                <c:pt idx="164">
                  <c:v>1514.3580379457107</c:v>
                </c:pt>
                <c:pt idx="165">
                  <c:v>1504.2387114475655</c:v>
                </c:pt>
                <c:pt idx="166">
                  <c:v>1494.9259446022329</c:v>
                </c:pt>
                <c:pt idx="167">
                  <c:v>1485.5828392983431</c:v>
                </c:pt>
                <c:pt idx="168">
                  <c:v>1474.8095311144348</c:v>
                </c:pt>
                <c:pt idx="169">
                  <c:v>1464.2771203732527</c:v>
                </c:pt>
                <c:pt idx="170">
                  <c:v>1455.0388152106166</c:v>
                </c:pt>
                <c:pt idx="171">
                  <c:v>1446.1471006137881</c:v>
                </c:pt>
                <c:pt idx="172">
                  <c:v>1436.9745820070718</c:v>
                </c:pt>
                <c:pt idx="173">
                  <c:v>2166.5330736699257</c:v>
                </c:pt>
                <c:pt idx="174">
                  <c:v>2117.3178150054709</c:v>
                </c:pt>
                <c:pt idx="175">
                  <c:v>2112.1164986568192</c:v>
                </c:pt>
                <c:pt idx="176">
                  <c:v>2106.4981975748233</c:v>
                </c:pt>
                <c:pt idx="177">
                  <c:v>2104.6338103208864</c:v>
                </c:pt>
                <c:pt idx="178">
                  <c:v>2102.9313887929047</c:v>
                </c:pt>
                <c:pt idx="179">
                  <c:v>2101.0534805119064</c:v>
                </c:pt>
                <c:pt idx="180">
                  <c:v>2100.9981125727131</c:v>
                </c:pt>
                <c:pt idx="181">
                  <c:v>2097.4259070105718</c:v>
                </c:pt>
                <c:pt idx="182">
                  <c:v>2089.9693097145105</c:v>
                </c:pt>
                <c:pt idx="183">
                  <c:v>1441.0235691406381</c:v>
                </c:pt>
                <c:pt idx="184">
                  <c:v>1432.2080934837886</c:v>
                </c:pt>
                <c:pt idx="185">
                  <c:v>1432.2080934837886</c:v>
                </c:pt>
                <c:pt idx="186">
                  <c:v>1421.5393577490377</c:v>
                </c:pt>
                <c:pt idx="187">
                  <c:v>1411.2240071428284</c:v>
                </c:pt>
                <c:pt idx="188">
                  <c:v>1396.3383939596768</c:v>
                </c:pt>
                <c:pt idx="189">
                  <c:v>1381.6623186915115</c:v>
                </c:pt>
                <c:pt idx="190">
                  <c:v>1365.4726531784902</c:v>
                </c:pt>
                <c:pt idx="191">
                  <c:v>1350.8309659527754</c:v>
                </c:pt>
                <c:pt idx="192">
                  <c:v>1336.0835564822551</c:v>
                </c:pt>
                <c:pt idx="193">
                  <c:v>1321.4969277306777</c:v>
                </c:pt>
                <c:pt idx="194">
                  <c:v>1308.7933444198384</c:v>
                </c:pt>
                <c:pt idx="195">
                  <c:v>1294.4121757337959</c:v>
                </c:pt>
                <c:pt idx="196">
                  <c:v>1280.3147673287665</c:v>
                </c:pt>
                <c:pt idx="197">
                  <c:v>1266.3727015855782</c:v>
                </c:pt>
                <c:pt idx="198">
                  <c:v>1252.095046017301</c:v>
                </c:pt>
                <c:pt idx="199">
                  <c:v>1239.5061142148377</c:v>
                </c:pt>
                <c:pt idx="200">
                  <c:v>1225.5118553220341</c:v>
                </c:pt>
                <c:pt idx="201">
                  <c:v>1211.9487250840434</c:v>
                </c:pt>
                <c:pt idx="202">
                  <c:v>1198.2253816209009</c:v>
                </c:pt>
                <c:pt idx="203">
                  <c:v>1184.6104144830365</c:v>
                </c:pt>
                <c:pt idx="204">
                  <c:v>1171.0657249896328</c:v>
                </c:pt>
                <c:pt idx="205">
                  <c:v>1157.4195853180624</c:v>
                </c:pt>
                <c:pt idx="206">
                  <c:v>1142.8211768226345</c:v>
                </c:pt>
                <c:pt idx="207">
                  <c:v>1129.3263289146144</c:v>
                </c:pt>
                <c:pt idx="208">
                  <c:v>1116.2564778319595</c:v>
                </c:pt>
                <c:pt idx="209">
                  <c:v>1103.0219785567347</c:v>
                </c:pt>
                <c:pt idx="210">
                  <c:v>1085.5638740151965</c:v>
                </c:pt>
                <c:pt idx="211">
                  <c:v>1067.2259721067726</c:v>
                </c:pt>
                <c:pt idx="212">
                  <c:v>1049.2221214075385</c:v>
                </c:pt>
                <c:pt idx="213">
                  <c:v>1030.1233832338728</c:v>
                </c:pt>
                <c:pt idx="214">
                  <c:v>1000.2720038230253</c:v>
                </c:pt>
                <c:pt idx="215">
                  <c:v>2166.1344094440174</c:v>
                </c:pt>
                <c:pt idx="216">
                  <c:v>2166.0833012987341</c:v>
                </c:pt>
                <c:pt idx="217">
                  <c:v>2166.0833012987341</c:v>
                </c:pt>
                <c:pt idx="218">
                  <c:v>2166.0730797420297</c:v>
                </c:pt>
                <c:pt idx="219">
                  <c:v>2166.0628582094423</c:v>
                </c:pt>
                <c:pt idx="220">
                  <c:v>2160.6080048537715</c:v>
                </c:pt>
                <c:pt idx="221">
                  <c:v>2151.5114909832478</c:v>
                </c:pt>
                <c:pt idx="222">
                  <c:v>2140.7063601336718</c:v>
                </c:pt>
                <c:pt idx="223">
                  <c:v>2129.6851751690651</c:v>
                </c:pt>
                <c:pt idx="224">
                  <c:v>2118.8946216301078</c:v>
                </c:pt>
                <c:pt idx="225">
                  <c:v>2107.8592173169573</c:v>
                </c:pt>
                <c:pt idx="226">
                  <c:v>2096.993423695104</c:v>
                </c:pt>
                <c:pt idx="227">
                  <c:v>2086.2359589596608</c:v>
                </c:pt>
                <c:pt idx="228">
                  <c:v>2075.3360665711602</c:v>
                </c:pt>
                <c:pt idx="229">
                  <c:v>2064.7641015452523</c:v>
                </c:pt>
                <c:pt idx="230">
                  <c:v>2053.811033525747</c:v>
                </c:pt>
                <c:pt idx="231">
                  <c:v>2042.9764352043985</c:v>
                </c:pt>
                <c:pt idx="232">
                  <c:v>2032.4873212091788</c:v>
                </c:pt>
                <c:pt idx="233">
                  <c:v>2021.6696893616631</c:v>
                </c:pt>
                <c:pt idx="234">
                  <c:v>2010.8513764516567</c:v>
                </c:pt>
                <c:pt idx="235">
                  <c:v>2000.3469359155781</c:v>
                </c:pt>
                <c:pt idx="236">
                  <c:v>1988.0090128841032</c:v>
                </c:pt>
                <c:pt idx="237">
                  <c:v>1977.5644839486154</c:v>
                </c:pt>
                <c:pt idx="238">
                  <c:v>1967.0305749760698</c:v>
                </c:pt>
                <c:pt idx="239">
                  <c:v>1956.2916542678545</c:v>
                </c:pt>
                <c:pt idx="240">
                  <c:v>1945.7565043118821</c:v>
                </c:pt>
                <c:pt idx="241">
                  <c:v>1935.2787831575936</c:v>
                </c:pt>
                <c:pt idx="242">
                  <c:v>1924.6751834368054</c:v>
                </c:pt>
                <c:pt idx="243">
                  <c:v>1914.3601550386688</c:v>
                </c:pt>
                <c:pt idx="244">
                  <c:v>1869.5957620124486</c:v>
                </c:pt>
                <c:pt idx="245">
                  <c:v>1893.4691863966448</c:v>
                </c:pt>
                <c:pt idx="246">
                  <c:v>1883.209642120122</c:v>
                </c:pt>
                <c:pt idx="247">
                  <c:v>1871.124976804454</c:v>
                </c:pt>
                <c:pt idx="248">
                  <c:v>1859.2117863322551</c:v>
                </c:pt>
                <c:pt idx="249">
                  <c:v>1847.2422472151134</c:v>
                </c:pt>
                <c:pt idx="250">
                  <c:v>1835.3207711840273</c:v>
                </c:pt>
                <c:pt idx="251">
                  <c:v>1823.3159721332481</c:v>
                </c:pt>
                <c:pt idx="252">
                  <c:v>1811.2944808713767</c:v>
                </c:pt>
                <c:pt idx="253">
                  <c:v>1799.6388285021169</c:v>
                </c:pt>
                <c:pt idx="254">
                  <c:v>1787.9093593486541</c:v>
                </c:pt>
                <c:pt idx="255">
                  <c:v>1776.3200583159028</c:v>
                </c:pt>
                <c:pt idx="256">
                  <c:v>1764.593146833721</c:v>
                </c:pt>
                <c:pt idx="257">
                  <c:v>1749.4034684366225</c:v>
                </c:pt>
                <c:pt idx="258">
                  <c:v>1737.6834954858211</c:v>
                </c:pt>
                <c:pt idx="259">
                  <c:v>1726.0120373876648</c:v>
                </c:pt>
                <c:pt idx="260">
                  <c:v>1714.39809533578</c:v>
                </c:pt>
                <c:pt idx="261">
                  <c:v>1702.9321150173666</c:v>
                </c:pt>
                <c:pt idx="262">
                  <c:v>1691.5317041261846</c:v>
                </c:pt>
                <c:pt idx="263">
                  <c:v>1680.1515772943515</c:v>
                </c:pt>
                <c:pt idx="264">
                  <c:v>1668.6752853770297</c:v>
                </c:pt>
                <c:pt idx="265">
                  <c:v>1657.2204409651386</c:v>
                </c:pt>
                <c:pt idx="266">
                  <c:v>1645.724861289111</c:v>
                </c:pt>
                <c:pt idx="267">
                  <c:v>1634.3935929703962</c:v>
                </c:pt>
                <c:pt idx="268">
                  <c:v>1623.2253455367209</c:v>
                </c:pt>
                <c:pt idx="269">
                  <c:v>1611.9807534928057</c:v>
                </c:pt>
              </c:numCache>
            </c:numRef>
          </c:xVal>
          <c:yVal>
            <c:numRef>
              <c:f>Sheet1!$M$1494:$M$1537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D-9F4E-A7DE-4DDE483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20041"/>
        <c:axId val="1552616001"/>
      </c:scatterChart>
      <c:valAx>
        <c:axId val="1532520041"/>
        <c:scaling>
          <c:orientation val="minMax"/>
          <c:max val="13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 (keV)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616001"/>
        <c:crosses val="autoZero"/>
        <c:crossBetween val="midCat"/>
      </c:valAx>
      <c:valAx>
        <c:axId val="1552616001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(lower)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520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(lower) vs. E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Sheet1!$J$1573:$J$1906</c:f>
              <c:numCache>
                <c:formatCode>0.0</c:formatCode>
                <c:ptCount val="334"/>
                <c:pt idx="0">
                  <c:v>2216.5205561709081</c:v>
                </c:pt>
                <c:pt idx="1">
                  <c:v>2216.4585172735178</c:v>
                </c:pt>
                <c:pt idx="2">
                  <c:v>2209.2988659365051</c:v>
                </c:pt>
                <c:pt idx="3">
                  <c:v>2200.0488100673324</c:v>
                </c:pt>
                <c:pt idx="4">
                  <c:v>2192.6997598931093</c:v>
                </c:pt>
                <c:pt idx="5">
                  <c:v>2185.0447405591071</c:v>
                </c:pt>
                <c:pt idx="6">
                  <c:v>2177.7413121056757</c:v>
                </c:pt>
                <c:pt idx="7">
                  <c:v>2170.0817782289901</c:v>
                </c:pt>
                <c:pt idx="8">
                  <c:v>2162.7114967977404</c:v>
                </c:pt>
                <c:pt idx="9">
                  <c:v>2155.2110078284149</c:v>
                </c:pt>
                <c:pt idx="10">
                  <c:v>2147.6828352286434</c:v>
                </c:pt>
                <c:pt idx="11">
                  <c:v>2140.3304005311406</c:v>
                </c:pt>
                <c:pt idx="12">
                  <c:v>2132.9398570476433</c:v>
                </c:pt>
                <c:pt idx="13">
                  <c:v>2125.6025976147916</c:v>
                </c:pt>
                <c:pt idx="14">
                  <c:v>2118.0859295314353</c:v>
                </c:pt>
                <c:pt idx="15">
                  <c:v>2110.7036543629051</c:v>
                </c:pt>
                <c:pt idx="16">
                  <c:v>2103.535719939036</c:v>
                </c:pt>
                <c:pt idx="17">
                  <c:v>2096.1285908432255</c:v>
                </c:pt>
                <c:pt idx="18">
                  <c:v>2088.7144512618574</c:v>
                </c:pt>
                <c:pt idx="19">
                  <c:v>2081.4036240934961</c:v>
                </c:pt>
                <c:pt idx="20">
                  <c:v>2074.1856322337753</c:v>
                </c:pt>
                <c:pt idx="21">
                  <c:v>2066.9102831527289</c:v>
                </c:pt>
                <c:pt idx="22">
                  <c:v>2059.7184841541266</c:v>
                </c:pt>
                <c:pt idx="23">
                  <c:v>2052.3780310651596</c:v>
                </c:pt>
                <c:pt idx="24">
                  <c:v>2045.0119471416967</c:v>
                </c:pt>
                <c:pt idx="25">
                  <c:v>2037.8772178514803</c:v>
                </c:pt>
                <c:pt idx="26">
                  <c:v>2030.7153680231872</c:v>
                </c:pt>
                <c:pt idx="27">
                  <c:v>2023.75384150164</c:v>
                </c:pt>
                <c:pt idx="28">
                  <c:v>2016.5576988703933</c:v>
                </c:pt>
                <c:pt idx="29">
                  <c:v>2009.3546834878964</c:v>
                </c:pt>
                <c:pt idx="30">
                  <c:v>2002.1055927127434</c:v>
                </c:pt>
                <c:pt idx="31">
                  <c:v>1995.1050314669881</c:v>
                </c:pt>
                <c:pt idx="32">
                  <c:v>1987.8915058187408</c:v>
                </c:pt>
                <c:pt idx="33">
                  <c:v>1980.70081882616</c:v>
                </c:pt>
                <c:pt idx="34">
                  <c:v>1973.7085414993098</c:v>
                </c:pt>
                <c:pt idx="35">
                  <c:v>1966.631230809129</c:v>
                </c:pt>
                <c:pt idx="36">
                  <c:v>1958.098869955983</c:v>
                </c:pt>
                <c:pt idx="37">
                  <c:v>1949.3814203774168</c:v>
                </c:pt>
                <c:pt idx="38">
                  <c:v>1940.5382947338535</c:v>
                </c:pt>
                <c:pt idx="39">
                  <c:v>1931.4932654687107</c:v>
                </c:pt>
                <c:pt idx="40">
                  <c:v>1922.7293741908059</c:v>
                </c:pt>
                <c:pt idx="41">
                  <c:v>1914.0622782938144</c:v>
                </c:pt>
                <c:pt idx="42">
                  <c:v>1905.3284804660966</c:v>
                </c:pt>
                <c:pt idx="43">
                  <c:v>1896.413801694745</c:v>
                </c:pt>
                <c:pt idx="44">
                  <c:v>1887.6440710587469</c:v>
                </c:pt>
                <c:pt idx="45">
                  <c:v>1879.0469857786882</c:v>
                </c:pt>
                <c:pt idx="46">
                  <c:v>1870.3080513730608</c:v>
                </c:pt>
                <c:pt idx="47">
                  <c:v>1853.1370944575481</c:v>
                </c:pt>
                <c:pt idx="48">
                  <c:v>1844.3643684561653</c:v>
                </c:pt>
                <c:pt idx="49">
                  <c:v>1835.7347833790786</c:v>
                </c:pt>
                <c:pt idx="50">
                  <c:v>1827.3131950928723</c:v>
                </c:pt>
                <c:pt idx="51">
                  <c:v>1820.3256122966432</c:v>
                </c:pt>
                <c:pt idx="52">
                  <c:v>1810.3879305995565</c:v>
                </c:pt>
                <c:pt idx="53">
                  <c:v>1799.6295115879889</c:v>
                </c:pt>
                <c:pt idx="54">
                  <c:v>0</c:v>
                </c:pt>
                <c:pt idx="55">
                  <c:v>1789.9158090221852</c:v>
                </c:pt>
                <c:pt idx="56">
                  <c:v>1789.9158090221852</c:v>
                </c:pt>
                <c:pt idx="57">
                  <c:v>1780.6268765784619</c:v>
                </c:pt>
                <c:pt idx="58">
                  <c:v>1768.5716905159027</c:v>
                </c:pt>
                <c:pt idx="59">
                  <c:v>1757.0085119720736</c:v>
                </c:pt>
                <c:pt idx="60">
                  <c:v>1747.2546120077357</c:v>
                </c:pt>
                <c:pt idx="61">
                  <c:v>1736.109166969261</c:v>
                </c:pt>
                <c:pt idx="62">
                  <c:v>1725.6744529836647</c:v>
                </c:pt>
                <c:pt idx="63">
                  <c:v>1714.5163141650467</c:v>
                </c:pt>
                <c:pt idx="64">
                  <c:v>1704.9991375897919</c:v>
                </c:pt>
                <c:pt idx="65">
                  <c:v>1694.2154949195906</c:v>
                </c:pt>
                <c:pt idx="66">
                  <c:v>1685.2958308344785</c:v>
                </c:pt>
                <c:pt idx="67">
                  <c:v>1672.8406655463712</c:v>
                </c:pt>
                <c:pt idx="68">
                  <c:v>1662.813070818336</c:v>
                </c:pt>
                <c:pt idx="69">
                  <c:v>1654.6465278877483</c:v>
                </c:pt>
                <c:pt idx="70">
                  <c:v>1646.0099810904298</c:v>
                </c:pt>
                <c:pt idx="71">
                  <c:v>1637.3427110780797</c:v>
                </c:pt>
                <c:pt idx="72">
                  <c:v>1627.8652676781489</c:v>
                </c:pt>
                <c:pt idx="73">
                  <c:v>1619.1399149336667</c:v>
                </c:pt>
                <c:pt idx="74">
                  <c:v>1608.6493507006526</c:v>
                </c:pt>
                <c:pt idx="75">
                  <c:v>1600.5819341672118</c:v>
                </c:pt>
                <c:pt idx="76">
                  <c:v>1590.5634079082106</c:v>
                </c:pt>
                <c:pt idx="77">
                  <c:v>1581.9998857962294</c:v>
                </c:pt>
                <c:pt idx="78">
                  <c:v>1572.19652169542</c:v>
                </c:pt>
                <c:pt idx="79">
                  <c:v>1561.6424172707464</c:v>
                </c:pt>
                <c:pt idx="80">
                  <c:v>1553.3909174168346</c:v>
                </c:pt>
                <c:pt idx="81">
                  <c:v>1543.1762996176014</c:v>
                </c:pt>
                <c:pt idx="82">
                  <c:v>1534.4145480810607</c:v>
                </c:pt>
                <c:pt idx="83">
                  <c:v>1523.6024499521977</c:v>
                </c:pt>
                <c:pt idx="84">
                  <c:v>0</c:v>
                </c:pt>
                <c:pt idx="85">
                  <c:v>1514.3580379457107</c:v>
                </c:pt>
                <c:pt idx="86">
                  <c:v>1504.2387114475655</c:v>
                </c:pt>
                <c:pt idx="87">
                  <c:v>1494.9259446022329</c:v>
                </c:pt>
                <c:pt idx="88">
                  <c:v>1485.5828392983431</c:v>
                </c:pt>
                <c:pt idx="89">
                  <c:v>1474.8095311144348</c:v>
                </c:pt>
                <c:pt idx="90">
                  <c:v>1464.2771203732527</c:v>
                </c:pt>
                <c:pt idx="91">
                  <c:v>1455.0388152106166</c:v>
                </c:pt>
                <c:pt idx="92">
                  <c:v>1446.1471006137881</c:v>
                </c:pt>
                <c:pt idx="93">
                  <c:v>1436.9745820070718</c:v>
                </c:pt>
                <c:pt idx="94">
                  <c:v>2166.5330736699257</c:v>
                </c:pt>
                <c:pt idx="95">
                  <c:v>2117.3178150054709</c:v>
                </c:pt>
                <c:pt idx="96">
                  <c:v>2112.1164986568192</c:v>
                </c:pt>
                <c:pt idx="97">
                  <c:v>2106.4981975748233</c:v>
                </c:pt>
                <c:pt idx="98">
                  <c:v>2104.6338103208864</c:v>
                </c:pt>
                <c:pt idx="99">
                  <c:v>2102.9313887929047</c:v>
                </c:pt>
                <c:pt idx="100">
                  <c:v>2101.0534805119064</c:v>
                </c:pt>
                <c:pt idx="101">
                  <c:v>2100.9981125727131</c:v>
                </c:pt>
                <c:pt idx="102">
                  <c:v>2097.4259070105718</c:v>
                </c:pt>
                <c:pt idx="103">
                  <c:v>2089.9693097145105</c:v>
                </c:pt>
                <c:pt idx="104">
                  <c:v>1441.0235691406381</c:v>
                </c:pt>
                <c:pt idx="105">
                  <c:v>1432.2080934837886</c:v>
                </c:pt>
                <c:pt idx="106">
                  <c:v>1432.2080934837886</c:v>
                </c:pt>
                <c:pt idx="107">
                  <c:v>1421.5393577490377</c:v>
                </c:pt>
                <c:pt idx="108">
                  <c:v>1411.2240071428284</c:v>
                </c:pt>
                <c:pt idx="109">
                  <c:v>1396.3383939596768</c:v>
                </c:pt>
                <c:pt idx="110">
                  <c:v>1381.6623186915115</c:v>
                </c:pt>
                <c:pt idx="111">
                  <c:v>1365.4726531784902</c:v>
                </c:pt>
                <c:pt idx="112">
                  <c:v>1350.8309659527754</c:v>
                </c:pt>
                <c:pt idx="113">
                  <c:v>1336.0835564822551</c:v>
                </c:pt>
                <c:pt idx="114">
                  <c:v>1321.4969277306777</c:v>
                </c:pt>
                <c:pt idx="115">
                  <c:v>1308.7933444198384</c:v>
                </c:pt>
                <c:pt idx="116">
                  <c:v>1294.4121757337959</c:v>
                </c:pt>
                <c:pt idx="117">
                  <c:v>1280.3147673287665</c:v>
                </c:pt>
                <c:pt idx="118">
                  <c:v>1266.3727015855782</c:v>
                </c:pt>
                <c:pt idx="119">
                  <c:v>1252.095046017301</c:v>
                </c:pt>
                <c:pt idx="120">
                  <c:v>1239.5061142148377</c:v>
                </c:pt>
                <c:pt idx="121">
                  <c:v>1225.5118553220341</c:v>
                </c:pt>
                <c:pt idx="122">
                  <c:v>1211.9487250840434</c:v>
                </c:pt>
                <c:pt idx="123">
                  <c:v>1198.2253816209009</c:v>
                </c:pt>
                <c:pt idx="124">
                  <c:v>1184.6104144830365</c:v>
                </c:pt>
                <c:pt idx="125">
                  <c:v>1171.0657249896328</c:v>
                </c:pt>
                <c:pt idx="126">
                  <c:v>1157.4195853180624</c:v>
                </c:pt>
                <c:pt idx="127">
                  <c:v>1142.8211768226345</c:v>
                </c:pt>
                <c:pt idx="128">
                  <c:v>1129.3263289146144</c:v>
                </c:pt>
                <c:pt idx="129">
                  <c:v>1116.2564778319595</c:v>
                </c:pt>
                <c:pt idx="130">
                  <c:v>1103.0219785567347</c:v>
                </c:pt>
                <c:pt idx="131">
                  <c:v>1085.5638740151965</c:v>
                </c:pt>
                <c:pt idx="132">
                  <c:v>1067.2259721067726</c:v>
                </c:pt>
                <c:pt idx="133">
                  <c:v>1049.2221214075385</c:v>
                </c:pt>
                <c:pt idx="134">
                  <c:v>1030.1233832338728</c:v>
                </c:pt>
                <c:pt idx="135">
                  <c:v>1000.2720038230253</c:v>
                </c:pt>
                <c:pt idx="136">
                  <c:v>2166.1344094440174</c:v>
                </c:pt>
                <c:pt idx="137">
                  <c:v>2166.0833012987341</c:v>
                </c:pt>
                <c:pt idx="138">
                  <c:v>2166.0833012987341</c:v>
                </c:pt>
                <c:pt idx="139">
                  <c:v>2166.0730797420297</c:v>
                </c:pt>
                <c:pt idx="140">
                  <c:v>2166.0628582094423</c:v>
                </c:pt>
                <c:pt idx="141">
                  <c:v>2160.6080048537715</c:v>
                </c:pt>
                <c:pt idx="142">
                  <c:v>2151.5114909832478</c:v>
                </c:pt>
                <c:pt idx="143">
                  <c:v>2140.7063601336718</c:v>
                </c:pt>
                <c:pt idx="144">
                  <c:v>2129.6851751690651</c:v>
                </c:pt>
                <c:pt idx="145">
                  <c:v>2118.8946216301078</c:v>
                </c:pt>
                <c:pt idx="146">
                  <c:v>2107.8592173169573</c:v>
                </c:pt>
                <c:pt idx="147">
                  <c:v>2096.993423695104</c:v>
                </c:pt>
                <c:pt idx="148">
                  <c:v>2086.2359589596608</c:v>
                </c:pt>
                <c:pt idx="149">
                  <c:v>2075.3360665711602</c:v>
                </c:pt>
                <c:pt idx="150">
                  <c:v>2064.7641015452523</c:v>
                </c:pt>
                <c:pt idx="151">
                  <c:v>2053.811033525747</c:v>
                </c:pt>
                <c:pt idx="152">
                  <c:v>2042.9764352043985</c:v>
                </c:pt>
                <c:pt idx="153">
                  <c:v>2032.4873212091788</c:v>
                </c:pt>
                <c:pt idx="154">
                  <c:v>2021.6696893616631</c:v>
                </c:pt>
                <c:pt idx="155">
                  <c:v>2010.8513764516567</c:v>
                </c:pt>
                <c:pt idx="156">
                  <c:v>2000.3469359155781</c:v>
                </c:pt>
                <c:pt idx="157">
                  <c:v>1988.0090128841032</c:v>
                </c:pt>
                <c:pt idx="158">
                  <c:v>1977.5644839486154</c:v>
                </c:pt>
                <c:pt idx="159">
                  <c:v>1967.0305749760698</c:v>
                </c:pt>
                <c:pt idx="160">
                  <c:v>1956.2916542678545</c:v>
                </c:pt>
                <c:pt idx="161">
                  <c:v>1945.7565043118821</c:v>
                </c:pt>
                <c:pt idx="162">
                  <c:v>1935.2787831575936</c:v>
                </c:pt>
                <c:pt idx="163">
                  <c:v>1924.6751834368054</c:v>
                </c:pt>
                <c:pt idx="164">
                  <c:v>1914.3601550386688</c:v>
                </c:pt>
                <c:pt idx="165">
                  <c:v>1869.5957620124486</c:v>
                </c:pt>
                <c:pt idx="166">
                  <c:v>1893.4691863966448</c:v>
                </c:pt>
                <c:pt idx="167">
                  <c:v>1883.209642120122</c:v>
                </c:pt>
                <c:pt idx="168">
                  <c:v>1871.124976804454</c:v>
                </c:pt>
                <c:pt idx="169">
                  <c:v>1859.2117863322551</c:v>
                </c:pt>
                <c:pt idx="170">
                  <c:v>1847.2422472151134</c:v>
                </c:pt>
                <c:pt idx="171">
                  <c:v>1835.3207711840273</c:v>
                </c:pt>
                <c:pt idx="172">
                  <c:v>1823.3159721332481</c:v>
                </c:pt>
                <c:pt idx="173">
                  <c:v>1811.2944808713767</c:v>
                </c:pt>
                <c:pt idx="174">
                  <c:v>1799.6388285021169</c:v>
                </c:pt>
                <c:pt idx="175">
                  <c:v>1787.9093593486541</c:v>
                </c:pt>
                <c:pt idx="176">
                  <c:v>1776.3200583159028</c:v>
                </c:pt>
                <c:pt idx="177">
                  <c:v>1764.593146833721</c:v>
                </c:pt>
                <c:pt idx="178">
                  <c:v>1749.4034684366225</c:v>
                </c:pt>
                <c:pt idx="179">
                  <c:v>1737.6834954858211</c:v>
                </c:pt>
                <c:pt idx="180">
                  <c:v>1726.0120373876648</c:v>
                </c:pt>
                <c:pt idx="181">
                  <c:v>1714.39809533578</c:v>
                </c:pt>
                <c:pt idx="182">
                  <c:v>1702.9321150173666</c:v>
                </c:pt>
                <c:pt idx="183">
                  <c:v>1691.5317041261846</c:v>
                </c:pt>
                <c:pt idx="184">
                  <c:v>1680.1515772943515</c:v>
                </c:pt>
                <c:pt idx="185">
                  <c:v>1668.6752853770297</c:v>
                </c:pt>
                <c:pt idx="186">
                  <c:v>1657.2204409651386</c:v>
                </c:pt>
                <c:pt idx="187">
                  <c:v>1645.724861289111</c:v>
                </c:pt>
                <c:pt idx="188">
                  <c:v>1634.3935929703962</c:v>
                </c:pt>
                <c:pt idx="189">
                  <c:v>1623.2253455367209</c:v>
                </c:pt>
                <c:pt idx="190">
                  <c:v>1611.9807534928057</c:v>
                </c:pt>
                <c:pt idx="191">
                  <c:v>1600.7400961738067</c:v>
                </c:pt>
                <c:pt idx="192">
                  <c:v>1588.1030757208759</c:v>
                </c:pt>
                <c:pt idx="193">
                  <c:v>1576.8763562645286</c:v>
                </c:pt>
                <c:pt idx="194">
                  <c:v>1565.6720795410317</c:v>
                </c:pt>
                <c:pt idx="195">
                  <c:v>1554.6895980364886</c:v>
                </c:pt>
                <c:pt idx="196">
                  <c:v>1543.6335939193712</c:v>
                </c:pt>
                <c:pt idx="197">
                  <c:v>1532.6428360567179</c:v>
                </c:pt>
                <c:pt idx="198">
                  <c:v>1521.9569429712033</c:v>
                </c:pt>
                <c:pt idx="199">
                  <c:v>1511.1120646205841</c:v>
                </c:pt>
                <c:pt idx="200">
                  <c:v>1495.545896074975</c:v>
                </c:pt>
                <c:pt idx="201">
                  <c:v>1483.0613317240175</c:v>
                </c:pt>
                <c:pt idx="202">
                  <c:v>1470.6880523376576</c:v>
                </c:pt>
                <c:pt idx="203">
                  <c:v>1458.5008020974137</c:v>
                </c:pt>
                <c:pt idx="204">
                  <c:v>1446.2640298269484</c:v>
                </c:pt>
                <c:pt idx="205">
                  <c:v>1434.0788070858255</c:v>
                </c:pt>
                <c:pt idx="206">
                  <c:v>1422.0031066189097</c:v>
                </c:pt>
                <c:pt idx="207">
                  <c:v>1409.9124894858501</c:v>
                </c:pt>
                <c:pt idx="208">
                  <c:v>1398.1609040160909</c:v>
                </c:pt>
                <c:pt idx="209">
                  <c:v>1386.7038414210861</c:v>
                </c:pt>
                <c:pt idx="210">
                  <c:v>1373.3480075572945</c:v>
                </c:pt>
                <c:pt idx="211">
                  <c:v>1360.129699201553</c:v>
                </c:pt>
                <c:pt idx="212">
                  <c:v>1346.8302267769698</c:v>
                </c:pt>
                <c:pt idx="213">
                  <c:v>1333.5720350549789</c:v>
                </c:pt>
                <c:pt idx="214">
                  <c:v>1320.1400195781976</c:v>
                </c:pt>
                <c:pt idx="215">
                  <c:v>1306.9665413749665</c:v>
                </c:pt>
                <c:pt idx="216">
                  <c:v>1294.1435345119003</c:v>
                </c:pt>
                <c:pt idx="217">
                  <c:v>1281.3680196958439</c:v>
                </c:pt>
                <c:pt idx="218">
                  <c:v>1268.8201568816335</c:v>
                </c:pt>
                <c:pt idx="219">
                  <c:v>1256.08494184235</c:v>
                </c:pt>
                <c:pt idx="220">
                  <c:v>1243.3210305083408</c:v>
                </c:pt>
                <c:pt idx="221">
                  <c:v>1231.0614956242785</c:v>
                </c:pt>
                <c:pt idx="222">
                  <c:v>1218.464021316461</c:v>
                </c:pt>
                <c:pt idx="223">
                  <c:v>1205.9237072392859</c:v>
                </c:pt>
                <c:pt idx="224">
                  <c:v>1193.4179106183744</c:v>
                </c:pt>
                <c:pt idx="225">
                  <c:v>1181.407541214656</c:v>
                </c:pt>
                <c:pt idx="226">
                  <c:v>1169.4954661708528</c:v>
                </c:pt>
                <c:pt idx="227">
                  <c:v>1157.4345289715434</c:v>
                </c:pt>
                <c:pt idx="228">
                  <c:v>1145.3023159218565</c:v>
                </c:pt>
                <c:pt idx="229">
                  <c:v>1133.226629853011</c:v>
                </c:pt>
                <c:pt idx="230">
                  <c:v>1121.2811297251351</c:v>
                </c:pt>
                <c:pt idx="231">
                  <c:v>1109.1575360669815</c:v>
                </c:pt>
                <c:pt idx="232">
                  <c:v>1097.2453357213781</c:v>
                </c:pt>
                <c:pt idx="233">
                  <c:v>1085.4553344514948</c:v>
                </c:pt>
                <c:pt idx="234">
                  <c:v>1073.6786425094069</c:v>
                </c:pt>
                <c:pt idx="235">
                  <c:v>1054.0509547691181</c:v>
                </c:pt>
                <c:pt idx="236">
                  <c:v>1038.5641018888234</c:v>
                </c:pt>
                <c:pt idx="237">
                  <c:v>1023.3183218568926</c:v>
                </c:pt>
                <c:pt idx="238">
                  <c:v>1011.3118158268491</c:v>
                </c:pt>
                <c:pt idx="239">
                  <c:v>999.32756160449037</c:v>
                </c:pt>
                <c:pt idx="240">
                  <c:v>999.27202007147616</c:v>
                </c:pt>
                <c:pt idx="242">
                  <c:v>778.52099846861745</c:v>
                </c:pt>
                <c:pt idx="243">
                  <c:v>774.86196703621931</c:v>
                </c:pt>
                <c:pt idx="244">
                  <c:v>770.48250633090345</c:v>
                </c:pt>
                <c:pt idx="245">
                  <c:v>765.99432715213618</c:v>
                </c:pt>
                <c:pt idx="246">
                  <c:v>761.64003377985068</c:v>
                </c:pt>
                <c:pt idx="247">
                  <c:v>759.22634480837462</c:v>
                </c:pt>
                <c:pt idx="248">
                  <c:v>757.29815169508731</c:v>
                </c:pt>
                <c:pt idx="249">
                  <c:v>755.01160659613072</c:v>
                </c:pt>
                <c:pt idx="250">
                  <c:v>753.208881448483</c:v>
                </c:pt>
                <c:pt idx="251">
                  <c:v>750.80859973204599</c:v>
                </c:pt>
                <c:pt idx="252">
                  <c:v>748.77137211715285</c:v>
                </c:pt>
                <c:pt idx="253">
                  <c:v>746.85650964601916</c:v>
                </c:pt>
                <c:pt idx="254">
                  <c:v>742.55703279362228</c:v>
                </c:pt>
                <c:pt idx="255">
                  <c:v>740.29286823397024</c:v>
                </c:pt>
                <c:pt idx="256">
                  <c:v>738.15105924146633</c:v>
                </c:pt>
                <c:pt idx="257">
                  <c:v>736.13108867913093</c:v>
                </c:pt>
                <c:pt idx="258">
                  <c:v>733.99531295139457</c:v>
                </c:pt>
                <c:pt idx="259">
                  <c:v>731.62586792154752</c:v>
                </c:pt>
                <c:pt idx="260">
                  <c:v>729.73306996156384</c:v>
                </c:pt>
                <c:pt idx="261">
                  <c:v>183.20793950035792</c:v>
                </c:pt>
                <c:pt idx="262">
                  <c:v>182.58420279422245</c:v>
                </c:pt>
                <c:pt idx="263">
                  <c:v>182.22825934322813</c:v>
                </c:pt>
                <c:pt idx="264">
                  <c:v>182.22825934322813</c:v>
                </c:pt>
                <c:pt idx="265">
                  <c:v>181.78381840624237</c:v>
                </c:pt>
                <c:pt idx="266">
                  <c:v>181.66539246905492</c:v>
                </c:pt>
                <c:pt idx="267">
                  <c:v>181.28077467014205</c:v>
                </c:pt>
                <c:pt idx="268">
                  <c:v>181.07384160001487</c:v>
                </c:pt>
                <c:pt idx="269">
                  <c:v>180.63081152921626</c:v>
                </c:pt>
                <c:pt idx="270">
                  <c:v>180.04094887612666</c:v>
                </c:pt>
                <c:pt idx="271">
                  <c:v>0</c:v>
                </c:pt>
                <c:pt idx="272">
                  <c:v>3516.2475344947893</c:v>
                </c:pt>
                <c:pt idx="273">
                  <c:v>3511.7559452169912</c:v>
                </c:pt>
                <c:pt idx="274">
                  <c:v>3507.3582734304359</c:v>
                </c:pt>
                <c:pt idx="275">
                  <c:v>3502.7423835857035</c:v>
                </c:pt>
                <c:pt idx="276">
                  <c:v>3498.1295331326169</c:v>
                </c:pt>
                <c:pt idx="277">
                  <c:v>3493.4288549449811</c:v>
                </c:pt>
                <c:pt idx="278">
                  <c:v>3486.4356350268731</c:v>
                </c:pt>
                <c:pt idx="279">
                  <c:v>3481.976092585704</c:v>
                </c:pt>
                <c:pt idx="280">
                  <c:v>3477.2733329604475</c:v>
                </c:pt>
                <c:pt idx="281">
                  <c:v>3477.1179240964238</c:v>
                </c:pt>
                <c:pt idx="282">
                  <c:v>3472.5090409146455</c:v>
                </c:pt>
                <c:pt idx="283">
                  <c:v>3467.9549481544855</c:v>
                </c:pt>
                <c:pt idx="284">
                  <c:v>3463.2099709029612</c:v>
                </c:pt>
                <c:pt idx="285">
                  <c:v>3458.6619819599232</c:v>
                </c:pt>
                <c:pt idx="286">
                  <c:v>3454.0911659254984</c:v>
                </c:pt>
                <c:pt idx="287">
                  <c:v>3449.523372183502</c:v>
                </c:pt>
                <c:pt idx="288">
                  <c:v>3444.9972725399493</c:v>
                </c:pt>
                <c:pt idx="289">
                  <c:v>3440.3066779697169</c:v>
                </c:pt>
                <c:pt idx="290">
                  <c:v>3435.5549137524281</c:v>
                </c:pt>
                <c:pt idx="291">
                  <c:v>3428.555592030998</c:v>
                </c:pt>
                <c:pt idx="292">
                  <c:v>3426.4211908306006</c:v>
                </c:pt>
                <c:pt idx="293">
                  <c:v>3424.2746023871982</c:v>
                </c:pt>
                <c:pt idx="294">
                  <c:v>3421.9102777506873</c:v>
                </c:pt>
                <c:pt idx="295">
                  <c:v>3417.1840780307739</c:v>
                </c:pt>
                <c:pt idx="296">
                  <c:v>3413.9752075922852</c:v>
                </c:pt>
                <c:pt idx="297">
                  <c:v>3411.6657542188213</c:v>
                </c:pt>
                <c:pt idx="298">
                  <c:v>3408.2671476616924</c:v>
                </c:pt>
                <c:pt idx="299">
                  <c:v>3403.5503822713263</c:v>
                </c:pt>
                <c:pt idx="300">
                  <c:v>3398.7600594790783</c:v>
                </c:pt>
                <c:pt idx="301">
                  <c:v>3394.0114946963072</c:v>
                </c:pt>
                <c:pt idx="302">
                  <c:v>3391.708804798287</c:v>
                </c:pt>
                <c:pt idx="303">
                  <c:v>3384.805423521098</c:v>
                </c:pt>
                <c:pt idx="304">
                  <c:v>3377.8069596063092</c:v>
                </c:pt>
                <c:pt idx="305">
                  <c:v>3370.8284893415503</c:v>
                </c:pt>
                <c:pt idx="306">
                  <c:v>3364.1502139109689</c:v>
                </c:pt>
                <c:pt idx="307">
                  <c:v>3357.2367738452081</c:v>
                </c:pt>
                <c:pt idx="308">
                  <c:v>3352.6317643472789</c:v>
                </c:pt>
                <c:pt idx="309">
                  <c:v>3345.8699165354501</c:v>
                </c:pt>
                <c:pt idx="310">
                  <c:v>3338.9752950370075</c:v>
                </c:pt>
                <c:pt idx="311">
                  <c:v>3327.6140824943354</c:v>
                </c:pt>
                <c:pt idx="312">
                  <c:v>3320.7509617911319</c:v>
                </c:pt>
                <c:pt idx="313">
                  <c:v>3313.7937828597696</c:v>
                </c:pt>
                <c:pt idx="314">
                  <c:v>3306.7302347351319</c:v>
                </c:pt>
                <c:pt idx="315">
                  <c:v>3304.7224805168426</c:v>
                </c:pt>
                <c:pt idx="316">
                  <c:v>3297.8704070526464</c:v>
                </c:pt>
                <c:pt idx="317">
                  <c:v>3290.7986615060536</c:v>
                </c:pt>
                <c:pt idx="318">
                  <c:v>3286.4660867959642</c:v>
                </c:pt>
                <c:pt idx="319">
                  <c:v>3281.8343990001881</c:v>
                </c:pt>
                <c:pt idx="320">
                  <c:v>3277.1808317327523</c:v>
                </c:pt>
                <c:pt idx="321">
                  <c:v>3277.1808317327523</c:v>
                </c:pt>
                <c:pt idx="322">
                  <c:v>3270.29458758391</c:v>
                </c:pt>
                <c:pt idx="323">
                  <c:v>0</c:v>
                </c:pt>
                <c:pt idx="324">
                  <c:v>0</c:v>
                </c:pt>
                <c:pt idx="325">
                  <c:v>2515.5311006281117</c:v>
                </c:pt>
                <c:pt idx="326">
                  <c:v>2507.5117823395117</c:v>
                </c:pt>
                <c:pt idx="327">
                  <c:v>2497.6894853309304</c:v>
                </c:pt>
                <c:pt idx="328">
                  <c:v>2485.674133097541</c:v>
                </c:pt>
                <c:pt idx="329">
                  <c:v>2475.851029989959</c:v>
                </c:pt>
                <c:pt idx="330">
                  <c:v>2465.7856290162863</c:v>
                </c:pt>
                <c:pt idx="331">
                  <c:v>2442.0031679262993</c:v>
                </c:pt>
                <c:pt idx="332">
                  <c:v>2430.1659818044154</c:v>
                </c:pt>
                <c:pt idx="333">
                  <c:v>2418.2063514055039</c:v>
                </c:pt>
              </c:numCache>
            </c:numRef>
          </c:xVal>
          <c:yVal>
            <c:numRef>
              <c:f>Sheet1!$M$1573:$M$1906</c:f>
              <c:numCache>
                <c:formatCode>General</c:formatCode>
                <c:ptCount val="334"/>
                <c:pt idx="0">
                  <c:v>8.0205705309929695E-3</c:v>
                </c:pt>
                <c:pt idx="1">
                  <c:v>8.7249284428418949E-3</c:v>
                </c:pt>
                <c:pt idx="2">
                  <c:v>6.8708149167615064E-3</c:v>
                </c:pt>
                <c:pt idx="3">
                  <c:v>6.7555544647404236E-3</c:v>
                </c:pt>
                <c:pt idx="4">
                  <c:v>6.1195575821794673E-3</c:v>
                </c:pt>
                <c:pt idx="5">
                  <c:v>5.8675176282876112E-3</c:v>
                </c:pt>
                <c:pt idx="6">
                  <c:v>6.4303847243666473E-3</c:v>
                </c:pt>
                <c:pt idx="7">
                  <c:v>6.3888342834676629E-3</c:v>
                </c:pt>
                <c:pt idx="8">
                  <c:v>6.5504308740588048E-3</c:v>
                </c:pt>
                <c:pt idx="9">
                  <c:v>6.3820422535211269E-3</c:v>
                </c:pt>
                <c:pt idx="10">
                  <c:v>6.8422198615720612E-3</c:v>
                </c:pt>
                <c:pt idx="11">
                  <c:v>6.1582188536238747E-3</c:v>
                </c:pt>
                <c:pt idx="12">
                  <c:v>6.1389299715942439E-3</c:v>
                </c:pt>
                <c:pt idx="13">
                  <c:v>5.9121808640198404E-3</c:v>
                </c:pt>
                <c:pt idx="14">
                  <c:v>5.3945852381635049E-3</c:v>
                </c:pt>
                <c:pt idx="15">
                  <c:v>4.7664309725281096E-3</c:v>
                </c:pt>
                <c:pt idx="16">
                  <c:v>4.7827050815728326E-3</c:v>
                </c:pt>
                <c:pt idx="17">
                  <c:v>2.966991847401746E-3</c:v>
                </c:pt>
                <c:pt idx="18">
                  <c:v>3.3210800673332706E-3</c:v>
                </c:pt>
                <c:pt idx="19">
                  <c:v>3.1848515078474987E-3</c:v>
                </c:pt>
                <c:pt idx="20">
                  <c:v>3.4384495489396538E-3</c:v>
                </c:pt>
                <c:pt idx="21">
                  <c:v>3.762871818107803E-3</c:v>
                </c:pt>
                <c:pt idx="22">
                  <c:v>3.5485858082780677E-3</c:v>
                </c:pt>
                <c:pt idx="23">
                  <c:v>4.0568633651109753E-3</c:v>
                </c:pt>
                <c:pt idx="24">
                  <c:v>4.2760833141432348E-3</c:v>
                </c:pt>
                <c:pt idx="25">
                  <c:v>4.3445521215295969E-3</c:v>
                </c:pt>
                <c:pt idx="26">
                  <c:v>3.6420192658567778E-3</c:v>
                </c:pt>
                <c:pt idx="27">
                  <c:v>3.1655605802548893E-3</c:v>
                </c:pt>
                <c:pt idx="28">
                  <c:v>3.4764396530782412E-3</c:v>
                </c:pt>
                <c:pt idx="29">
                  <c:v>3.6031236418186661E-3</c:v>
                </c:pt>
                <c:pt idx="30">
                  <c:v>3.8294467306812987E-3</c:v>
                </c:pt>
                <c:pt idx="31">
                  <c:v>3.9037720197140488E-3</c:v>
                </c:pt>
                <c:pt idx="32">
                  <c:v>3.9460453547140849E-3</c:v>
                </c:pt>
                <c:pt idx="33">
                  <c:v>3.8202955890996146E-3</c:v>
                </c:pt>
                <c:pt idx="34">
                  <c:v>3.3507811214708518E-3</c:v>
                </c:pt>
                <c:pt idx="35">
                  <c:v>2.7879356614954557E-3</c:v>
                </c:pt>
                <c:pt idx="36">
                  <c:v>2.5327546205227555E-3</c:v>
                </c:pt>
                <c:pt idx="37">
                  <c:v>2.5195870286439902E-3</c:v>
                </c:pt>
                <c:pt idx="38">
                  <c:v>2.3477375612616378E-3</c:v>
                </c:pt>
                <c:pt idx="39">
                  <c:v>1.697544370037512E-3</c:v>
                </c:pt>
                <c:pt idx="40">
                  <c:v>1.4574805585330236E-3</c:v>
                </c:pt>
                <c:pt idx="41">
                  <c:v>1.262024776589191E-3</c:v>
                </c:pt>
                <c:pt idx="42">
                  <c:v>1.1487541341139631E-3</c:v>
                </c:pt>
                <c:pt idx="43">
                  <c:v>1.1174959672285364E-3</c:v>
                </c:pt>
                <c:pt idx="44">
                  <c:v>1.2019066454614638E-3</c:v>
                </c:pt>
                <c:pt idx="45">
                  <c:v>1.1468958791314963E-3</c:v>
                </c:pt>
                <c:pt idx="46">
                  <c:v>1.1927869726918461E-3</c:v>
                </c:pt>
                <c:pt idx="47">
                  <c:v>8.5658839072690637E-4</c:v>
                </c:pt>
                <c:pt idx="48">
                  <c:v>7.0909265338299759E-4</c:v>
                </c:pt>
                <c:pt idx="49">
                  <c:v>7.4669691860117303E-4</c:v>
                </c:pt>
                <c:pt idx="50">
                  <c:v>6.7509920503081803E-4</c:v>
                </c:pt>
                <c:pt idx="51">
                  <c:v>6.5394906141912729E-4</c:v>
                </c:pt>
                <c:pt idx="52">
                  <c:v>5.115393524633134E-4</c:v>
                </c:pt>
                <c:pt idx="53">
                  <c:v>4.3967812078959224E-4</c:v>
                </c:pt>
                <c:pt idx="54">
                  <c:v>0</c:v>
                </c:pt>
                <c:pt idx="55">
                  <c:v>2.9797475303335025E-4</c:v>
                </c:pt>
                <c:pt idx="56">
                  <c:v>2.6794427456557866E-4</c:v>
                </c:pt>
                <c:pt idx="57">
                  <c:v>2.6898351131075663E-4</c:v>
                </c:pt>
                <c:pt idx="58">
                  <c:v>2.8425161217332279E-4</c:v>
                </c:pt>
                <c:pt idx="59">
                  <c:v>2.5971595030300197E-4</c:v>
                </c:pt>
                <c:pt idx="60">
                  <c:v>3.3824169917802632E-4</c:v>
                </c:pt>
                <c:pt idx="61">
                  <c:v>3.7885299335588648E-4</c:v>
                </c:pt>
                <c:pt idx="62">
                  <c:v>2.849773594024143E-4</c:v>
                </c:pt>
                <c:pt idx="63">
                  <c:v>4.1636271041801438E-4</c:v>
                </c:pt>
                <c:pt idx="64">
                  <c:v>4.3021414177045632E-4</c:v>
                </c:pt>
                <c:pt idx="65">
                  <c:v>4.117978583505542E-4</c:v>
                </c:pt>
                <c:pt idx="66">
                  <c:v>2.4018398898642356E-4</c:v>
                </c:pt>
                <c:pt idx="67">
                  <c:v>3.4377677428123338E-4</c:v>
                </c:pt>
                <c:pt idx="68">
                  <c:v>4.5933720739142265E-4</c:v>
                </c:pt>
                <c:pt idx="69">
                  <c:v>4.042297665426638E-4</c:v>
                </c:pt>
                <c:pt idx="70">
                  <c:v>4.3832652528304704E-4</c:v>
                </c:pt>
                <c:pt idx="71">
                  <c:v>3.3207896782043179E-4</c:v>
                </c:pt>
                <c:pt idx="72">
                  <c:v>3.5782900687860998E-4</c:v>
                </c:pt>
                <c:pt idx="73">
                  <c:v>2.8807825009211806E-4</c:v>
                </c:pt>
                <c:pt idx="74">
                  <c:v>3.0959752321981426E-4</c:v>
                </c:pt>
                <c:pt idx="75">
                  <c:v>2.6886494593101272E-4</c:v>
                </c:pt>
                <c:pt idx="76">
                  <c:v>2.5514239497063311E-4</c:v>
                </c:pt>
                <c:pt idx="77">
                  <c:v>2.5593401289907426E-4</c:v>
                </c:pt>
                <c:pt idx="78">
                  <c:v>1.8023347166637397E-4</c:v>
                </c:pt>
                <c:pt idx="79">
                  <c:v>0</c:v>
                </c:pt>
                <c:pt idx="80">
                  <c:v>2.7369393641759872E-4</c:v>
                </c:pt>
                <c:pt idx="81">
                  <c:v>2.9384336924072096E-4</c:v>
                </c:pt>
                <c:pt idx="82">
                  <c:v>2.924910141404987E-4</c:v>
                </c:pt>
                <c:pt idx="83">
                  <c:v>3.7505357908272608E-4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8.870644104073306E-3</c:v>
                </c:pt>
                <c:pt idx="95">
                  <c:v>6.6114260793720021E-3</c:v>
                </c:pt>
                <c:pt idx="96">
                  <c:v>6.1426748094397859E-3</c:v>
                </c:pt>
                <c:pt idx="97">
                  <c:v>6.2572252713334903E-3</c:v>
                </c:pt>
                <c:pt idx="98">
                  <c:v>6.1893977704975704E-3</c:v>
                </c:pt>
                <c:pt idx="99">
                  <c:v>4.5794899620184484E-3</c:v>
                </c:pt>
                <c:pt idx="100">
                  <c:v>4.5244964542831721E-3</c:v>
                </c:pt>
                <c:pt idx="101">
                  <c:v>3.7369504893814951E-3</c:v>
                </c:pt>
                <c:pt idx="102">
                  <c:v>3.4134385945045254E-3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9.1986129840107879E-3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C-C047-870A-88261202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72527"/>
        <c:axId val="23883645"/>
      </c:scatterChart>
      <c:valAx>
        <c:axId val="2003672527"/>
        <c:scaling>
          <c:orientation val="minMax"/>
          <c:max val="22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 (keV)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883645"/>
        <c:crosses val="autoZero"/>
        <c:crossBetween val="midCat"/>
      </c:valAx>
      <c:valAx>
        <c:axId val="23883645"/>
        <c:scaling>
          <c:orientation val="minMax"/>
          <c:max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(lower)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6725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Sheet2!$A$2:$A$69</c:f>
              <c:numCache>
                <c:formatCode>General</c:formatCode>
                <c:ptCount val="68"/>
                <c:pt idx="0">
                  <c:v>977.13162740833286</c:v>
                </c:pt>
                <c:pt idx="1">
                  <c:v>989.90816817035397</c:v>
                </c:pt>
                <c:pt idx="2">
                  <c:v>1002.4895275565385</c:v>
                </c:pt>
                <c:pt idx="3">
                  <c:v>1015.3252810152729</c:v>
                </c:pt>
                <c:pt idx="4">
                  <c:v>1024.3026584025724</c:v>
                </c:pt>
                <c:pt idx="5">
                  <c:v>1032.1902773789041</c:v>
                </c:pt>
                <c:pt idx="6">
                  <c:v>1039.8177650708501</c:v>
                </c:pt>
                <c:pt idx="7">
                  <c:v>1042.3050486257521</c:v>
                </c:pt>
                <c:pt idx="8">
                  <c:v>1043.7945876263645</c:v>
                </c:pt>
                <c:pt idx="9">
                  <c:v>1045.9243454641646</c:v>
                </c:pt>
                <c:pt idx="10">
                  <c:v>1047.2032420377805</c:v>
                </c:pt>
                <c:pt idx="11">
                  <c:v>1048.3406949849166</c:v>
                </c:pt>
                <c:pt idx="12">
                  <c:v>1049.3862740767818</c:v>
                </c:pt>
                <c:pt idx="13">
                  <c:v>1050.3327232731847</c:v>
                </c:pt>
                <c:pt idx="14">
                  <c:v>1051.0446201778389</c:v>
                </c:pt>
                <c:pt idx="15">
                  <c:v>1051.7923714910576</c:v>
                </c:pt>
                <c:pt idx="16">
                  <c:v>1052.4548875600801</c:v>
                </c:pt>
                <c:pt idx="17">
                  <c:v>1053.1532484871839</c:v>
                </c:pt>
                <c:pt idx="18">
                  <c:v>1053.8589707268547</c:v>
                </c:pt>
                <c:pt idx="19">
                  <c:v>1054.4650824598593</c:v>
                </c:pt>
                <c:pt idx="20">
                  <c:v>1055.1070377486064</c:v>
                </c:pt>
                <c:pt idx="21">
                  <c:v>1055.7491883881539</c:v>
                </c:pt>
                <c:pt idx="22">
                  <c:v>1056.3915343785018</c:v>
                </c:pt>
                <c:pt idx="23">
                  <c:v>1056.5271657277917</c:v>
                </c:pt>
                <c:pt idx="24">
                  <c:v>1056.962672590347</c:v>
                </c:pt>
                <c:pt idx="25">
                  <c:v>1057.6768124115986</c:v>
                </c:pt>
                <c:pt idx="26">
                  <c:v>1058.3911934066782</c:v>
                </c:pt>
                <c:pt idx="27">
                  <c:v>1059.0557841735538</c:v>
                </c:pt>
                <c:pt idx="28">
                  <c:v>1059.1344054787569</c:v>
                </c:pt>
                <c:pt idx="29">
                  <c:v>1059.7491817312248</c:v>
                </c:pt>
                <c:pt idx="30">
                  <c:v>1060.5357834348831</c:v>
                </c:pt>
                <c:pt idx="31">
                  <c:v>1061.108040693289</c:v>
                </c:pt>
                <c:pt idx="32">
                  <c:v>1061.709076935148</c:v>
                </c:pt>
                <c:pt idx="33">
                  <c:v>1061.7520146069744</c:v>
                </c:pt>
                <c:pt idx="34">
                  <c:v>1062.4677702928716</c:v>
                </c:pt>
                <c:pt idx="35">
                  <c:v>1063.1121566138015</c:v>
                </c:pt>
                <c:pt idx="36">
                  <c:v>1063.8283705299718</c:v>
                </c:pt>
                <c:pt idx="37">
                  <c:v>1064.3441938844485</c:v>
                </c:pt>
                <c:pt idx="38">
                  <c:v>1064.4731692581477</c:v>
                </c:pt>
                <c:pt idx="39">
                  <c:v>1065.1898414045907</c:v>
                </c:pt>
                <c:pt idx="40">
                  <c:v>1065.9784593214486</c:v>
                </c:pt>
                <c:pt idx="41">
                  <c:v>1066.8247556956564</c:v>
                </c:pt>
                <c:pt idx="42">
                  <c:v>1066.9395336002308</c:v>
                </c:pt>
                <c:pt idx="43">
                  <c:v>1067.4130577182382</c:v>
                </c:pt>
                <c:pt idx="44">
                  <c:v>1068.0589417286387</c:v>
                </c:pt>
                <c:pt idx="45">
                  <c:v>1068.6332248471979</c:v>
                </c:pt>
                <c:pt idx="46">
                  <c:v>1069.3512958018412</c:v>
                </c:pt>
                <c:pt idx="47">
                  <c:v>1069.5093037773904</c:v>
                </c:pt>
                <c:pt idx="48">
                  <c:v>1069.997765864643</c:v>
                </c:pt>
                <c:pt idx="49">
                  <c:v>1070.6444312782448</c:v>
                </c:pt>
                <c:pt idx="50">
                  <c:v>1071.0756500822026</c:v>
                </c:pt>
                <c:pt idx="51">
                  <c:v>1071.4350654083028</c:v>
                </c:pt>
                <c:pt idx="52">
                  <c:v>1071.8664433869867</c:v>
                </c:pt>
                <c:pt idx="53">
                  <c:v>1072.0821649347949</c:v>
                </c:pt>
                <c:pt idx="54">
                  <c:v>1072.225991358692</c:v>
                </c:pt>
                <c:pt idx="55">
                  <c:v>1072.5136731473458</c:v>
                </c:pt>
                <c:pt idx="56">
                  <c:v>1072.873329647274</c:v>
                </c:pt>
                <c:pt idx="57">
                  <c:v>1073.161098258505</c:v>
                </c:pt>
                <c:pt idx="58">
                  <c:v>1074.7445153774258</c:v>
                </c:pt>
                <c:pt idx="59">
                  <c:v>1077.2659937755488</c:v>
                </c:pt>
                <c:pt idx="60">
                  <c:v>1082.3900681828784</c:v>
                </c:pt>
                <c:pt idx="61">
                  <c:v>1087.6921641155034</c:v>
                </c:pt>
                <c:pt idx="62">
                  <c:v>1092.8561926162331</c:v>
                </c:pt>
                <c:pt idx="63">
                  <c:v>1103.2705433716496</c:v>
                </c:pt>
                <c:pt idx="64">
                  <c:v>1113.743076110027</c:v>
                </c:pt>
                <c:pt idx="65">
                  <c:v>1116.2276848392871</c:v>
                </c:pt>
                <c:pt idx="66">
                  <c:v>1117.5708770409749</c:v>
                </c:pt>
                <c:pt idx="67">
                  <c:v>1120.0538692090797</c:v>
                </c:pt>
              </c:numCache>
            </c:numRef>
          </c:cat>
          <c:val>
            <c:numRef>
              <c:f>Sheet2!$B$2:$B$69</c:f>
              <c:numCache>
                <c:formatCode>General</c:formatCode>
                <c:ptCount val="68"/>
                <c:pt idx="0">
                  <c:v>1.6001488217229267E-3</c:v>
                </c:pt>
                <c:pt idx="1">
                  <c:v>1.9125435697795483E-3</c:v>
                </c:pt>
                <c:pt idx="2">
                  <c:v>2.6149146232904426E-3</c:v>
                </c:pt>
                <c:pt idx="3">
                  <c:v>2.9202908883502066E-3</c:v>
                </c:pt>
                <c:pt idx="4">
                  <c:v>3.4667708831674629E-3</c:v>
                </c:pt>
                <c:pt idx="5">
                  <c:v>4.4788855631743779E-3</c:v>
                </c:pt>
                <c:pt idx="6">
                  <c:v>5.7837380105048176E-3</c:v>
                </c:pt>
                <c:pt idx="7">
                  <c:v>5.7669808613496389E-3</c:v>
                </c:pt>
                <c:pt idx="8">
                  <c:v>6.9908814589665653E-3</c:v>
                </c:pt>
                <c:pt idx="9">
                  <c:v>7.5230550875009612E-3</c:v>
                </c:pt>
                <c:pt idx="10">
                  <c:v>8.8160273395904015E-3</c:v>
                </c:pt>
                <c:pt idx="11">
                  <c:v>9.4501414427156996E-3</c:v>
                </c:pt>
                <c:pt idx="12">
                  <c:v>1.1180476156749265E-2</c:v>
                </c:pt>
                <c:pt idx="13">
                  <c:v>1.3245685304182978E-2</c:v>
                </c:pt>
                <c:pt idx="14">
                  <c:v>1.5289828448690049E-2</c:v>
                </c:pt>
                <c:pt idx="15">
                  <c:v>1.8548234849915045E-2</c:v>
                </c:pt>
                <c:pt idx="16">
                  <c:v>2.6113671274961597E-2</c:v>
                </c:pt>
                <c:pt idx="17">
                  <c:v>3.3261154194782962E-2</c:v>
                </c:pt>
                <c:pt idx="18">
                  <c:v>3.6635619531470508E-2</c:v>
                </c:pt>
                <c:pt idx="19">
                  <c:v>3.8251037469176644E-2</c:v>
                </c:pt>
                <c:pt idx="20">
                  <c:v>4.0223495538641352E-2</c:v>
                </c:pt>
                <c:pt idx="21">
                  <c:v>3.7881201309044571E-2</c:v>
                </c:pt>
                <c:pt idx="22">
                  <c:v>3.7727716797885176E-2</c:v>
                </c:pt>
                <c:pt idx="23">
                  <c:v>3.6834464364090616E-2</c:v>
                </c:pt>
                <c:pt idx="24">
                  <c:v>3.9280657890773264E-2</c:v>
                </c:pt>
                <c:pt idx="25">
                  <c:v>3.7437046956420486E-2</c:v>
                </c:pt>
                <c:pt idx="26">
                  <c:v>3.7284527364655096E-2</c:v>
                </c:pt>
                <c:pt idx="27">
                  <c:v>3.7983798379837987E-2</c:v>
                </c:pt>
                <c:pt idx="28">
                  <c:v>3.5028611155676771E-2</c:v>
                </c:pt>
                <c:pt idx="29">
                  <c:v>3.6253776435045321E-2</c:v>
                </c:pt>
                <c:pt idx="30">
                  <c:v>3.6819994113082337E-2</c:v>
                </c:pt>
                <c:pt idx="31">
                  <c:v>3.6032168512635583E-2</c:v>
                </c:pt>
                <c:pt idx="32">
                  <c:v>3.3889888895785487E-2</c:v>
                </c:pt>
                <c:pt idx="33">
                  <c:v>3.7747353250928442E-2</c:v>
                </c:pt>
                <c:pt idx="34">
                  <c:v>3.4501845018450182E-2</c:v>
                </c:pt>
                <c:pt idx="35">
                  <c:v>3.7482726853984336E-2</c:v>
                </c:pt>
                <c:pt idx="36">
                  <c:v>3.435860221056157E-2</c:v>
                </c:pt>
                <c:pt idx="37">
                  <c:v>3.1530721291701494E-2</c:v>
                </c:pt>
                <c:pt idx="38">
                  <c:v>3.4561151857966384E-2</c:v>
                </c:pt>
                <c:pt idx="39">
                  <c:v>3.3812397147558966E-2</c:v>
                </c:pt>
                <c:pt idx="40">
                  <c:v>3.2921916959305929E-2</c:v>
                </c:pt>
                <c:pt idx="41">
                  <c:v>3.0436328090287033E-2</c:v>
                </c:pt>
                <c:pt idx="42">
                  <c:v>2.7051125529842658E-2</c:v>
                </c:pt>
                <c:pt idx="43">
                  <c:v>3.0834371108343712E-2</c:v>
                </c:pt>
                <c:pt idx="44">
                  <c:v>2.7909060365102475E-2</c:v>
                </c:pt>
                <c:pt idx="45">
                  <c:v>2.6559617217119802E-2</c:v>
                </c:pt>
                <c:pt idx="46">
                  <c:v>2.3154928533026826E-2</c:v>
                </c:pt>
                <c:pt idx="47">
                  <c:v>1.6768108955043992E-2</c:v>
                </c:pt>
                <c:pt idx="48">
                  <c:v>1.9507219583718483E-2</c:v>
                </c:pt>
                <c:pt idx="49">
                  <c:v>1.6923990498812352E-2</c:v>
                </c:pt>
                <c:pt idx="50">
                  <c:v>1.5484287212021828E-2</c:v>
                </c:pt>
                <c:pt idx="51">
                  <c:v>1.3586988711072152E-2</c:v>
                </c:pt>
                <c:pt idx="52">
                  <c:v>1.138525624336611E-2</c:v>
                </c:pt>
                <c:pt idx="53">
                  <c:v>7.6780513635160176E-3</c:v>
                </c:pt>
                <c:pt idx="54">
                  <c:v>1.0480497776434932E-2</c:v>
                </c:pt>
                <c:pt idx="55">
                  <c:v>8.5991090808709529E-3</c:v>
                </c:pt>
                <c:pt idx="56">
                  <c:v>8.1000210903722451E-3</c:v>
                </c:pt>
                <c:pt idx="57">
                  <c:v>7.2940589116325515E-3</c:v>
                </c:pt>
                <c:pt idx="58">
                  <c:v>3.5211745389907324E-3</c:v>
                </c:pt>
                <c:pt idx="59">
                  <c:v>2.8138146736856016E-3</c:v>
                </c:pt>
                <c:pt idx="60">
                  <c:v>3.263092422086306E-3</c:v>
                </c:pt>
                <c:pt idx="61">
                  <c:v>3.6432480021186668E-3</c:v>
                </c:pt>
                <c:pt idx="62">
                  <c:v>4.3193089105743078E-3</c:v>
                </c:pt>
                <c:pt idx="63">
                  <c:v>5.1923153732475937E-3</c:v>
                </c:pt>
                <c:pt idx="64">
                  <c:v>5.9237415282735783E-3</c:v>
                </c:pt>
                <c:pt idx="65">
                  <c:v>5.9313051126496921E-3</c:v>
                </c:pt>
                <c:pt idx="66">
                  <c:v>6.4638125370773186E-3</c:v>
                </c:pt>
                <c:pt idx="67">
                  <c:v>6.3219131032114032E-3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494D-8C1B-6B55E6CA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5427"/>
        <c:axId val="733658368"/>
      </c:lineChart>
      <c:catAx>
        <c:axId val="12114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658368"/>
        <c:crosses val="autoZero"/>
        <c:auto val="1"/>
        <c:lblAlgn val="ctr"/>
        <c:lblOffset val="100"/>
        <c:noMultiLvlLbl val="1"/>
      </c:catAx>
      <c:valAx>
        <c:axId val="733658368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454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542925</xdr:colOff>
      <xdr:row>33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19050</xdr:colOff>
      <xdr:row>116</xdr:row>
      <xdr:rowOff>9525</xdr:rowOff>
    </xdr:from>
    <xdr:ext cx="7048500" cy="4352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619125</xdr:colOff>
      <xdr:row>134</xdr:row>
      <xdr:rowOff>123825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200025</xdr:colOff>
      <xdr:row>462</xdr:row>
      <xdr:rowOff>133350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266700</xdr:colOff>
      <xdr:row>462</xdr:row>
      <xdr:rowOff>85725</xdr:rowOff>
    </xdr:from>
    <xdr:ext cx="6372225" cy="3943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466725</xdr:colOff>
      <xdr:row>1464</xdr:row>
      <xdr:rowOff>57150</xdr:rowOff>
    </xdr:from>
    <xdr:ext cx="12020550" cy="66770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47625</xdr:colOff>
      <xdr:row>1505</xdr:row>
      <xdr:rowOff>9525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190500</xdr:colOff>
      <xdr:row>1617</xdr:row>
      <xdr:rowOff>0</xdr:rowOff>
    </xdr:from>
    <xdr:ext cx="6010275" cy="33242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44</xdr:row>
      <xdr:rowOff>171450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004"/>
  <sheetViews>
    <sheetView tabSelected="1" workbookViewId="0">
      <pane ySplit="1" topLeftCell="A1596" activePane="bottomLeft" state="frozen"/>
      <selection pane="bottomLeft" activeCell="H1854" sqref="H1854"/>
    </sheetView>
  </sheetViews>
  <sheetFormatPr baseColWidth="10" defaultColWidth="12.6640625" defaultRowHeight="15.75" customHeight="1" x14ac:dyDescent="0.15"/>
  <cols>
    <col min="1" max="1" width="6.83203125" customWidth="1"/>
    <col min="2" max="2" width="8.33203125" customWidth="1"/>
    <col min="6" max="6" width="11.1640625" customWidth="1"/>
    <col min="7" max="7" width="7.6640625" customWidth="1"/>
    <col min="8" max="8" width="22.1640625" customWidth="1"/>
    <col min="9" max="9" width="6.6640625" customWidth="1"/>
    <col min="10" max="10" width="10.33203125" customWidth="1"/>
    <col min="11" max="11" width="9.83203125" customWidth="1"/>
    <col min="12" max="12" width="9.5" customWidth="1"/>
  </cols>
  <sheetData>
    <row r="1" spans="2:17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3">
        <f>SUM(E1001:E1492)*10^-8</f>
        <v>0.45511208000000003</v>
      </c>
      <c r="J1" s="4" t="s">
        <v>7</v>
      </c>
      <c r="K1" s="5" t="s">
        <v>8</v>
      </c>
      <c r="L1" s="5" t="s">
        <v>9</v>
      </c>
      <c r="M1" s="6" t="s">
        <v>10</v>
      </c>
      <c r="N1" s="6" t="s">
        <v>11</v>
      </c>
    </row>
    <row r="2" spans="2:17" ht="15.75" customHeight="1" x14ac:dyDescent="0.15">
      <c r="B2" s="7">
        <v>5</v>
      </c>
      <c r="C2" s="7">
        <v>2889.2</v>
      </c>
      <c r="D2" s="7">
        <v>3.9942000000000002</v>
      </c>
      <c r="E2" s="7" t="s">
        <v>12</v>
      </c>
      <c r="F2" s="8"/>
      <c r="G2" s="8">
        <v>1</v>
      </c>
      <c r="H2" s="8" t="s">
        <v>13</v>
      </c>
      <c r="J2" s="9">
        <f t="shared" ref="J2:J30" si="0">((C2/(45.684/1))/SQRT(1))^2</f>
        <v>3999.6958430630552</v>
      </c>
      <c r="K2" s="5"/>
      <c r="L2" s="5"/>
    </row>
    <row r="3" spans="2:17" ht="15.75" customHeight="1" x14ac:dyDescent="0.15">
      <c r="B3" s="7">
        <v>6</v>
      </c>
      <c r="C3" s="7">
        <v>2889.2</v>
      </c>
      <c r="D3" s="7">
        <v>3.9946000000000002</v>
      </c>
      <c r="E3" s="7" t="s">
        <v>12</v>
      </c>
      <c r="F3" s="8"/>
      <c r="G3" s="8">
        <v>1</v>
      </c>
      <c r="H3" s="8"/>
      <c r="J3" s="9">
        <f t="shared" si="0"/>
        <v>3999.6958430630552</v>
      </c>
      <c r="K3" s="5"/>
      <c r="L3" s="5"/>
    </row>
    <row r="4" spans="2:17" ht="15.75" customHeight="1" x14ac:dyDescent="0.15">
      <c r="B4" s="10">
        <v>7</v>
      </c>
      <c r="C4" s="10">
        <v>2889.2</v>
      </c>
      <c r="D4" s="10">
        <v>3.9946000000000002</v>
      </c>
      <c r="E4" s="10">
        <v>865</v>
      </c>
      <c r="F4" s="11"/>
      <c r="G4" s="11">
        <v>1</v>
      </c>
      <c r="H4" s="11" t="s">
        <v>14</v>
      </c>
      <c r="J4" s="9">
        <f t="shared" si="0"/>
        <v>3999.6958430630552</v>
      </c>
      <c r="K4" s="5"/>
      <c r="L4" s="5"/>
    </row>
    <row r="5" spans="2:17" ht="15.75" customHeight="1" x14ac:dyDescent="0.15">
      <c r="B5" s="10">
        <v>8</v>
      </c>
      <c r="C5" s="10">
        <v>2889.2</v>
      </c>
      <c r="D5" s="10">
        <v>3.9946000000000002</v>
      </c>
      <c r="E5" s="10">
        <v>21525</v>
      </c>
      <c r="F5" s="11"/>
      <c r="G5" s="11">
        <v>1</v>
      </c>
      <c r="H5" s="11"/>
      <c r="J5" s="9">
        <f t="shared" si="0"/>
        <v>3999.6958430630552</v>
      </c>
      <c r="K5" s="5"/>
      <c r="L5" s="5"/>
    </row>
    <row r="6" spans="2:17" ht="15.75" customHeight="1" x14ac:dyDescent="0.15">
      <c r="B6" s="12">
        <v>9</v>
      </c>
      <c r="C6" s="12">
        <v>2889.2</v>
      </c>
      <c r="D6" s="12">
        <v>3.9941</v>
      </c>
      <c r="E6" s="12">
        <v>7025</v>
      </c>
      <c r="F6" s="13"/>
      <c r="G6" s="13">
        <v>1</v>
      </c>
      <c r="H6" s="13" t="s">
        <v>15</v>
      </c>
      <c r="J6" s="9">
        <f t="shared" si="0"/>
        <v>3999.6958430630552</v>
      </c>
      <c r="K6" s="5"/>
      <c r="L6" s="12"/>
      <c r="M6" s="14" t="s">
        <v>16</v>
      </c>
      <c r="N6" s="14"/>
      <c r="Q6" s="6" t="s">
        <v>17</v>
      </c>
    </row>
    <row r="7" spans="2:17" ht="15.75" customHeight="1" x14ac:dyDescent="0.15">
      <c r="B7" s="12">
        <v>10</v>
      </c>
      <c r="C7" s="12">
        <v>2889.2</v>
      </c>
      <c r="D7" s="12">
        <v>3.9927000000000001</v>
      </c>
      <c r="E7" s="12"/>
      <c r="F7" s="13"/>
      <c r="G7" s="13">
        <v>2</v>
      </c>
      <c r="H7" s="13" t="s">
        <v>18</v>
      </c>
      <c r="J7" s="9">
        <f t="shared" si="0"/>
        <v>3999.6958430630552</v>
      </c>
      <c r="K7" s="5"/>
      <c r="L7" s="7"/>
      <c r="M7" s="14" t="s">
        <v>19</v>
      </c>
      <c r="N7" s="14"/>
      <c r="Q7" s="6" t="s">
        <v>20</v>
      </c>
    </row>
    <row r="8" spans="2:17" ht="15.75" customHeight="1" x14ac:dyDescent="0.15">
      <c r="B8" s="12">
        <v>11</v>
      </c>
      <c r="C8" s="12">
        <v>2816.05</v>
      </c>
      <c r="D8" s="12">
        <v>3.7942999999999998</v>
      </c>
      <c r="E8" s="12"/>
      <c r="F8" s="13"/>
      <c r="G8" s="13">
        <v>1</v>
      </c>
      <c r="H8" s="13"/>
      <c r="J8" s="9">
        <f t="shared" si="0"/>
        <v>3799.7277227046275</v>
      </c>
      <c r="K8" s="5"/>
      <c r="L8" s="10"/>
      <c r="M8" s="14" t="s">
        <v>21</v>
      </c>
      <c r="N8" s="14"/>
    </row>
    <row r="9" spans="2:17" ht="15.75" customHeight="1" x14ac:dyDescent="0.15">
      <c r="B9" s="12">
        <v>12</v>
      </c>
      <c r="C9" s="12">
        <v>2816.05</v>
      </c>
      <c r="D9" s="12">
        <v>3.7942999999999998</v>
      </c>
      <c r="E9" s="12">
        <v>1703</v>
      </c>
      <c r="F9" s="13">
        <v>0</v>
      </c>
      <c r="G9" s="13">
        <v>2</v>
      </c>
      <c r="H9" s="13"/>
      <c r="J9" s="9">
        <f t="shared" si="0"/>
        <v>3799.7277227046275</v>
      </c>
      <c r="K9" s="5"/>
      <c r="L9" s="5"/>
    </row>
    <row r="10" spans="2:17" ht="15.75" customHeight="1" x14ac:dyDescent="0.15">
      <c r="B10" s="12">
        <v>13</v>
      </c>
      <c r="C10" s="12">
        <v>2740.9</v>
      </c>
      <c r="D10" s="12">
        <v>3.5945</v>
      </c>
      <c r="E10" s="12">
        <v>1623</v>
      </c>
      <c r="F10" s="13">
        <v>45</v>
      </c>
      <c r="G10" s="13">
        <v>2</v>
      </c>
      <c r="H10" s="13"/>
      <c r="J10" s="9">
        <f t="shared" si="0"/>
        <v>3599.6322657611913</v>
      </c>
      <c r="K10" s="5"/>
      <c r="L10" s="5"/>
    </row>
    <row r="11" spans="2:17" ht="15.75" customHeight="1" x14ac:dyDescent="0.15">
      <c r="B11" s="12">
        <v>14</v>
      </c>
      <c r="C11" s="12">
        <v>2740.83</v>
      </c>
      <c r="D11" s="12">
        <v>3.5941000000000001</v>
      </c>
      <c r="E11" s="12">
        <v>1821</v>
      </c>
      <c r="F11" s="13">
        <v>50</v>
      </c>
      <c r="G11" s="13">
        <v>1</v>
      </c>
      <c r="H11" s="13"/>
      <c r="J11" s="9">
        <f t="shared" si="0"/>
        <v>3599.4484056852957</v>
      </c>
      <c r="K11" s="5"/>
      <c r="L11" s="5"/>
    </row>
    <row r="12" spans="2:17" ht="15.75" customHeight="1" x14ac:dyDescent="0.15">
      <c r="B12" s="12">
        <v>15</v>
      </c>
      <c r="C12" s="12">
        <v>2664.21</v>
      </c>
      <c r="D12" s="12">
        <v>3.3959999999999999</v>
      </c>
      <c r="E12" s="12">
        <v>2087</v>
      </c>
      <c r="F12" s="13">
        <v>52</v>
      </c>
      <c r="G12" s="13">
        <v>1</v>
      </c>
      <c r="H12" s="13"/>
      <c r="J12" s="9">
        <f t="shared" si="0"/>
        <v>3401.0159010067377</v>
      </c>
      <c r="K12" s="5"/>
      <c r="L12" s="5"/>
    </row>
    <row r="13" spans="2:17" ht="15.75" customHeight="1" x14ac:dyDescent="0.15">
      <c r="B13" s="12">
        <v>16</v>
      </c>
      <c r="C13" s="12">
        <v>2664.16</v>
      </c>
      <c r="D13" s="12">
        <v>3.3959999999999999</v>
      </c>
      <c r="E13" s="12">
        <v>2323</v>
      </c>
      <c r="F13" s="13">
        <v>58</v>
      </c>
      <c r="G13" s="13">
        <v>2</v>
      </c>
      <c r="H13" s="13"/>
      <c r="J13" s="9">
        <f t="shared" si="0"/>
        <v>3400.8882465055126</v>
      </c>
      <c r="K13" s="5"/>
      <c r="L13" s="5"/>
    </row>
    <row r="14" spans="2:17" ht="15.75" customHeight="1" x14ac:dyDescent="0.15">
      <c r="B14" s="12">
        <v>17</v>
      </c>
      <c r="C14" s="12">
        <v>2584.3000000000002</v>
      </c>
      <c r="D14" s="12">
        <v>3.1951000000000001</v>
      </c>
      <c r="E14" s="12">
        <v>1971</v>
      </c>
      <c r="F14" s="13">
        <v>52</v>
      </c>
      <c r="G14" s="13">
        <v>2</v>
      </c>
      <c r="H14" s="13"/>
      <c r="J14" s="9">
        <f t="shared" si="0"/>
        <v>3200.0562286697154</v>
      </c>
      <c r="K14" s="5"/>
      <c r="L14" s="5"/>
    </row>
    <row r="15" spans="2:17" ht="15.75" customHeight="1" x14ac:dyDescent="0.15">
      <c r="B15" s="12">
        <v>18</v>
      </c>
      <c r="C15" s="12">
        <v>2584.25</v>
      </c>
      <c r="D15" s="12">
        <v>3.1949999999999998</v>
      </c>
      <c r="E15" s="12">
        <v>2763</v>
      </c>
      <c r="F15" s="13">
        <v>74</v>
      </c>
      <c r="G15" s="13">
        <v>1</v>
      </c>
      <c r="H15" s="13"/>
      <c r="J15" s="9">
        <f t="shared" si="0"/>
        <v>3199.9324030584485</v>
      </c>
      <c r="K15" s="5"/>
      <c r="L15" s="5"/>
    </row>
    <row r="16" spans="2:17" ht="15.75" customHeight="1" x14ac:dyDescent="0.15">
      <c r="B16" s="12">
        <v>19</v>
      </c>
      <c r="C16" s="12">
        <v>2502.54</v>
      </c>
      <c r="D16" s="12">
        <v>2.9956</v>
      </c>
      <c r="E16" s="12">
        <v>2620</v>
      </c>
      <c r="F16" s="13">
        <v>65</v>
      </c>
      <c r="G16" s="13">
        <v>1</v>
      </c>
      <c r="H16" s="13"/>
      <c r="J16" s="9">
        <f t="shared" si="0"/>
        <v>3000.777605145679</v>
      </c>
      <c r="K16" s="5"/>
      <c r="L16" s="5"/>
    </row>
    <row r="17" spans="2:12" ht="15.75" customHeight="1" x14ac:dyDescent="0.15">
      <c r="B17" s="12">
        <v>20</v>
      </c>
      <c r="C17" s="12">
        <v>2502.5100000000002</v>
      </c>
      <c r="D17" s="12">
        <v>2.9952000000000001</v>
      </c>
      <c r="E17" s="12">
        <v>2307</v>
      </c>
      <c r="F17" s="13">
        <v>57</v>
      </c>
      <c r="G17" s="13">
        <v>2</v>
      </c>
      <c r="H17" s="13"/>
      <c r="J17" s="9">
        <f t="shared" si="0"/>
        <v>3000.7056600110864</v>
      </c>
      <c r="K17" s="5"/>
      <c r="L17" s="5"/>
    </row>
    <row r="18" spans="2:12" ht="15.75" customHeight="1" x14ac:dyDescent="0.15">
      <c r="B18" s="12">
        <v>21</v>
      </c>
      <c r="C18" s="12">
        <v>2414.35</v>
      </c>
      <c r="D18" s="12">
        <v>2.7873999999999999</v>
      </c>
      <c r="E18" s="12">
        <v>3266</v>
      </c>
      <c r="F18" s="13">
        <v>93</v>
      </c>
      <c r="G18" s="13">
        <v>2</v>
      </c>
      <c r="H18" s="13"/>
      <c r="J18" s="9">
        <f t="shared" si="0"/>
        <v>2793.0082033845169</v>
      </c>
      <c r="K18" s="5"/>
      <c r="L18" s="5"/>
    </row>
    <row r="19" spans="2:12" ht="15.75" customHeight="1" x14ac:dyDescent="0.15">
      <c r="B19" s="12">
        <v>22</v>
      </c>
      <c r="C19" s="12">
        <v>2414.3000000000002</v>
      </c>
      <c r="D19" s="12">
        <v>2.7873999999999999</v>
      </c>
      <c r="E19" s="12">
        <v>3098</v>
      </c>
      <c r="F19" s="13">
        <v>88</v>
      </c>
      <c r="G19" s="13">
        <v>1</v>
      </c>
      <c r="H19" s="13"/>
      <c r="J19" s="9">
        <f t="shared" si="0"/>
        <v>2792.8925209324093</v>
      </c>
      <c r="K19" s="5"/>
      <c r="L19" s="5"/>
    </row>
    <row r="20" spans="2:12" ht="15.75" customHeight="1" x14ac:dyDescent="0.15">
      <c r="B20" s="12">
        <v>23</v>
      </c>
      <c r="C20" s="12">
        <v>2327.5700000000002</v>
      </c>
      <c r="D20" s="12">
        <v>2.5903999999999998</v>
      </c>
      <c r="E20" s="12">
        <v>4011</v>
      </c>
      <c r="F20" s="13">
        <v>115</v>
      </c>
      <c r="G20" s="13">
        <v>1</v>
      </c>
      <c r="H20" s="13"/>
      <c r="J20" s="9">
        <f t="shared" si="0"/>
        <v>2595.8360303265645</v>
      </c>
      <c r="K20" s="5"/>
      <c r="L20" s="5"/>
    </row>
    <row r="21" spans="2:12" ht="15.75" customHeight="1" x14ac:dyDescent="0.15">
      <c r="B21" s="12">
        <v>24</v>
      </c>
      <c r="C21" s="12">
        <v>2327.5</v>
      </c>
      <c r="D21" s="12">
        <v>2.5903999999999998</v>
      </c>
      <c r="E21" s="12">
        <v>4615</v>
      </c>
      <c r="F21" s="13">
        <v>130</v>
      </c>
      <c r="G21" s="13">
        <v>2</v>
      </c>
      <c r="H21" s="13"/>
      <c r="J21" s="9">
        <f t="shared" si="0"/>
        <v>2595.6798968571125</v>
      </c>
      <c r="K21" s="5"/>
      <c r="L21" s="5"/>
    </row>
    <row r="22" spans="2:12" ht="15.75" customHeight="1" x14ac:dyDescent="0.15">
      <c r="B22" s="12">
        <v>25</v>
      </c>
      <c r="C22" s="12">
        <v>2234.4699999999998</v>
      </c>
      <c r="D22" s="12">
        <v>2.3862000000000001</v>
      </c>
      <c r="E22" s="12">
        <v>2939</v>
      </c>
      <c r="F22" s="13">
        <v>83</v>
      </c>
      <c r="G22" s="13">
        <v>2</v>
      </c>
      <c r="H22" s="13"/>
      <c r="J22" s="9">
        <f t="shared" si="0"/>
        <v>2392.3284811681015</v>
      </c>
      <c r="K22" s="5"/>
      <c r="L22" s="5"/>
    </row>
    <row r="23" spans="2:12" ht="15.75" customHeight="1" x14ac:dyDescent="0.15">
      <c r="B23" s="12">
        <v>26</v>
      </c>
      <c r="C23" s="12">
        <v>2234.36</v>
      </c>
      <c r="D23" s="12">
        <v>2.3866000000000001</v>
      </c>
      <c r="E23" s="12">
        <v>3193</v>
      </c>
      <c r="F23" s="13">
        <v>90</v>
      </c>
      <c r="G23" s="13">
        <v>1</v>
      </c>
      <c r="H23" s="13"/>
      <c r="J23" s="9">
        <f t="shared" si="0"/>
        <v>2392.0929446377268</v>
      </c>
      <c r="K23" s="5"/>
      <c r="L23" s="5"/>
    </row>
    <row r="24" spans="2:12" ht="15.75" customHeight="1" x14ac:dyDescent="0.15">
      <c r="B24" s="12">
        <v>27</v>
      </c>
      <c r="C24" s="12">
        <v>2141.5</v>
      </c>
      <c r="D24" s="12">
        <v>2.1907000000000001</v>
      </c>
      <c r="E24" s="12">
        <v>4361</v>
      </c>
      <c r="F24" s="13">
        <v>143</v>
      </c>
      <c r="G24" s="13">
        <v>1</v>
      </c>
      <c r="H24" s="13"/>
      <c r="J24" s="9">
        <f t="shared" si="0"/>
        <v>2197.3938856712607</v>
      </c>
      <c r="K24" s="5"/>
      <c r="L24" s="5"/>
    </row>
    <row r="25" spans="2:12" ht="15.75" customHeight="1" x14ac:dyDescent="0.15">
      <c r="B25" s="12">
        <v>28</v>
      </c>
      <c r="C25" s="12">
        <v>2141.5</v>
      </c>
      <c r="D25" s="12">
        <v>2.1907000000000001</v>
      </c>
      <c r="E25" s="12">
        <v>4749</v>
      </c>
      <c r="F25" s="13">
        <v>151</v>
      </c>
      <c r="G25" s="13">
        <v>2</v>
      </c>
      <c r="H25" s="13"/>
      <c r="J25" s="9">
        <f t="shared" si="0"/>
        <v>2197.3938856712607</v>
      </c>
      <c r="K25" s="5"/>
      <c r="L25" s="5"/>
    </row>
    <row r="26" spans="2:12" ht="15.75" customHeight="1" x14ac:dyDescent="0.15">
      <c r="B26" s="12">
        <v>29</v>
      </c>
      <c r="C26" s="12">
        <v>2042.2</v>
      </c>
      <c r="D26" s="12">
        <v>1.9908999999999999</v>
      </c>
      <c r="E26" s="12">
        <v>10802</v>
      </c>
      <c r="F26" s="13">
        <v>380</v>
      </c>
      <c r="G26" s="13">
        <v>2</v>
      </c>
      <c r="H26" s="13"/>
      <c r="J26" s="9">
        <f t="shared" si="0"/>
        <v>1998.3350140775508</v>
      </c>
      <c r="K26" s="5"/>
      <c r="L26" s="5"/>
    </row>
    <row r="27" spans="2:12" ht="15.75" customHeight="1" x14ac:dyDescent="0.15">
      <c r="B27" s="12">
        <v>30</v>
      </c>
      <c r="C27" s="12">
        <v>2042.2</v>
      </c>
      <c r="D27" s="12">
        <v>1.9908999999999999</v>
      </c>
      <c r="E27" s="12">
        <v>9722</v>
      </c>
      <c r="F27" s="13">
        <v>334</v>
      </c>
      <c r="G27" s="13">
        <v>1</v>
      </c>
      <c r="H27" s="13"/>
      <c r="J27" s="9">
        <f t="shared" si="0"/>
        <v>1998.3350140775508</v>
      </c>
      <c r="K27" s="5"/>
      <c r="L27" s="5"/>
    </row>
    <row r="28" spans="2:12" ht="15.75" customHeight="1" x14ac:dyDescent="0.15">
      <c r="B28" s="12">
        <v>31</v>
      </c>
      <c r="C28" s="12">
        <v>2015.6</v>
      </c>
      <c r="D28" s="12">
        <v>1.9392</v>
      </c>
      <c r="E28" s="12">
        <v>11316</v>
      </c>
      <c r="F28" s="13">
        <v>444</v>
      </c>
      <c r="G28" s="13">
        <v>1</v>
      </c>
      <c r="H28" s="13"/>
      <c r="J28" s="9">
        <f t="shared" si="0"/>
        <v>1946.6167393598985</v>
      </c>
      <c r="K28" s="5"/>
      <c r="L28" s="5"/>
    </row>
    <row r="29" spans="2:12" ht="15.75" customHeight="1" x14ac:dyDescent="0.15">
      <c r="B29" s="12">
        <v>32</v>
      </c>
      <c r="C29" s="12">
        <v>1910.57</v>
      </c>
      <c r="D29" s="12">
        <v>1.7401</v>
      </c>
      <c r="E29" s="12">
        <v>23184</v>
      </c>
      <c r="F29" s="13">
        <v>673</v>
      </c>
      <c r="G29" s="13">
        <v>1</v>
      </c>
      <c r="H29" s="13"/>
      <c r="J29" s="9">
        <f t="shared" si="0"/>
        <v>1749.0316261979019</v>
      </c>
      <c r="K29" s="5"/>
      <c r="L29" s="5"/>
    </row>
    <row r="30" spans="2:12" ht="15.75" customHeight="1" x14ac:dyDescent="0.15">
      <c r="B30" s="10">
        <v>33</v>
      </c>
      <c r="C30" s="10"/>
      <c r="D30" s="10"/>
      <c r="E30" s="10"/>
      <c r="F30" s="11"/>
      <c r="G30" s="11"/>
      <c r="H30" s="11" t="s">
        <v>14</v>
      </c>
      <c r="J30" s="9">
        <f t="shared" si="0"/>
        <v>0</v>
      </c>
      <c r="K30" s="5"/>
      <c r="L30" s="5"/>
    </row>
    <row r="31" spans="2:12" ht="15.75" customHeight="1" x14ac:dyDescent="0.15">
      <c r="B31" s="15" t="s">
        <v>22</v>
      </c>
      <c r="C31" s="16"/>
      <c r="D31" s="16"/>
      <c r="E31" s="16"/>
      <c r="F31" s="17"/>
      <c r="G31" s="17"/>
      <c r="H31" s="17"/>
      <c r="I31" s="17"/>
      <c r="J31" s="18"/>
      <c r="K31" s="5"/>
      <c r="L31" s="5"/>
    </row>
    <row r="32" spans="2:12" ht="15.75" customHeight="1" x14ac:dyDescent="0.15">
      <c r="B32" s="10">
        <v>34</v>
      </c>
      <c r="C32" s="10"/>
      <c r="D32" s="10"/>
      <c r="E32" s="10"/>
      <c r="F32" s="11"/>
      <c r="G32" s="11"/>
      <c r="H32" s="11" t="s">
        <v>14</v>
      </c>
      <c r="J32" s="9">
        <f t="shared" ref="J32:J65" si="1">((C32/(45.684/1))/SQRT(1))^2</f>
        <v>0</v>
      </c>
      <c r="K32" s="5"/>
      <c r="L32" s="5"/>
    </row>
    <row r="33" spans="2:14" ht="15.75" customHeight="1" x14ac:dyDescent="0.15">
      <c r="B33" s="12">
        <v>35</v>
      </c>
      <c r="C33" s="19">
        <v>856</v>
      </c>
      <c r="D33" s="12">
        <v>0.33350000000000002</v>
      </c>
      <c r="E33" s="12">
        <v>60645</v>
      </c>
      <c r="F33" s="13">
        <v>1186</v>
      </c>
      <c r="G33" s="13"/>
      <c r="H33" s="13" t="s">
        <v>23</v>
      </c>
      <c r="J33" s="9">
        <f t="shared" si="1"/>
        <v>351.09066603661097</v>
      </c>
      <c r="K33" s="5">
        <v>4690</v>
      </c>
      <c r="L33" s="5">
        <v>4012</v>
      </c>
      <c r="M33" s="6">
        <f t="shared" ref="M33:M145" si="2">K33/E33</f>
        <v>7.7335312062000158E-2</v>
      </c>
      <c r="N33" s="6">
        <f t="shared" ref="N33:N65" si="3">L33/E33</f>
        <v>6.6155495094401842E-2</v>
      </c>
    </row>
    <row r="34" spans="2:14" ht="15.75" customHeight="1" x14ac:dyDescent="0.15">
      <c r="B34" s="12">
        <v>36</v>
      </c>
      <c r="C34" s="19">
        <v>878.5</v>
      </c>
      <c r="D34" s="12">
        <v>0.3513</v>
      </c>
      <c r="E34" s="12">
        <v>35119</v>
      </c>
      <c r="F34" s="13">
        <v>696</v>
      </c>
      <c r="G34" s="13"/>
      <c r="H34" s="13"/>
      <c r="J34" s="9">
        <f t="shared" si="1"/>
        <v>369.79010499608785</v>
      </c>
      <c r="K34" s="5">
        <v>2392</v>
      </c>
      <c r="L34" s="5">
        <v>1928</v>
      </c>
      <c r="M34" s="6">
        <f t="shared" si="2"/>
        <v>6.8111278794954294E-2</v>
      </c>
      <c r="N34" s="6">
        <f t="shared" si="3"/>
        <v>5.4899057490247441E-2</v>
      </c>
    </row>
    <row r="35" spans="2:14" ht="15.75" customHeight="1" x14ac:dyDescent="0.15">
      <c r="B35" s="12">
        <v>37</v>
      </c>
      <c r="C35" s="19">
        <v>903</v>
      </c>
      <c r="D35" s="12">
        <v>0.37319999999999998</v>
      </c>
      <c r="E35" s="12">
        <v>65070</v>
      </c>
      <c r="F35" s="13">
        <v>2659</v>
      </c>
      <c r="G35" s="13"/>
      <c r="H35" s="13"/>
      <c r="J35" s="9">
        <f t="shared" si="1"/>
        <v>390.70345786510683</v>
      </c>
      <c r="K35" s="5">
        <v>192</v>
      </c>
      <c r="L35" s="5">
        <v>167</v>
      </c>
      <c r="M35" s="6">
        <f t="shared" si="2"/>
        <v>2.9506685108344859E-3</v>
      </c>
      <c r="N35" s="6">
        <f t="shared" si="3"/>
        <v>2.566466881819579E-3</v>
      </c>
    </row>
    <row r="36" spans="2:14" ht="15.75" customHeight="1" x14ac:dyDescent="0.15">
      <c r="B36" s="12">
        <v>38</v>
      </c>
      <c r="C36" s="12">
        <v>915.2</v>
      </c>
      <c r="D36" s="12">
        <v>0.3836</v>
      </c>
      <c r="E36" s="12">
        <v>45872</v>
      </c>
      <c r="F36" s="13">
        <v>1054</v>
      </c>
      <c r="G36" s="13"/>
      <c r="H36" s="13"/>
      <c r="J36" s="9">
        <f t="shared" si="1"/>
        <v>401.3319887379597</v>
      </c>
      <c r="K36" s="5">
        <v>58</v>
      </c>
      <c r="L36" s="5">
        <v>56</v>
      </c>
      <c r="M36" s="6">
        <f t="shared" si="2"/>
        <v>1.2643878618765259E-3</v>
      </c>
      <c r="N36" s="6">
        <f t="shared" si="3"/>
        <v>1.2207882804325079E-3</v>
      </c>
    </row>
    <row r="37" spans="2:14" ht="15.75" customHeight="1" x14ac:dyDescent="0.15">
      <c r="B37" s="12">
        <v>39</v>
      </c>
      <c r="C37" s="12">
        <v>926.2</v>
      </c>
      <c r="D37" s="12">
        <v>0.39340000000000003</v>
      </c>
      <c r="E37" s="12">
        <v>55311</v>
      </c>
      <c r="F37" s="13">
        <v>1292</v>
      </c>
      <c r="G37" s="13"/>
      <c r="H37" s="13"/>
      <c r="J37" s="9">
        <f t="shared" si="1"/>
        <v>411.03736949833996</v>
      </c>
      <c r="K37" s="5">
        <v>28</v>
      </c>
      <c r="L37" s="5">
        <v>37</v>
      </c>
      <c r="M37" s="6">
        <f t="shared" si="2"/>
        <v>5.0622841749380771E-4</v>
      </c>
      <c r="N37" s="6">
        <f t="shared" si="3"/>
        <v>6.6894469454538885E-4</v>
      </c>
    </row>
    <row r="38" spans="2:14" ht="15.75" customHeight="1" x14ac:dyDescent="0.15">
      <c r="B38" s="12">
        <v>40</v>
      </c>
      <c r="C38" s="12">
        <v>919.8</v>
      </c>
      <c r="D38" s="12">
        <v>0.38740000000000002</v>
      </c>
      <c r="E38" s="12">
        <v>156627</v>
      </c>
      <c r="F38" s="13">
        <v>4792</v>
      </c>
      <c r="G38" s="13"/>
      <c r="H38" s="13" t="s">
        <v>24</v>
      </c>
      <c r="J38" s="9">
        <f t="shared" si="1"/>
        <v>405.37649632597913</v>
      </c>
      <c r="K38" s="5">
        <v>203</v>
      </c>
      <c r="L38" s="5">
        <v>155</v>
      </c>
      <c r="M38" s="6">
        <f t="shared" si="2"/>
        <v>1.2960728354625959E-3</v>
      </c>
      <c r="N38" s="6">
        <f t="shared" si="3"/>
        <v>9.8961226353055346E-4</v>
      </c>
    </row>
    <row r="39" spans="2:14" ht="15.75" customHeight="1" x14ac:dyDescent="0.15">
      <c r="B39" s="12">
        <v>41</v>
      </c>
      <c r="C39" s="12">
        <v>907.9</v>
      </c>
      <c r="D39" s="20">
        <v>0.377</v>
      </c>
      <c r="E39" s="12">
        <v>152138</v>
      </c>
      <c r="F39" s="13">
        <v>4169</v>
      </c>
      <c r="G39" s="13"/>
      <c r="H39" s="13"/>
      <c r="J39" s="9">
        <f t="shared" si="1"/>
        <v>394.95515482951942</v>
      </c>
      <c r="K39" s="5">
        <v>372</v>
      </c>
      <c r="L39" s="5">
        <v>333</v>
      </c>
      <c r="M39" s="6">
        <f t="shared" si="2"/>
        <v>2.4451484836135614E-3</v>
      </c>
      <c r="N39" s="6">
        <f t="shared" si="3"/>
        <v>2.1888022716218172E-3</v>
      </c>
    </row>
    <row r="40" spans="2:14" ht="15.75" customHeight="1" x14ac:dyDescent="0.15">
      <c r="B40" s="12">
        <v>42</v>
      </c>
      <c r="C40" s="12">
        <v>895.9</v>
      </c>
      <c r="D40" s="12">
        <v>0.36680000000000001</v>
      </c>
      <c r="E40" s="12">
        <v>105935</v>
      </c>
      <c r="F40" s="13">
        <v>2589</v>
      </c>
      <c r="G40" s="13"/>
      <c r="H40" s="13"/>
      <c r="J40" s="9">
        <f t="shared" si="1"/>
        <v>384.58365933760683</v>
      </c>
      <c r="K40" s="5">
        <v>2056</v>
      </c>
      <c r="L40" s="5">
        <v>1655</v>
      </c>
      <c r="M40" s="6">
        <f t="shared" si="2"/>
        <v>1.9408127625430687E-2</v>
      </c>
      <c r="N40" s="6">
        <f t="shared" si="3"/>
        <v>1.5622787558408457E-2</v>
      </c>
    </row>
    <row r="41" spans="2:14" ht="15.75" customHeight="1" x14ac:dyDescent="0.15">
      <c r="B41" s="12">
        <v>43</v>
      </c>
      <c r="C41" s="19">
        <v>890</v>
      </c>
      <c r="D41" s="12">
        <v>0.36149999999999999</v>
      </c>
      <c r="E41" s="12">
        <v>50154</v>
      </c>
      <c r="F41" s="13">
        <v>1028</v>
      </c>
      <c r="G41" s="13"/>
      <c r="H41" s="13"/>
      <c r="J41" s="9">
        <f t="shared" si="1"/>
        <v>379.53494378275326</v>
      </c>
      <c r="K41" s="5">
        <v>2084</v>
      </c>
      <c r="L41" s="5">
        <v>1585</v>
      </c>
      <c r="M41" s="6">
        <f t="shared" si="2"/>
        <v>4.1552019779080435E-2</v>
      </c>
      <c r="N41" s="6">
        <f t="shared" si="3"/>
        <v>3.1602663795509828E-2</v>
      </c>
    </row>
    <row r="42" spans="2:14" ht="15.75" customHeight="1" x14ac:dyDescent="0.15">
      <c r="B42" s="12">
        <v>44</v>
      </c>
      <c r="C42" s="12">
        <v>886.4</v>
      </c>
      <c r="D42" s="12">
        <v>0.35859999999999997</v>
      </c>
      <c r="E42" s="12">
        <v>33044</v>
      </c>
      <c r="F42" s="13">
        <v>777</v>
      </c>
      <c r="G42" s="13"/>
      <c r="H42" s="13"/>
      <c r="J42" s="9">
        <f t="shared" si="1"/>
        <v>376.47075851966974</v>
      </c>
      <c r="K42" s="5">
        <v>1684</v>
      </c>
      <c r="L42" s="5">
        <v>1313</v>
      </c>
      <c r="M42" s="6">
        <f t="shared" si="2"/>
        <v>5.0962353226001691E-2</v>
      </c>
      <c r="N42" s="6">
        <f t="shared" si="3"/>
        <v>3.9734898922648587E-2</v>
      </c>
    </row>
    <row r="43" spans="2:14" ht="15.75" customHeight="1" x14ac:dyDescent="0.15">
      <c r="B43" s="12">
        <v>45</v>
      </c>
      <c r="C43" s="19">
        <v>884</v>
      </c>
      <c r="D43" s="12">
        <v>0.35589999999999999</v>
      </c>
      <c r="E43" s="12">
        <v>23981</v>
      </c>
      <c r="F43" s="13">
        <v>576</v>
      </c>
      <c r="G43" s="13"/>
      <c r="H43" s="13"/>
      <c r="J43" s="9">
        <f t="shared" si="1"/>
        <v>374.4348681084399</v>
      </c>
      <c r="K43" s="5">
        <v>1158</v>
      </c>
      <c r="L43" s="5">
        <v>1002</v>
      </c>
      <c r="M43" s="6">
        <f t="shared" si="2"/>
        <v>4.828822818064301E-2</v>
      </c>
      <c r="N43" s="6">
        <f t="shared" si="3"/>
        <v>4.1783078270297321E-2</v>
      </c>
    </row>
    <row r="44" spans="2:14" ht="15.75" customHeight="1" x14ac:dyDescent="0.15">
      <c r="B44" s="12">
        <v>46</v>
      </c>
      <c r="C44" s="12">
        <v>878.8</v>
      </c>
      <c r="D44" s="20">
        <v>0.35199999999999998</v>
      </c>
      <c r="E44" s="12">
        <v>41967</v>
      </c>
      <c r="F44" s="13">
        <v>1155</v>
      </c>
      <c r="G44" s="13"/>
      <c r="H44" s="13"/>
      <c r="J44" s="9">
        <f t="shared" si="1"/>
        <v>370.04270823685641</v>
      </c>
      <c r="K44" s="5">
        <v>2708</v>
      </c>
      <c r="L44" s="5">
        <v>2032</v>
      </c>
      <c r="M44" s="6">
        <f t="shared" si="2"/>
        <v>6.4526890175614179E-2</v>
      </c>
      <c r="N44" s="6">
        <f t="shared" si="3"/>
        <v>4.8418995877713443E-2</v>
      </c>
    </row>
    <row r="45" spans="2:14" ht="15.75" customHeight="1" x14ac:dyDescent="0.15">
      <c r="B45" s="10">
        <v>47</v>
      </c>
      <c r="C45" s="10"/>
      <c r="D45" s="10"/>
      <c r="E45" s="10"/>
      <c r="F45" s="11"/>
      <c r="G45" s="11"/>
      <c r="H45" s="11" t="s">
        <v>14</v>
      </c>
      <c r="J45" s="9">
        <f t="shared" si="1"/>
        <v>0</v>
      </c>
      <c r="K45" s="5"/>
      <c r="L45" s="5"/>
      <c r="M45" s="6" t="e">
        <f t="shared" si="2"/>
        <v>#DIV/0!</v>
      </c>
      <c r="N45" s="6" t="e">
        <f t="shared" si="3"/>
        <v>#DIV/0!</v>
      </c>
    </row>
    <row r="46" spans="2:14" ht="15.75" customHeight="1" x14ac:dyDescent="0.15">
      <c r="B46" s="10">
        <v>48</v>
      </c>
      <c r="C46" s="10"/>
      <c r="D46" s="10"/>
      <c r="E46" s="10"/>
      <c r="F46" s="11"/>
      <c r="G46" s="11"/>
      <c r="H46" s="11" t="s">
        <v>14</v>
      </c>
      <c r="J46" s="9">
        <f t="shared" si="1"/>
        <v>0</v>
      </c>
      <c r="K46" s="5"/>
      <c r="L46" s="5"/>
      <c r="M46" s="6" t="e">
        <f t="shared" si="2"/>
        <v>#DIV/0!</v>
      </c>
      <c r="N46" s="6" t="e">
        <f t="shared" si="3"/>
        <v>#DIV/0!</v>
      </c>
    </row>
    <row r="47" spans="2:14" ht="15.75" customHeight="1" x14ac:dyDescent="0.15">
      <c r="B47" s="12">
        <v>49</v>
      </c>
      <c r="C47" s="12">
        <v>875.8</v>
      </c>
      <c r="D47" s="12">
        <v>0.34949999999999998</v>
      </c>
      <c r="E47" s="12">
        <v>24060</v>
      </c>
      <c r="F47" s="13">
        <v>631</v>
      </c>
      <c r="G47" s="13"/>
      <c r="H47" s="13"/>
      <c r="J47" s="9">
        <f t="shared" si="1"/>
        <v>367.52055694650966</v>
      </c>
      <c r="K47" s="5">
        <v>1512</v>
      </c>
      <c r="L47" s="5">
        <v>1248</v>
      </c>
      <c r="M47" s="6">
        <f t="shared" si="2"/>
        <v>6.2842892768079806E-2</v>
      </c>
      <c r="N47" s="6">
        <f t="shared" si="3"/>
        <v>5.1870324189526182E-2</v>
      </c>
    </row>
    <row r="48" spans="2:14" ht="15.75" customHeight="1" x14ac:dyDescent="0.15">
      <c r="B48" s="10">
        <v>50</v>
      </c>
      <c r="C48" s="10"/>
      <c r="D48" s="10"/>
      <c r="E48" s="10"/>
      <c r="F48" s="11"/>
      <c r="G48" s="11"/>
      <c r="H48" s="11" t="s">
        <v>14</v>
      </c>
      <c r="J48" s="9">
        <f t="shared" si="1"/>
        <v>0</v>
      </c>
      <c r="K48" s="5"/>
      <c r="L48" s="5"/>
      <c r="M48" s="6" t="e">
        <f t="shared" si="2"/>
        <v>#DIV/0!</v>
      </c>
      <c r="N48" s="6" t="e">
        <f t="shared" si="3"/>
        <v>#DIV/0!</v>
      </c>
    </row>
    <row r="49" spans="2:14" ht="15.75" customHeight="1" x14ac:dyDescent="0.15">
      <c r="B49" s="12">
        <v>51</v>
      </c>
      <c r="C49" s="12">
        <v>872.4</v>
      </c>
      <c r="D49" s="12">
        <v>0.34649999999999997</v>
      </c>
      <c r="E49" s="12">
        <v>22224</v>
      </c>
      <c r="F49" s="13">
        <v>753</v>
      </c>
      <c r="G49" s="13"/>
      <c r="H49" s="13"/>
      <c r="J49" s="9">
        <f t="shared" si="1"/>
        <v>364.67254512773508</v>
      </c>
      <c r="K49" s="5">
        <v>1370</v>
      </c>
      <c r="L49" s="5">
        <v>1114</v>
      </c>
      <c r="M49" s="6">
        <f t="shared" si="2"/>
        <v>6.1645068394528435E-2</v>
      </c>
      <c r="N49" s="6">
        <f t="shared" si="3"/>
        <v>5.0125989920806337E-2</v>
      </c>
    </row>
    <row r="50" spans="2:14" ht="13" x14ac:dyDescent="0.15">
      <c r="B50" s="12">
        <v>52</v>
      </c>
      <c r="C50" s="12">
        <v>868.5</v>
      </c>
      <c r="D50" s="12">
        <v>0.34360000000000002</v>
      </c>
      <c r="E50" s="12">
        <v>31419</v>
      </c>
      <c r="F50" s="13">
        <v>775</v>
      </c>
      <c r="G50" s="13"/>
      <c r="H50" s="13"/>
      <c r="J50" s="9">
        <f t="shared" si="1"/>
        <v>361.41934945021643</v>
      </c>
      <c r="K50" s="5">
        <v>2217</v>
      </c>
      <c r="L50" s="5">
        <v>1700</v>
      </c>
      <c r="M50" s="6">
        <f t="shared" si="2"/>
        <v>7.0562398548648902E-2</v>
      </c>
      <c r="N50" s="6">
        <f t="shared" si="3"/>
        <v>5.4107387249753336E-2</v>
      </c>
    </row>
    <row r="51" spans="2:14" ht="13" x14ac:dyDescent="0.15">
      <c r="B51" s="10">
        <v>53</v>
      </c>
      <c r="C51" s="10"/>
      <c r="D51" s="10"/>
      <c r="E51" s="10"/>
      <c r="F51" s="11"/>
      <c r="G51" s="11"/>
      <c r="H51" s="11" t="s">
        <v>14</v>
      </c>
      <c r="J51" s="9">
        <f t="shared" si="1"/>
        <v>0</v>
      </c>
      <c r="K51" s="5"/>
      <c r="L51" s="5"/>
      <c r="M51" s="6" t="e">
        <f t="shared" si="2"/>
        <v>#DIV/0!</v>
      </c>
      <c r="N51" s="6" t="e">
        <f t="shared" si="3"/>
        <v>#DIV/0!</v>
      </c>
    </row>
    <row r="52" spans="2:14" ht="13" x14ac:dyDescent="0.15">
      <c r="B52" s="12">
        <v>54</v>
      </c>
      <c r="C52" s="12">
        <v>863.7</v>
      </c>
      <c r="D52" s="12">
        <v>0.33879999999999999</v>
      </c>
      <c r="E52" s="12">
        <v>28129</v>
      </c>
      <c r="F52" s="13">
        <v>549</v>
      </c>
      <c r="G52" s="13"/>
      <c r="H52" s="13"/>
      <c r="J52" s="9">
        <f t="shared" si="1"/>
        <v>357.43542562471674</v>
      </c>
      <c r="K52" s="5">
        <v>2176</v>
      </c>
      <c r="L52" s="5">
        <v>1672</v>
      </c>
      <c r="M52" s="6">
        <f t="shared" si="2"/>
        <v>7.7357886878310647E-2</v>
      </c>
      <c r="N52" s="6">
        <f t="shared" si="3"/>
        <v>5.9440435138113694E-2</v>
      </c>
    </row>
    <row r="53" spans="2:14" ht="13" x14ac:dyDescent="0.15">
      <c r="B53" s="12">
        <v>55</v>
      </c>
      <c r="C53" s="12">
        <v>858.4</v>
      </c>
      <c r="D53" s="12">
        <v>0.3352</v>
      </c>
      <c r="E53" s="12">
        <v>28834</v>
      </c>
      <c r="F53" s="13">
        <v>809</v>
      </c>
      <c r="G53" s="13"/>
      <c r="H53" s="13"/>
      <c r="J53" s="9">
        <f t="shared" si="1"/>
        <v>353.06215864902197</v>
      </c>
      <c r="K53" s="5">
        <v>2046</v>
      </c>
      <c r="L53" s="5">
        <v>1805</v>
      </c>
      <c r="M53" s="6">
        <f t="shared" si="2"/>
        <v>7.0957896927238681E-2</v>
      </c>
      <c r="N53" s="6">
        <f t="shared" si="3"/>
        <v>6.2599708677256019E-2</v>
      </c>
    </row>
    <row r="54" spans="2:14" ht="13" x14ac:dyDescent="0.15">
      <c r="B54" s="12">
        <v>56</v>
      </c>
      <c r="C54" s="12">
        <v>854.8</v>
      </c>
      <c r="D54" s="12">
        <v>0.3322</v>
      </c>
      <c r="E54" s="12">
        <v>48024</v>
      </c>
      <c r="F54" s="13">
        <v>1085</v>
      </c>
      <c r="G54" s="13"/>
      <c r="H54" s="13"/>
      <c r="J54" s="9">
        <f t="shared" si="1"/>
        <v>350.10698965965304</v>
      </c>
      <c r="K54" s="5">
        <v>3664</v>
      </c>
      <c r="L54" s="5">
        <v>2990</v>
      </c>
      <c r="M54" s="6">
        <f t="shared" si="2"/>
        <v>7.6295185740463095E-2</v>
      </c>
      <c r="N54" s="6">
        <f t="shared" si="3"/>
        <v>6.2260536398467431E-2</v>
      </c>
    </row>
    <row r="55" spans="2:14" ht="13" x14ac:dyDescent="0.15">
      <c r="B55" s="12">
        <v>57</v>
      </c>
      <c r="C55" s="12">
        <v>852.6</v>
      </c>
      <c r="D55" s="12">
        <v>0.33029999999999998</v>
      </c>
      <c r="E55" s="12">
        <v>41516</v>
      </c>
      <c r="F55" s="13">
        <v>894</v>
      </c>
      <c r="G55" s="13"/>
      <c r="H55" s="13"/>
      <c r="J55" s="9">
        <f t="shared" si="1"/>
        <v>348.30716701272434</v>
      </c>
      <c r="K55" s="5">
        <v>3270</v>
      </c>
      <c r="L55" s="5">
        <v>2496</v>
      </c>
      <c r="M55" s="6">
        <f t="shared" si="2"/>
        <v>7.876481356585413E-2</v>
      </c>
      <c r="N55" s="6">
        <f t="shared" si="3"/>
        <v>6.0121398978707004E-2</v>
      </c>
    </row>
    <row r="56" spans="2:14" ht="13" x14ac:dyDescent="0.15">
      <c r="B56" s="12">
        <v>58</v>
      </c>
      <c r="C56" s="19">
        <v>850</v>
      </c>
      <c r="D56" s="12">
        <v>0.32769999999999999</v>
      </c>
      <c r="E56" s="12">
        <v>31852</v>
      </c>
      <c r="F56" s="13">
        <v>764</v>
      </c>
      <c r="G56" s="13"/>
      <c r="H56" s="13"/>
      <c r="J56" s="9">
        <f t="shared" si="1"/>
        <v>346.18608368014048</v>
      </c>
      <c r="K56" s="5">
        <v>2228</v>
      </c>
      <c r="L56" s="5">
        <v>1980</v>
      </c>
      <c r="M56" s="6">
        <f t="shared" si="2"/>
        <v>6.9948511867386667E-2</v>
      </c>
      <c r="N56" s="6">
        <f t="shared" si="3"/>
        <v>6.2162501569760144E-2</v>
      </c>
    </row>
    <row r="57" spans="2:14" ht="13" x14ac:dyDescent="0.15">
      <c r="B57" s="12">
        <v>59</v>
      </c>
      <c r="C57" s="12">
        <v>847.9</v>
      </c>
      <c r="D57" s="12">
        <v>0.32629999999999998</v>
      </c>
      <c r="E57" s="12">
        <v>30759</v>
      </c>
      <c r="F57" s="13">
        <v>726</v>
      </c>
      <c r="G57" s="13"/>
      <c r="H57" s="13"/>
      <c r="J57" s="9">
        <f t="shared" si="1"/>
        <v>344.47763020178877</v>
      </c>
      <c r="K57" s="5">
        <v>2355</v>
      </c>
      <c r="L57" s="5">
        <v>1759</v>
      </c>
      <c r="M57" s="6">
        <f t="shared" si="2"/>
        <v>7.6562957183263433E-2</v>
      </c>
      <c r="N57" s="6">
        <f t="shared" si="3"/>
        <v>5.7186514516076599E-2</v>
      </c>
    </row>
    <row r="58" spans="2:14" ht="13" x14ac:dyDescent="0.15">
      <c r="B58" s="12">
        <v>60</v>
      </c>
      <c r="C58" s="12">
        <v>846.6</v>
      </c>
      <c r="D58" s="12">
        <v>0.32540000000000002</v>
      </c>
      <c r="E58" s="12">
        <v>30213</v>
      </c>
      <c r="F58" s="13">
        <v>836</v>
      </c>
      <c r="G58" s="13"/>
      <c r="H58" s="13"/>
      <c r="J58" s="9">
        <f t="shared" si="1"/>
        <v>343.42213398803818</v>
      </c>
      <c r="K58" s="5">
        <v>2610</v>
      </c>
      <c r="L58" s="5">
        <v>1702</v>
      </c>
      <c r="M58" s="6">
        <f t="shared" si="2"/>
        <v>8.6386654751266015E-2</v>
      </c>
      <c r="N58" s="6">
        <f t="shared" si="3"/>
        <v>5.6333366431668488E-2</v>
      </c>
    </row>
    <row r="59" spans="2:14" ht="13" x14ac:dyDescent="0.15">
      <c r="B59" s="12">
        <v>61</v>
      </c>
      <c r="C59" s="12">
        <v>844.5</v>
      </c>
      <c r="D59" s="12">
        <v>0.32419999999999999</v>
      </c>
      <c r="E59" s="12">
        <v>33767</v>
      </c>
      <c r="F59" s="13">
        <v>758</v>
      </c>
      <c r="G59" s="13"/>
      <c r="H59" s="13"/>
      <c r="J59" s="9">
        <f t="shared" si="1"/>
        <v>341.72052277581111</v>
      </c>
      <c r="K59" s="5">
        <v>2262</v>
      </c>
      <c r="L59" s="5">
        <v>1743</v>
      </c>
      <c r="M59" s="6">
        <f t="shared" si="2"/>
        <v>6.6988479876802801E-2</v>
      </c>
      <c r="N59" s="6">
        <f t="shared" si="3"/>
        <v>5.1618444043000561E-2</v>
      </c>
    </row>
    <row r="60" spans="2:14" ht="13" x14ac:dyDescent="0.15">
      <c r="B60" s="12">
        <v>62</v>
      </c>
      <c r="C60" s="12">
        <v>843.1</v>
      </c>
      <c r="D60" s="12">
        <v>0.32250000000000001</v>
      </c>
      <c r="E60" s="12">
        <v>33640</v>
      </c>
      <c r="F60" s="13">
        <v>769</v>
      </c>
      <c r="G60" s="13"/>
      <c r="H60" s="13"/>
      <c r="J60" s="9">
        <f t="shared" si="1"/>
        <v>340.58846313740821</v>
      </c>
      <c r="K60" s="5">
        <v>1658</v>
      </c>
      <c r="L60" s="5">
        <v>1478</v>
      </c>
      <c r="M60" s="6">
        <f t="shared" si="2"/>
        <v>4.9286563614744351E-2</v>
      </c>
      <c r="N60" s="6">
        <f t="shared" si="3"/>
        <v>4.3935790725326988E-2</v>
      </c>
    </row>
    <row r="61" spans="2:14" ht="13" x14ac:dyDescent="0.15">
      <c r="B61" s="12">
        <v>63</v>
      </c>
      <c r="C61" s="12">
        <v>842.2</v>
      </c>
      <c r="D61" s="12">
        <v>0.32169999999999999</v>
      </c>
      <c r="E61" s="12">
        <v>49644</v>
      </c>
      <c r="F61" s="13">
        <v>923</v>
      </c>
      <c r="G61" s="13"/>
      <c r="H61" s="13"/>
      <c r="J61" s="9">
        <f t="shared" si="1"/>
        <v>339.86170235381866</v>
      </c>
      <c r="K61" s="5">
        <v>1874</v>
      </c>
      <c r="L61" s="5">
        <v>1581</v>
      </c>
      <c r="M61" s="6">
        <f t="shared" si="2"/>
        <v>3.7748771251309321E-2</v>
      </c>
      <c r="N61" s="6">
        <f t="shared" si="3"/>
        <v>3.1846748851824994E-2</v>
      </c>
    </row>
    <row r="62" spans="2:14" ht="13" x14ac:dyDescent="0.15">
      <c r="B62" s="12">
        <v>64</v>
      </c>
      <c r="C62" s="12">
        <v>841.5</v>
      </c>
      <c r="D62" s="12">
        <v>0.3206</v>
      </c>
      <c r="E62" s="12">
        <v>46463</v>
      </c>
      <c r="F62" s="13">
        <v>1805</v>
      </c>
      <c r="G62" s="13"/>
      <c r="H62" s="13"/>
      <c r="J62" s="9">
        <f t="shared" si="1"/>
        <v>339.29698061490569</v>
      </c>
      <c r="K62" s="5">
        <v>1182</v>
      </c>
      <c r="L62" s="5">
        <v>787</v>
      </c>
      <c r="M62" s="6">
        <f t="shared" si="2"/>
        <v>2.543959709876676E-2</v>
      </c>
      <c r="N62" s="6">
        <f t="shared" si="3"/>
        <v>1.6938208897402236E-2</v>
      </c>
    </row>
    <row r="63" spans="2:14" ht="13" x14ac:dyDescent="0.15">
      <c r="B63" s="12">
        <v>65</v>
      </c>
      <c r="C63" s="12">
        <v>839.5</v>
      </c>
      <c r="D63" s="12">
        <v>0.31909999999999999</v>
      </c>
      <c r="E63" s="12">
        <v>43152</v>
      </c>
      <c r="F63" s="13">
        <v>1072</v>
      </c>
      <c r="G63" s="13"/>
      <c r="H63" s="13"/>
      <c r="J63" s="9">
        <f t="shared" si="1"/>
        <v>337.68607734385705</v>
      </c>
      <c r="K63" s="5">
        <v>463</v>
      </c>
      <c r="L63" s="5">
        <v>285</v>
      </c>
      <c r="M63" s="6">
        <f t="shared" si="2"/>
        <v>1.0729514275120504E-2</v>
      </c>
      <c r="N63" s="6">
        <f t="shared" si="3"/>
        <v>6.6045606229143492E-3</v>
      </c>
    </row>
    <row r="64" spans="2:14" ht="13" x14ac:dyDescent="0.15">
      <c r="B64" s="12">
        <v>66</v>
      </c>
      <c r="C64" s="12">
        <v>836.8</v>
      </c>
      <c r="D64" s="12">
        <v>0.31690000000000002</v>
      </c>
      <c r="E64" s="12">
        <v>31057</v>
      </c>
      <c r="F64" s="13">
        <v>632</v>
      </c>
      <c r="G64" s="13"/>
      <c r="H64" s="13"/>
      <c r="J64" s="9">
        <f t="shared" si="1"/>
        <v>335.5174383451066</v>
      </c>
      <c r="K64" s="5">
        <v>87</v>
      </c>
      <c r="L64" s="5">
        <v>127</v>
      </c>
      <c r="M64" s="6">
        <f t="shared" si="2"/>
        <v>2.8013008339504782E-3</v>
      </c>
      <c r="N64" s="6">
        <f t="shared" si="3"/>
        <v>4.0892552403644913E-3</v>
      </c>
    </row>
    <row r="65" spans="2:14" ht="13" x14ac:dyDescent="0.15">
      <c r="B65" s="12">
        <v>67</v>
      </c>
      <c r="C65" s="12">
        <v>832.8</v>
      </c>
      <c r="D65" s="12">
        <v>0.3135</v>
      </c>
      <c r="E65" s="12">
        <v>30859</v>
      </c>
      <c r="F65" s="13">
        <v>721</v>
      </c>
      <c r="G65" s="13"/>
      <c r="H65" s="13"/>
      <c r="J65" s="9">
        <f t="shared" si="1"/>
        <v>332.3174810561801</v>
      </c>
      <c r="K65" s="5">
        <v>35</v>
      </c>
      <c r="L65" s="5">
        <v>49</v>
      </c>
      <c r="M65" s="6">
        <f t="shared" si="2"/>
        <v>1.1341909977640235E-3</v>
      </c>
      <c r="N65" s="6">
        <f t="shared" si="3"/>
        <v>1.5878673968696328E-3</v>
      </c>
    </row>
    <row r="66" spans="2:14" ht="13" x14ac:dyDescent="0.15">
      <c r="B66" s="21" t="s">
        <v>25</v>
      </c>
      <c r="C66" s="22"/>
      <c r="D66" s="22"/>
      <c r="E66" s="22"/>
      <c r="F66" s="3"/>
      <c r="G66" s="3"/>
      <c r="H66" s="3"/>
      <c r="I66" s="3">
        <f>SUM(E67:E408)*10^-8</f>
        <v>0.16625160999999999</v>
      </c>
      <c r="J66" s="23"/>
      <c r="K66" s="21"/>
      <c r="L66" s="21"/>
      <c r="M66" s="6" t="e">
        <f t="shared" si="2"/>
        <v>#DIV/0!</v>
      </c>
    </row>
    <row r="67" spans="2:14" ht="13" x14ac:dyDescent="0.15">
      <c r="B67" s="10">
        <v>68</v>
      </c>
      <c r="C67" s="10">
        <v>2983.23</v>
      </c>
      <c r="D67" s="10">
        <v>0</v>
      </c>
      <c r="E67" s="10"/>
      <c r="F67" s="11">
        <v>0</v>
      </c>
      <c r="G67" s="11"/>
      <c r="H67" s="11"/>
      <c r="J67" s="9">
        <f t="shared" ref="J67:J321" si="4">((C67/(45.51754332/1))/SQRT(4.0026))^2</f>
        <v>1073.1826824599189</v>
      </c>
      <c r="K67" s="5"/>
      <c r="L67" s="5"/>
      <c r="M67" s="6" t="e">
        <f t="shared" si="2"/>
        <v>#DIV/0!</v>
      </c>
    </row>
    <row r="68" spans="2:14" ht="13" x14ac:dyDescent="0.15">
      <c r="B68" s="12">
        <v>69</v>
      </c>
      <c r="C68" s="12">
        <v>2983.2</v>
      </c>
      <c r="D68" s="12">
        <v>1.0589999999999999</v>
      </c>
      <c r="E68" s="12">
        <v>200300</v>
      </c>
      <c r="F68" s="13">
        <v>3891</v>
      </c>
      <c r="G68" s="13"/>
      <c r="H68" s="13"/>
      <c r="J68" s="9">
        <f t="shared" si="4"/>
        <v>1073.161098258505</v>
      </c>
      <c r="K68" s="5">
        <v>1461</v>
      </c>
      <c r="L68" s="5"/>
      <c r="M68" s="6">
        <f t="shared" si="2"/>
        <v>7.2940589116325515E-3</v>
      </c>
    </row>
    <row r="69" spans="2:14" ht="13" x14ac:dyDescent="0.15">
      <c r="B69" s="12">
        <v>70</v>
      </c>
      <c r="C69" s="12">
        <v>2982.8</v>
      </c>
      <c r="D69" s="12">
        <v>1.0584</v>
      </c>
      <c r="E69" s="12">
        <v>151728</v>
      </c>
      <c r="F69" s="13">
        <v>2511</v>
      </c>
      <c r="G69" s="13"/>
      <c r="H69" s="13"/>
      <c r="J69" s="9">
        <f t="shared" si="4"/>
        <v>1072.873329647274</v>
      </c>
      <c r="K69" s="5">
        <v>1229</v>
      </c>
      <c r="L69" s="5"/>
      <c r="M69" s="6">
        <f t="shared" si="2"/>
        <v>8.1000210903722451E-3</v>
      </c>
    </row>
    <row r="70" spans="2:14" ht="13" x14ac:dyDescent="0.15">
      <c r="B70" s="12">
        <v>71</v>
      </c>
      <c r="C70" s="12">
        <v>2982.3</v>
      </c>
      <c r="D70" s="12">
        <v>1.0580000000000001</v>
      </c>
      <c r="E70" s="12">
        <v>132223</v>
      </c>
      <c r="F70" s="13">
        <v>2117</v>
      </c>
      <c r="G70" s="13"/>
      <c r="H70" s="13"/>
      <c r="J70" s="9">
        <f t="shared" si="4"/>
        <v>1072.5136731473458</v>
      </c>
      <c r="K70" s="5">
        <v>1137</v>
      </c>
      <c r="L70" s="5"/>
      <c r="M70" s="6">
        <f t="shared" si="2"/>
        <v>8.5991090808709529E-3</v>
      </c>
    </row>
    <row r="71" spans="2:14" ht="13" x14ac:dyDescent="0.15">
      <c r="B71" s="12">
        <v>72</v>
      </c>
      <c r="C71" s="12">
        <v>2981.9</v>
      </c>
      <c r="D71" s="12">
        <v>1.0580000000000001</v>
      </c>
      <c r="E71" s="12">
        <v>105911</v>
      </c>
      <c r="F71" s="13">
        <v>1668</v>
      </c>
      <c r="G71" s="13"/>
      <c r="H71" s="13"/>
      <c r="J71" s="9">
        <f t="shared" si="4"/>
        <v>1072.225991358692</v>
      </c>
      <c r="K71" s="5">
        <v>1110</v>
      </c>
      <c r="L71" s="5"/>
      <c r="M71" s="6">
        <f t="shared" si="2"/>
        <v>1.0480497776434932E-2</v>
      </c>
    </row>
    <row r="72" spans="2:14" ht="13" x14ac:dyDescent="0.15">
      <c r="B72" s="12">
        <v>73</v>
      </c>
      <c r="C72" s="12">
        <v>2981.4</v>
      </c>
      <c r="D72" s="12">
        <v>1.0575000000000001</v>
      </c>
      <c r="E72" s="12">
        <v>99866</v>
      </c>
      <c r="F72" s="13">
        <v>1565</v>
      </c>
      <c r="G72" s="13"/>
      <c r="H72" s="13"/>
      <c r="J72" s="9">
        <f t="shared" si="4"/>
        <v>1071.8664433869867</v>
      </c>
      <c r="K72" s="5">
        <v>1137</v>
      </c>
      <c r="L72" s="5"/>
      <c r="M72" s="6">
        <f t="shared" si="2"/>
        <v>1.138525624336611E-2</v>
      </c>
    </row>
    <row r="73" spans="2:14" ht="13" x14ac:dyDescent="0.15">
      <c r="B73" s="12">
        <v>74</v>
      </c>
      <c r="C73" s="12">
        <v>2980.8</v>
      </c>
      <c r="D73" s="12">
        <v>1.0569999999999999</v>
      </c>
      <c r="E73" s="12">
        <v>84419</v>
      </c>
      <c r="F73" s="13">
        <v>1320</v>
      </c>
      <c r="G73" s="13"/>
      <c r="H73" s="13"/>
      <c r="J73" s="9">
        <f t="shared" si="4"/>
        <v>1071.4350654083028</v>
      </c>
      <c r="K73" s="5">
        <v>1147</v>
      </c>
      <c r="L73" s="5"/>
      <c r="M73" s="6">
        <f t="shared" si="2"/>
        <v>1.3586988711072152E-2</v>
      </c>
    </row>
    <row r="74" spans="2:14" ht="13" x14ac:dyDescent="0.15">
      <c r="B74" s="12">
        <v>75</v>
      </c>
      <c r="C74" s="12">
        <v>2980.3</v>
      </c>
      <c r="D74" s="12">
        <v>1.0568</v>
      </c>
      <c r="E74" s="12">
        <v>74398</v>
      </c>
      <c r="F74" s="13">
        <v>1157</v>
      </c>
      <c r="G74" s="13"/>
      <c r="H74" s="13"/>
      <c r="J74" s="9">
        <f t="shared" si="4"/>
        <v>1071.0756500822026</v>
      </c>
      <c r="K74" s="5">
        <v>1152</v>
      </c>
      <c r="L74" s="5"/>
      <c r="M74" s="6">
        <f t="shared" si="2"/>
        <v>1.5484287212021828E-2</v>
      </c>
    </row>
    <row r="75" spans="2:14" ht="13" x14ac:dyDescent="0.15">
      <c r="B75" s="12">
        <v>76</v>
      </c>
      <c r="C75" s="12">
        <v>2979.7</v>
      </c>
      <c r="D75" s="12">
        <v>1.0563</v>
      </c>
      <c r="E75" s="12">
        <v>70728</v>
      </c>
      <c r="F75" s="13">
        <v>1089</v>
      </c>
      <c r="G75" s="13"/>
      <c r="H75" s="13"/>
      <c r="J75" s="9">
        <f t="shared" si="4"/>
        <v>1070.6444312782448</v>
      </c>
      <c r="K75" s="5">
        <v>1197</v>
      </c>
      <c r="L75" s="5"/>
      <c r="M75" s="6">
        <f t="shared" si="2"/>
        <v>1.6923990498812352E-2</v>
      </c>
      <c r="N75" s="6">
        <f>L75/E75</f>
        <v>0</v>
      </c>
    </row>
    <row r="76" spans="2:14" ht="13" x14ac:dyDescent="0.15">
      <c r="B76" s="12">
        <v>77</v>
      </c>
      <c r="C76" s="12">
        <v>2978.8</v>
      </c>
      <c r="D76" s="12">
        <v>1.0557000000000001</v>
      </c>
      <c r="E76" s="12">
        <v>62746</v>
      </c>
      <c r="F76" s="13">
        <v>970</v>
      </c>
      <c r="G76" s="13"/>
      <c r="H76" s="13"/>
      <c r="J76" s="9">
        <f t="shared" si="4"/>
        <v>1069.997765864643</v>
      </c>
      <c r="K76" s="5">
        <v>1224</v>
      </c>
      <c r="L76" s="5"/>
      <c r="M76" s="6">
        <f t="shared" si="2"/>
        <v>1.9507219583718483E-2</v>
      </c>
    </row>
    <row r="77" spans="2:14" ht="13" x14ac:dyDescent="0.15">
      <c r="B77" s="12">
        <v>78</v>
      </c>
      <c r="C77" s="12">
        <v>2977.9</v>
      </c>
      <c r="D77" s="12">
        <v>1.0549999999999999</v>
      </c>
      <c r="E77" s="12">
        <v>53941</v>
      </c>
      <c r="F77" s="13">
        <v>816</v>
      </c>
      <c r="G77" s="13"/>
      <c r="H77" s="13"/>
      <c r="J77" s="9">
        <f t="shared" si="4"/>
        <v>1069.3512958018412</v>
      </c>
      <c r="K77" s="5">
        <v>1249</v>
      </c>
      <c r="L77" s="5"/>
      <c r="M77" s="6">
        <f t="shared" si="2"/>
        <v>2.3154928533026826E-2</v>
      </c>
    </row>
    <row r="78" spans="2:14" ht="13" x14ac:dyDescent="0.15">
      <c r="B78" s="12">
        <v>79</v>
      </c>
      <c r="C78" s="12">
        <v>2976.9</v>
      </c>
      <c r="D78" s="12">
        <v>1.0546</v>
      </c>
      <c r="E78" s="12">
        <v>49323</v>
      </c>
      <c r="F78" s="13">
        <v>754</v>
      </c>
      <c r="G78" s="13"/>
      <c r="H78" s="13"/>
      <c r="J78" s="9">
        <f t="shared" si="4"/>
        <v>1068.6332248471979</v>
      </c>
      <c r="K78" s="5">
        <v>1310</v>
      </c>
      <c r="L78" s="5"/>
      <c r="M78" s="6">
        <f t="shared" si="2"/>
        <v>2.6559617217119802E-2</v>
      </c>
    </row>
    <row r="79" spans="2:14" ht="13" x14ac:dyDescent="0.15">
      <c r="B79" s="12">
        <v>80</v>
      </c>
      <c r="C79" s="12">
        <v>2976.1</v>
      </c>
      <c r="D79" s="12">
        <v>1.0529999999999999</v>
      </c>
      <c r="E79" s="12">
        <v>44645</v>
      </c>
      <c r="F79" s="13">
        <v>663</v>
      </c>
      <c r="G79" s="13"/>
      <c r="H79" s="13"/>
      <c r="J79" s="9">
        <f t="shared" si="4"/>
        <v>1068.0589417286387</v>
      </c>
      <c r="K79" s="5">
        <v>1246</v>
      </c>
      <c r="L79" s="5"/>
      <c r="M79" s="6">
        <f t="shared" si="2"/>
        <v>2.7909060365102475E-2</v>
      </c>
    </row>
    <row r="80" spans="2:14" ht="13" x14ac:dyDescent="0.15">
      <c r="B80" s="12">
        <v>81</v>
      </c>
      <c r="C80" s="12">
        <v>2975.2</v>
      </c>
      <c r="D80" s="12">
        <v>1.0526</v>
      </c>
      <c r="E80" s="12">
        <v>40150</v>
      </c>
      <c r="F80" s="13">
        <v>597</v>
      </c>
      <c r="G80" s="13"/>
      <c r="H80" s="13"/>
      <c r="J80" s="9">
        <f t="shared" si="4"/>
        <v>1067.4130577182382</v>
      </c>
      <c r="K80" s="5">
        <v>1238</v>
      </c>
      <c r="L80" s="5"/>
      <c r="M80" s="6">
        <f t="shared" si="2"/>
        <v>3.0834371108343712E-2</v>
      </c>
    </row>
    <row r="81" spans="2:14" ht="13" x14ac:dyDescent="0.15">
      <c r="B81" s="12">
        <v>82</v>
      </c>
      <c r="C81" s="12">
        <v>2974.38</v>
      </c>
      <c r="D81" s="12">
        <v>1.0521</v>
      </c>
      <c r="E81" s="12">
        <v>45012</v>
      </c>
      <c r="F81" s="13">
        <v>666</v>
      </c>
      <c r="G81" s="13"/>
      <c r="H81" s="13"/>
      <c r="J81" s="9">
        <f t="shared" si="4"/>
        <v>1066.8247556956564</v>
      </c>
      <c r="K81" s="5">
        <v>1370</v>
      </c>
      <c r="L81" s="5"/>
      <c r="M81" s="6">
        <f t="shared" si="2"/>
        <v>3.0436328090287033E-2</v>
      </c>
    </row>
    <row r="82" spans="2:14" ht="13" x14ac:dyDescent="0.15">
      <c r="B82" s="12">
        <v>83</v>
      </c>
      <c r="C82" s="12">
        <v>2973.2</v>
      </c>
      <c r="D82" s="12">
        <v>1.0516000000000001</v>
      </c>
      <c r="E82" s="12">
        <v>38728</v>
      </c>
      <c r="F82" s="13">
        <v>586</v>
      </c>
      <c r="G82" s="13"/>
      <c r="H82" s="13"/>
      <c r="J82" s="9">
        <f t="shared" si="4"/>
        <v>1065.9784593214486</v>
      </c>
      <c r="K82" s="5">
        <v>1275</v>
      </c>
      <c r="L82" s="5"/>
      <c r="M82" s="6">
        <f t="shared" si="2"/>
        <v>3.2921916959305929E-2</v>
      </c>
    </row>
    <row r="83" spans="2:14" ht="13" x14ac:dyDescent="0.15">
      <c r="B83" s="12">
        <v>84</v>
      </c>
      <c r="C83" s="12">
        <v>2972.1</v>
      </c>
      <c r="D83" s="12">
        <v>1.05</v>
      </c>
      <c r="E83" s="12">
        <v>45575</v>
      </c>
      <c r="F83" s="13">
        <v>671</v>
      </c>
      <c r="G83" s="13"/>
      <c r="H83" s="13"/>
      <c r="J83" s="9">
        <f t="shared" si="4"/>
        <v>1065.1898414045907</v>
      </c>
      <c r="K83" s="5">
        <v>1541</v>
      </c>
      <c r="L83" s="5"/>
      <c r="M83" s="6">
        <f t="shared" si="2"/>
        <v>3.3812397147558966E-2</v>
      </c>
      <c r="N83" s="6">
        <f>L83/E83</f>
        <v>0</v>
      </c>
    </row>
    <row r="84" spans="2:14" ht="13" x14ac:dyDescent="0.15">
      <c r="B84" s="12">
        <v>85</v>
      </c>
      <c r="C84" s="12">
        <v>2971.1</v>
      </c>
      <c r="D84" s="12">
        <v>1.05</v>
      </c>
      <c r="E84" s="12">
        <v>36949</v>
      </c>
      <c r="F84" s="13">
        <v>551</v>
      </c>
      <c r="G84" s="13"/>
      <c r="H84" s="13"/>
      <c r="J84" s="9">
        <f t="shared" si="4"/>
        <v>1064.4731692581477</v>
      </c>
      <c r="K84" s="5">
        <v>1277</v>
      </c>
      <c r="L84" s="5"/>
      <c r="M84" s="6">
        <f t="shared" si="2"/>
        <v>3.4561151857966384E-2</v>
      </c>
    </row>
    <row r="85" spans="2:14" ht="13" x14ac:dyDescent="0.15">
      <c r="B85" s="12">
        <v>86</v>
      </c>
      <c r="C85" s="12">
        <v>2970.2</v>
      </c>
      <c r="D85" s="12">
        <v>1.0491999999999999</v>
      </c>
      <c r="E85" s="12">
        <v>35828</v>
      </c>
      <c r="F85" s="13">
        <v>536</v>
      </c>
      <c r="G85" s="13"/>
      <c r="H85" s="13"/>
      <c r="J85" s="9">
        <f t="shared" si="4"/>
        <v>1063.8283705299718</v>
      </c>
      <c r="K85" s="5">
        <v>1231</v>
      </c>
      <c r="L85" s="5"/>
      <c r="M85" s="6">
        <f t="shared" si="2"/>
        <v>3.435860221056157E-2</v>
      </c>
    </row>
    <row r="86" spans="2:14" ht="13" x14ac:dyDescent="0.15">
      <c r="B86" s="12">
        <v>87</v>
      </c>
      <c r="C86" s="12">
        <v>2969.2</v>
      </c>
      <c r="D86" s="12">
        <v>1.048</v>
      </c>
      <c r="E86" s="12">
        <v>34736</v>
      </c>
      <c r="F86" s="13">
        <v>508</v>
      </c>
      <c r="G86" s="13"/>
      <c r="H86" s="13"/>
      <c r="J86" s="9">
        <f t="shared" si="4"/>
        <v>1063.1121566138015</v>
      </c>
      <c r="K86" s="5">
        <v>1302</v>
      </c>
      <c r="L86" s="5"/>
      <c r="M86" s="6">
        <f t="shared" si="2"/>
        <v>3.7482726853984336E-2</v>
      </c>
    </row>
    <row r="87" spans="2:14" ht="13" x14ac:dyDescent="0.15">
      <c r="B87" s="12">
        <v>88</v>
      </c>
      <c r="C87" s="12">
        <v>2968.3</v>
      </c>
      <c r="D87" s="12">
        <v>1.048</v>
      </c>
      <c r="E87" s="12">
        <v>32520</v>
      </c>
      <c r="F87" s="13">
        <v>518</v>
      </c>
      <c r="G87" s="13"/>
      <c r="H87" s="13"/>
      <c r="J87" s="9">
        <f t="shared" si="4"/>
        <v>1062.4677702928716</v>
      </c>
      <c r="K87" s="5">
        <v>1122</v>
      </c>
      <c r="L87" s="5"/>
      <c r="M87" s="6">
        <f t="shared" si="2"/>
        <v>3.4501845018450182E-2</v>
      </c>
    </row>
    <row r="88" spans="2:14" ht="13" x14ac:dyDescent="0.15">
      <c r="B88" s="12">
        <v>89</v>
      </c>
      <c r="C88" s="12">
        <v>2967.3</v>
      </c>
      <c r="D88" s="12">
        <v>1.0469999999999999</v>
      </c>
      <c r="E88" s="12">
        <v>36082</v>
      </c>
      <c r="F88" s="13">
        <v>527</v>
      </c>
      <c r="G88" s="13"/>
      <c r="H88" s="13"/>
      <c r="J88" s="9">
        <f t="shared" si="4"/>
        <v>1061.7520146069744</v>
      </c>
      <c r="K88" s="5">
        <v>1362</v>
      </c>
      <c r="L88" s="5"/>
      <c r="M88" s="6">
        <f t="shared" si="2"/>
        <v>3.7747353250928442E-2</v>
      </c>
    </row>
    <row r="89" spans="2:14" ht="13" x14ac:dyDescent="0.15">
      <c r="B89" s="12">
        <v>90</v>
      </c>
      <c r="C89" s="12">
        <v>2966.4</v>
      </c>
      <c r="D89" s="12">
        <v>1.0466</v>
      </c>
      <c r="E89" s="12">
        <v>34941</v>
      </c>
      <c r="F89" s="13">
        <v>522</v>
      </c>
      <c r="G89" s="13"/>
      <c r="H89" s="13"/>
      <c r="J89" s="9">
        <f t="shared" si="4"/>
        <v>1061.108040693289</v>
      </c>
      <c r="K89" s="5">
        <v>1259</v>
      </c>
      <c r="L89" s="5"/>
      <c r="M89" s="6">
        <f t="shared" si="2"/>
        <v>3.6032168512635583E-2</v>
      </c>
    </row>
    <row r="90" spans="2:14" ht="13" x14ac:dyDescent="0.15">
      <c r="B90" s="12">
        <v>91</v>
      </c>
      <c r="C90" s="12">
        <v>2965.6</v>
      </c>
      <c r="D90" s="12">
        <v>1.0455000000000001</v>
      </c>
      <c r="E90" s="12">
        <v>37371</v>
      </c>
      <c r="F90" s="13">
        <v>542</v>
      </c>
      <c r="G90" s="13"/>
      <c r="H90" s="13"/>
      <c r="J90" s="9">
        <f t="shared" si="4"/>
        <v>1060.5357834348831</v>
      </c>
      <c r="K90" s="5">
        <v>1376</v>
      </c>
      <c r="L90" s="5"/>
      <c r="M90" s="6">
        <f t="shared" si="2"/>
        <v>3.6819994113082337E-2</v>
      </c>
    </row>
    <row r="91" spans="2:14" ht="13" x14ac:dyDescent="0.15">
      <c r="B91" s="12">
        <v>92</v>
      </c>
      <c r="C91" s="12">
        <v>2964.5</v>
      </c>
      <c r="D91" s="12">
        <v>1.0449999999999999</v>
      </c>
      <c r="E91" s="12">
        <v>34424</v>
      </c>
      <c r="F91" s="13">
        <v>503</v>
      </c>
      <c r="G91" s="13"/>
      <c r="H91" s="13"/>
      <c r="J91" s="9">
        <f t="shared" si="4"/>
        <v>1059.7491817312248</v>
      </c>
      <c r="K91" s="5">
        <v>1248</v>
      </c>
      <c r="L91" s="5"/>
      <c r="M91" s="6">
        <f t="shared" si="2"/>
        <v>3.6253776435045321E-2</v>
      </c>
    </row>
    <row r="92" spans="2:14" ht="13" x14ac:dyDescent="0.15">
      <c r="B92" s="12">
        <v>93</v>
      </c>
      <c r="C92" s="12">
        <v>2963.53</v>
      </c>
      <c r="D92" s="12">
        <v>1.0444</v>
      </c>
      <c r="E92" s="12">
        <v>33330</v>
      </c>
      <c r="F92" s="13">
        <v>483</v>
      </c>
      <c r="G92" s="13"/>
      <c r="H92" s="13"/>
      <c r="J92" s="9">
        <f t="shared" si="4"/>
        <v>1059.0557841735538</v>
      </c>
      <c r="K92" s="5">
        <v>1266</v>
      </c>
      <c r="L92" s="5"/>
      <c r="M92" s="6">
        <f t="shared" si="2"/>
        <v>3.7983798379837987E-2</v>
      </c>
    </row>
    <row r="93" spans="2:14" ht="13" x14ac:dyDescent="0.15">
      <c r="B93" s="12">
        <v>94</v>
      </c>
      <c r="C93" s="12">
        <v>2962.6</v>
      </c>
      <c r="D93" s="12">
        <v>1.044</v>
      </c>
      <c r="E93" s="12">
        <v>33821</v>
      </c>
      <c r="F93" s="13">
        <v>494</v>
      </c>
      <c r="G93" s="13"/>
      <c r="H93" s="13"/>
      <c r="J93" s="9">
        <f t="shared" si="4"/>
        <v>1058.3911934066782</v>
      </c>
      <c r="K93" s="5">
        <v>1261</v>
      </c>
      <c r="L93" s="5"/>
      <c r="M93" s="6">
        <f t="shared" si="2"/>
        <v>3.7284527364655096E-2</v>
      </c>
    </row>
    <row r="94" spans="2:14" ht="13" x14ac:dyDescent="0.15">
      <c r="B94" s="12">
        <v>95</v>
      </c>
      <c r="C94" s="12">
        <v>2961.6</v>
      </c>
      <c r="D94" s="12">
        <v>1.0429999999999999</v>
      </c>
      <c r="E94" s="12">
        <v>34351</v>
      </c>
      <c r="F94" s="13">
        <v>498</v>
      </c>
      <c r="G94" s="13"/>
      <c r="H94" s="13"/>
      <c r="J94" s="9">
        <f t="shared" si="4"/>
        <v>1057.6768124115986</v>
      </c>
      <c r="K94" s="5">
        <v>1286</v>
      </c>
      <c r="L94" s="5"/>
      <c r="M94" s="6">
        <f t="shared" si="2"/>
        <v>3.7437046956420486E-2</v>
      </c>
    </row>
    <row r="95" spans="2:14" ht="13" x14ac:dyDescent="0.15">
      <c r="B95" s="12">
        <v>96</v>
      </c>
      <c r="C95" s="12">
        <v>2960.6</v>
      </c>
      <c r="D95" s="12">
        <v>1.0424</v>
      </c>
      <c r="E95" s="12">
        <v>33197</v>
      </c>
      <c r="F95" s="13">
        <v>484</v>
      </c>
      <c r="G95" s="13"/>
      <c r="H95" s="13"/>
      <c r="J95" s="9">
        <f t="shared" si="4"/>
        <v>1056.962672590347</v>
      </c>
      <c r="K95" s="5">
        <v>1304</v>
      </c>
      <c r="L95" s="5"/>
      <c r="M95" s="6">
        <f t="shared" si="2"/>
        <v>3.9280657890773264E-2</v>
      </c>
    </row>
    <row r="96" spans="2:14" ht="13" x14ac:dyDescent="0.15">
      <c r="B96" s="12">
        <v>97</v>
      </c>
      <c r="C96" s="12">
        <v>2959.8</v>
      </c>
      <c r="D96" s="12">
        <v>1.0409999999999999</v>
      </c>
      <c r="E96" s="12">
        <v>34802</v>
      </c>
      <c r="F96" s="13">
        <v>502</v>
      </c>
      <c r="G96" s="13"/>
      <c r="H96" s="13"/>
      <c r="J96" s="9">
        <f t="shared" si="4"/>
        <v>1056.3915343785018</v>
      </c>
      <c r="K96" s="5">
        <v>1313</v>
      </c>
      <c r="L96" s="5"/>
      <c r="M96" s="6">
        <f t="shared" si="2"/>
        <v>3.7727716797885176E-2</v>
      </c>
    </row>
    <row r="97" spans="2:13" ht="13" x14ac:dyDescent="0.15">
      <c r="B97" s="12">
        <v>98</v>
      </c>
      <c r="C97" s="12">
        <v>2958.9</v>
      </c>
      <c r="D97" s="12">
        <v>1.0409999999999999</v>
      </c>
      <c r="E97" s="12">
        <v>34529</v>
      </c>
      <c r="F97" s="13">
        <v>501</v>
      </c>
      <c r="G97" s="13"/>
      <c r="H97" s="13"/>
      <c r="J97" s="9">
        <f t="shared" si="4"/>
        <v>1055.7491883881539</v>
      </c>
      <c r="K97" s="5">
        <v>1308</v>
      </c>
      <c r="L97" s="5"/>
      <c r="M97" s="6">
        <f t="shared" si="2"/>
        <v>3.7881201309044571E-2</v>
      </c>
    </row>
    <row r="98" spans="2:13" ht="13" x14ac:dyDescent="0.15">
      <c r="B98" s="12">
        <v>99</v>
      </c>
      <c r="C98" s="12">
        <v>2958</v>
      </c>
      <c r="D98" s="12">
        <v>1.04</v>
      </c>
      <c r="E98" s="12">
        <v>35079</v>
      </c>
      <c r="F98" s="13">
        <v>507</v>
      </c>
      <c r="G98" s="13"/>
      <c r="H98" s="13"/>
      <c r="J98" s="9">
        <f t="shared" si="4"/>
        <v>1055.1070377486064</v>
      </c>
      <c r="K98" s="5">
        <v>1411</v>
      </c>
      <c r="L98" s="5"/>
      <c r="M98" s="6">
        <f t="shared" si="2"/>
        <v>4.0223495538641352E-2</v>
      </c>
    </row>
    <row r="99" spans="2:13" ht="13" x14ac:dyDescent="0.15">
      <c r="B99" s="12">
        <v>100</v>
      </c>
      <c r="C99" s="12">
        <v>2957.1</v>
      </c>
      <c r="D99" s="12">
        <v>1.0399</v>
      </c>
      <c r="E99" s="12">
        <v>33254</v>
      </c>
      <c r="F99" s="13">
        <v>481</v>
      </c>
      <c r="G99" s="13"/>
      <c r="H99" s="13"/>
      <c r="J99" s="9">
        <f t="shared" si="4"/>
        <v>1054.4650824598593</v>
      </c>
      <c r="K99" s="5">
        <v>1272</v>
      </c>
      <c r="L99" s="5"/>
      <c r="M99" s="6">
        <f t="shared" si="2"/>
        <v>3.8251037469176644E-2</v>
      </c>
    </row>
    <row r="100" spans="2:13" ht="13" x14ac:dyDescent="0.15">
      <c r="B100" s="12">
        <v>101</v>
      </c>
      <c r="C100" s="12">
        <v>2956.25</v>
      </c>
      <c r="D100" s="12">
        <v>1.0389999999999999</v>
      </c>
      <c r="E100" s="12">
        <v>35430</v>
      </c>
      <c r="F100" s="13">
        <v>509</v>
      </c>
      <c r="G100" s="13"/>
      <c r="H100" s="13"/>
      <c r="J100" s="9">
        <f t="shared" si="4"/>
        <v>1053.8589707268547</v>
      </c>
      <c r="K100" s="5">
        <v>1298</v>
      </c>
      <c r="L100" s="5"/>
      <c r="M100" s="6">
        <f t="shared" si="2"/>
        <v>3.6635619531470508E-2</v>
      </c>
    </row>
    <row r="101" spans="2:13" ht="13" x14ac:dyDescent="0.15">
      <c r="B101" s="12">
        <v>102</v>
      </c>
      <c r="C101" s="12">
        <v>2955.26</v>
      </c>
      <c r="D101" s="12">
        <v>1.0386</v>
      </c>
      <c r="E101" s="12">
        <v>39716</v>
      </c>
      <c r="F101" s="13">
        <v>569</v>
      </c>
      <c r="G101" s="13"/>
      <c r="H101" s="13"/>
      <c r="J101" s="9">
        <f t="shared" si="4"/>
        <v>1053.1532484871839</v>
      </c>
      <c r="K101" s="5">
        <v>1321</v>
      </c>
      <c r="L101" s="5"/>
      <c r="M101" s="6">
        <f t="shared" si="2"/>
        <v>3.3261154194782962E-2</v>
      </c>
    </row>
    <row r="102" spans="2:13" ht="13" x14ac:dyDescent="0.15">
      <c r="B102" s="12">
        <v>103</v>
      </c>
      <c r="C102" s="12">
        <v>2954.28</v>
      </c>
      <c r="D102" s="12">
        <v>1.0369999999999999</v>
      </c>
      <c r="E102" s="12">
        <v>45570</v>
      </c>
      <c r="F102" s="13">
        <v>654</v>
      </c>
      <c r="G102" s="13"/>
      <c r="H102" s="13"/>
      <c r="J102" s="9">
        <f t="shared" si="4"/>
        <v>1052.4548875600801</v>
      </c>
      <c r="K102" s="5">
        <v>1190</v>
      </c>
      <c r="L102" s="5"/>
      <c r="M102" s="6">
        <f t="shared" si="2"/>
        <v>2.6113671274961597E-2</v>
      </c>
    </row>
    <row r="103" spans="2:13" ht="13" x14ac:dyDescent="0.15">
      <c r="B103" s="12">
        <v>104</v>
      </c>
      <c r="C103" s="12">
        <v>2953.35</v>
      </c>
      <c r="D103" s="12">
        <v>1.0368999999999999</v>
      </c>
      <c r="E103" s="12">
        <v>63564</v>
      </c>
      <c r="F103" s="13">
        <v>905</v>
      </c>
      <c r="G103" s="13"/>
      <c r="H103" s="13"/>
      <c r="J103" s="9">
        <f t="shared" si="4"/>
        <v>1051.7923714910576</v>
      </c>
      <c r="K103" s="5">
        <v>1179</v>
      </c>
      <c r="L103" s="5"/>
      <c r="M103" s="6">
        <f t="shared" si="2"/>
        <v>1.8548234849915045E-2</v>
      </c>
    </row>
    <row r="104" spans="2:13" ht="13" x14ac:dyDescent="0.15">
      <c r="B104" s="12">
        <v>105</v>
      </c>
      <c r="C104" s="12">
        <v>2952.3</v>
      </c>
      <c r="D104" s="12">
        <v>1.036</v>
      </c>
      <c r="E104" s="12">
        <v>70766</v>
      </c>
      <c r="F104" s="13">
        <v>1007</v>
      </c>
      <c r="G104" s="13"/>
      <c r="H104" s="13"/>
      <c r="J104" s="9">
        <f t="shared" si="4"/>
        <v>1051.0446201778389</v>
      </c>
      <c r="K104" s="5">
        <v>1082</v>
      </c>
      <c r="L104" s="5"/>
      <c r="M104" s="6">
        <f t="shared" si="2"/>
        <v>1.5289828448690049E-2</v>
      </c>
    </row>
    <row r="105" spans="2:13" ht="13" x14ac:dyDescent="0.15">
      <c r="B105" s="12">
        <v>106</v>
      </c>
      <c r="C105" s="12">
        <v>2951.3</v>
      </c>
      <c r="D105" s="12">
        <v>1.0355000000000001</v>
      </c>
      <c r="E105" s="12">
        <v>81234</v>
      </c>
      <c r="F105" s="13">
        <v>1167</v>
      </c>
      <c r="G105" s="13"/>
      <c r="H105" s="13"/>
      <c r="J105" s="9">
        <f t="shared" si="4"/>
        <v>1050.3327232731847</v>
      </c>
      <c r="K105" s="5">
        <v>1076</v>
      </c>
      <c r="L105" s="5"/>
      <c r="M105" s="6">
        <f t="shared" si="2"/>
        <v>1.3245685304182978E-2</v>
      </c>
    </row>
    <row r="106" spans="2:13" ht="13" x14ac:dyDescent="0.15">
      <c r="B106" s="12">
        <v>107</v>
      </c>
      <c r="C106" s="12">
        <v>2949.97</v>
      </c>
      <c r="D106" s="12">
        <v>1.0347999999999999</v>
      </c>
      <c r="E106" s="12">
        <v>98833</v>
      </c>
      <c r="F106" s="13">
        <v>1400</v>
      </c>
      <c r="G106" s="13"/>
      <c r="H106" s="13"/>
      <c r="J106" s="9">
        <f t="shared" si="4"/>
        <v>1049.3862740767818</v>
      </c>
      <c r="K106" s="5">
        <v>1105</v>
      </c>
      <c r="L106" s="5"/>
      <c r="M106" s="6">
        <f t="shared" si="2"/>
        <v>1.1180476156749265E-2</v>
      </c>
    </row>
    <row r="107" spans="2:13" ht="13" x14ac:dyDescent="0.15">
      <c r="B107" s="12">
        <v>108</v>
      </c>
      <c r="C107" s="12">
        <v>2948.5</v>
      </c>
      <c r="D107" s="12">
        <v>1.0336000000000001</v>
      </c>
      <c r="E107" s="12">
        <v>113120</v>
      </c>
      <c r="F107" s="13">
        <v>1608</v>
      </c>
      <c r="G107" s="13"/>
      <c r="H107" s="13"/>
      <c r="J107" s="9">
        <f t="shared" si="4"/>
        <v>1048.3406949849166</v>
      </c>
      <c r="K107" s="5">
        <v>1069</v>
      </c>
      <c r="L107" s="5"/>
      <c r="M107" s="6">
        <f t="shared" si="2"/>
        <v>9.4501414427156996E-3</v>
      </c>
    </row>
    <row r="108" spans="2:13" ht="13" x14ac:dyDescent="0.15">
      <c r="B108" s="12">
        <v>109</v>
      </c>
      <c r="C108" s="12">
        <v>2946.9</v>
      </c>
      <c r="D108" s="12">
        <v>1.0325</v>
      </c>
      <c r="E108" s="12">
        <v>121143</v>
      </c>
      <c r="F108" s="13">
        <v>1726</v>
      </c>
      <c r="G108" s="13"/>
      <c r="H108" s="13"/>
      <c r="J108" s="9">
        <f t="shared" si="4"/>
        <v>1047.2032420377805</v>
      </c>
      <c r="K108" s="5">
        <v>1068</v>
      </c>
      <c r="L108" s="5"/>
      <c r="M108" s="6">
        <f t="shared" si="2"/>
        <v>8.8160273395904015E-3</v>
      </c>
    </row>
    <row r="109" spans="2:13" ht="13" x14ac:dyDescent="0.15">
      <c r="B109" s="12">
        <v>110</v>
      </c>
      <c r="C109" s="12">
        <v>2945.1</v>
      </c>
      <c r="D109" s="12">
        <v>1.0314000000000001</v>
      </c>
      <c r="E109" s="12">
        <v>143027</v>
      </c>
      <c r="F109" s="13">
        <v>2070</v>
      </c>
      <c r="G109" s="13"/>
      <c r="H109" s="13"/>
      <c r="J109" s="9">
        <f t="shared" si="4"/>
        <v>1045.9243454641646</v>
      </c>
      <c r="K109" s="5">
        <v>1076</v>
      </c>
      <c r="L109" s="5"/>
      <c r="M109" s="6">
        <f t="shared" si="2"/>
        <v>7.5230550875009612E-3</v>
      </c>
    </row>
    <row r="110" spans="2:13" ht="13" x14ac:dyDescent="0.15">
      <c r="B110" s="12">
        <v>111</v>
      </c>
      <c r="C110" s="12">
        <v>2942.1</v>
      </c>
      <c r="D110" s="12">
        <v>1.0289999999999999</v>
      </c>
      <c r="E110" s="12">
        <v>154630</v>
      </c>
      <c r="F110" s="13">
        <v>2169</v>
      </c>
      <c r="G110" s="13"/>
      <c r="H110" s="13"/>
      <c r="J110" s="9">
        <f t="shared" si="4"/>
        <v>1043.7945876263645</v>
      </c>
      <c r="K110" s="5">
        <v>1081</v>
      </c>
      <c r="L110" s="5"/>
      <c r="M110" s="6">
        <f t="shared" si="2"/>
        <v>6.9908814589665653E-3</v>
      </c>
    </row>
    <row r="111" spans="2:13" ht="13" x14ac:dyDescent="0.15">
      <c r="B111" s="12">
        <v>112</v>
      </c>
      <c r="C111" s="12">
        <v>2940</v>
      </c>
      <c r="D111" s="12">
        <v>1.0277000000000001</v>
      </c>
      <c r="E111" s="12">
        <v>181204</v>
      </c>
      <c r="F111" s="13">
        <v>2558</v>
      </c>
      <c r="G111" s="13"/>
      <c r="H111" s="13"/>
      <c r="J111" s="9">
        <f t="shared" si="4"/>
        <v>1042.3050486257521</v>
      </c>
      <c r="K111" s="5">
        <v>1045</v>
      </c>
      <c r="L111" s="5"/>
      <c r="M111" s="6">
        <f t="shared" si="2"/>
        <v>5.7669808613496389E-3</v>
      </c>
    </row>
    <row r="112" spans="2:13" ht="13" x14ac:dyDescent="0.15">
      <c r="B112" s="12">
        <v>113</v>
      </c>
      <c r="C112" s="12">
        <v>2936.49</v>
      </c>
      <c r="D112" s="12">
        <v>1.0249999999999999</v>
      </c>
      <c r="E112" s="12">
        <v>180679</v>
      </c>
      <c r="F112" s="13">
        <v>2610</v>
      </c>
      <c r="G112" s="13"/>
      <c r="H112" s="13"/>
      <c r="J112" s="9">
        <f t="shared" si="4"/>
        <v>1039.8177650708501</v>
      </c>
      <c r="K112" s="5">
        <v>1045</v>
      </c>
      <c r="L112" s="5"/>
      <c r="M112" s="6">
        <f t="shared" si="2"/>
        <v>5.7837380105048176E-3</v>
      </c>
    </row>
    <row r="113" spans="2:13" ht="13" x14ac:dyDescent="0.15">
      <c r="B113" s="12">
        <v>114</v>
      </c>
      <c r="C113" s="12">
        <v>2925.7</v>
      </c>
      <c r="D113" s="12">
        <v>1.0175000000000001</v>
      </c>
      <c r="E113" s="12">
        <v>230861</v>
      </c>
      <c r="F113" s="13">
        <v>3229</v>
      </c>
      <c r="G113" s="13"/>
      <c r="H113" s="13"/>
      <c r="J113" s="9">
        <f t="shared" si="4"/>
        <v>1032.1902773789041</v>
      </c>
      <c r="K113" s="5">
        <v>1034</v>
      </c>
      <c r="L113" s="5"/>
      <c r="M113" s="6">
        <f t="shared" si="2"/>
        <v>4.4788855631743779E-3</v>
      </c>
    </row>
    <row r="114" spans="2:13" ht="13" x14ac:dyDescent="0.15">
      <c r="B114" s="12">
        <v>115</v>
      </c>
      <c r="C114" s="12">
        <v>2914.5</v>
      </c>
      <c r="D114" s="12">
        <v>1.01</v>
      </c>
      <c r="E114" s="12">
        <v>296818</v>
      </c>
      <c r="F114" s="13">
        <v>4103</v>
      </c>
      <c r="G114" s="13"/>
      <c r="H114" s="13"/>
      <c r="J114" s="9">
        <f t="shared" si="4"/>
        <v>1024.3026584025724</v>
      </c>
      <c r="K114" s="5">
        <v>1029</v>
      </c>
      <c r="L114" s="5"/>
      <c r="M114" s="6">
        <f t="shared" si="2"/>
        <v>3.4667708831674629E-3</v>
      </c>
    </row>
    <row r="115" spans="2:13" ht="13" x14ac:dyDescent="0.15">
      <c r="B115" s="12">
        <v>116</v>
      </c>
      <c r="C115" s="12">
        <v>2901.7</v>
      </c>
      <c r="D115" s="12">
        <v>1.0009999999999999</v>
      </c>
      <c r="E115" s="12">
        <v>350650</v>
      </c>
      <c r="F115" s="13">
        <v>4870</v>
      </c>
      <c r="G115" s="13"/>
      <c r="H115" s="13"/>
      <c r="J115" s="9">
        <f t="shared" si="4"/>
        <v>1015.3252810152729</v>
      </c>
      <c r="K115" s="5">
        <v>1024</v>
      </c>
      <c r="L115" s="5"/>
      <c r="M115" s="6">
        <f t="shared" si="2"/>
        <v>2.9202908883502066E-3</v>
      </c>
    </row>
    <row r="116" spans="2:13" ht="13" x14ac:dyDescent="0.15">
      <c r="B116" s="12">
        <v>117</v>
      </c>
      <c r="C116" s="12">
        <v>2883.3</v>
      </c>
      <c r="D116" s="12">
        <v>0.98799999999999999</v>
      </c>
      <c r="E116" s="12">
        <v>395424</v>
      </c>
      <c r="F116" s="13">
        <v>5352</v>
      </c>
      <c r="G116" s="13"/>
      <c r="H116" s="13"/>
      <c r="J116" s="9">
        <f t="shared" si="4"/>
        <v>1002.4895275565385</v>
      </c>
      <c r="K116" s="5">
        <v>1034</v>
      </c>
      <c r="L116" s="5"/>
      <c r="M116" s="6">
        <f t="shared" si="2"/>
        <v>2.6149146232904426E-3</v>
      </c>
    </row>
    <row r="117" spans="2:13" ht="13" x14ac:dyDescent="0.15">
      <c r="B117" s="12">
        <v>118</v>
      </c>
      <c r="C117" s="12">
        <v>2865.15</v>
      </c>
      <c r="D117" s="12">
        <v>0.97499999999999998</v>
      </c>
      <c r="E117" s="12">
        <v>530184</v>
      </c>
      <c r="F117" s="13">
        <v>7170</v>
      </c>
      <c r="G117" s="13"/>
      <c r="H117" s="13"/>
      <c r="J117" s="9">
        <f t="shared" si="4"/>
        <v>989.90816817035397</v>
      </c>
      <c r="K117" s="5">
        <v>1014</v>
      </c>
      <c r="L117" s="5"/>
      <c r="M117" s="6">
        <f t="shared" si="2"/>
        <v>1.9125435697795483E-3</v>
      </c>
    </row>
    <row r="118" spans="2:13" ht="13" x14ac:dyDescent="0.15">
      <c r="B118" s="12">
        <v>119</v>
      </c>
      <c r="C118" s="12">
        <v>2846.6</v>
      </c>
      <c r="D118" s="12">
        <v>0.96340000000000003</v>
      </c>
      <c r="E118" s="12">
        <v>634316</v>
      </c>
      <c r="F118" s="13">
        <v>8486</v>
      </c>
      <c r="G118" s="13"/>
      <c r="H118" s="13"/>
      <c r="J118" s="9">
        <f t="shared" si="4"/>
        <v>977.13162740833286</v>
      </c>
      <c r="K118" s="5">
        <v>1015</v>
      </c>
      <c r="L118" s="5"/>
      <c r="M118" s="6">
        <f t="shared" si="2"/>
        <v>1.6001488217229267E-3</v>
      </c>
    </row>
    <row r="119" spans="2:13" ht="13" x14ac:dyDescent="0.15">
      <c r="B119" s="12">
        <v>120</v>
      </c>
      <c r="C119" s="12">
        <v>3047.68</v>
      </c>
      <c r="D119" s="12">
        <v>1.1068</v>
      </c>
      <c r="E119" s="12">
        <v>279504</v>
      </c>
      <c r="F119" s="13">
        <v>4274</v>
      </c>
      <c r="G119" s="13"/>
      <c r="H119" s="13" t="s">
        <v>26</v>
      </c>
      <c r="J119" s="9">
        <f t="shared" si="4"/>
        <v>1120.0538692090797</v>
      </c>
      <c r="K119" s="5">
        <v>1767</v>
      </c>
      <c r="L119" s="5"/>
      <c r="M119" s="6">
        <f t="shared" si="2"/>
        <v>6.3219131032114032E-3</v>
      </c>
    </row>
    <row r="120" spans="2:13" ht="13" x14ac:dyDescent="0.15">
      <c r="B120" s="12">
        <v>121</v>
      </c>
      <c r="C120" s="12">
        <v>3044.3</v>
      </c>
      <c r="D120" s="12">
        <v>1.1042000000000001</v>
      </c>
      <c r="E120" s="12">
        <v>161824</v>
      </c>
      <c r="F120" s="13">
        <v>2219</v>
      </c>
      <c r="G120" s="13"/>
      <c r="H120" s="13"/>
      <c r="J120" s="9">
        <f t="shared" si="4"/>
        <v>1117.5708770409749</v>
      </c>
      <c r="K120" s="5">
        <v>1046</v>
      </c>
      <c r="L120" s="5"/>
      <c r="M120" s="6">
        <f t="shared" si="2"/>
        <v>6.4638125370773186E-3</v>
      </c>
    </row>
    <row r="121" spans="2:13" ht="13" x14ac:dyDescent="0.15">
      <c r="B121" s="12">
        <v>122</v>
      </c>
      <c r="C121" s="12">
        <v>3042.47</v>
      </c>
      <c r="D121" s="12">
        <v>1.103</v>
      </c>
      <c r="E121" s="12">
        <v>177364</v>
      </c>
      <c r="F121" s="13">
        <v>2420</v>
      </c>
      <c r="G121" s="13"/>
      <c r="H121" s="13"/>
      <c r="J121" s="9">
        <f t="shared" si="4"/>
        <v>1116.2276848392871</v>
      </c>
      <c r="K121" s="5">
        <v>1052</v>
      </c>
      <c r="L121" s="5"/>
      <c r="M121" s="6">
        <f t="shared" si="2"/>
        <v>5.9313051126496921E-3</v>
      </c>
    </row>
    <row r="122" spans="2:13" ht="13" x14ac:dyDescent="0.15">
      <c r="B122" s="12">
        <v>123</v>
      </c>
      <c r="C122" s="12">
        <v>3039.0819999999999</v>
      </c>
      <c r="D122" s="12">
        <v>1.1002000000000001</v>
      </c>
      <c r="E122" s="12">
        <v>193290</v>
      </c>
      <c r="F122" s="13">
        <v>2632</v>
      </c>
      <c r="G122" s="13"/>
      <c r="H122" s="13"/>
      <c r="J122" s="9">
        <f t="shared" si="4"/>
        <v>1113.743076110027</v>
      </c>
      <c r="K122" s="5">
        <v>1145</v>
      </c>
      <c r="L122" s="5"/>
      <c r="M122" s="6">
        <f t="shared" si="2"/>
        <v>5.9237415282735783E-3</v>
      </c>
    </row>
    <row r="123" spans="2:13" ht="13" x14ac:dyDescent="0.15">
      <c r="B123" s="12">
        <v>124</v>
      </c>
      <c r="C123" s="12">
        <v>3024.76</v>
      </c>
      <c r="D123" s="12">
        <v>1.0899000000000001</v>
      </c>
      <c r="E123" s="12">
        <v>200296</v>
      </c>
      <c r="F123" s="13">
        <v>2735</v>
      </c>
      <c r="G123" s="13"/>
      <c r="H123" s="13"/>
      <c r="J123" s="9">
        <f t="shared" si="4"/>
        <v>1103.2705433716496</v>
      </c>
      <c r="K123" s="5">
        <v>1040</v>
      </c>
      <c r="L123" s="5"/>
      <c r="M123" s="6">
        <f t="shared" si="2"/>
        <v>5.1923153732475937E-3</v>
      </c>
    </row>
    <row r="124" spans="2:13" ht="13" x14ac:dyDescent="0.15">
      <c r="B124" s="12">
        <v>125</v>
      </c>
      <c r="C124" s="12">
        <v>3010.45</v>
      </c>
      <c r="D124" s="12">
        <v>1.08</v>
      </c>
      <c r="E124" s="12">
        <v>287546</v>
      </c>
      <c r="F124" s="13">
        <v>4014</v>
      </c>
      <c r="G124" s="13"/>
      <c r="H124" s="13"/>
      <c r="J124" s="9">
        <f t="shared" si="4"/>
        <v>1092.8561926162331</v>
      </c>
      <c r="K124" s="5">
        <v>1242</v>
      </c>
      <c r="L124" s="5"/>
      <c r="M124" s="6">
        <f t="shared" si="2"/>
        <v>4.3193089105743078E-3</v>
      </c>
    </row>
    <row r="125" spans="2:13" ht="13" x14ac:dyDescent="0.15">
      <c r="B125" s="12">
        <v>126</v>
      </c>
      <c r="C125" s="12">
        <v>3003.3290000000002</v>
      </c>
      <c r="D125" s="12">
        <v>1.0740000000000001</v>
      </c>
      <c r="E125" s="12">
        <v>279421</v>
      </c>
      <c r="F125" s="13">
        <v>4883</v>
      </c>
      <c r="G125" s="13"/>
      <c r="H125" s="13"/>
      <c r="J125" s="9">
        <f t="shared" si="4"/>
        <v>1087.6921641155034</v>
      </c>
      <c r="K125" s="5">
        <v>1018</v>
      </c>
      <c r="L125" s="5"/>
      <c r="M125" s="6">
        <f t="shared" si="2"/>
        <v>3.6432480021186668E-3</v>
      </c>
    </row>
    <row r="126" spans="2:13" ht="13" x14ac:dyDescent="0.15">
      <c r="B126" s="12">
        <v>127</v>
      </c>
      <c r="C126" s="12">
        <v>2996</v>
      </c>
      <c r="D126" s="12">
        <v>1.069</v>
      </c>
      <c r="E126" s="12">
        <v>424444</v>
      </c>
      <c r="F126" s="13">
        <v>6402</v>
      </c>
      <c r="G126" s="13"/>
      <c r="H126" s="13"/>
      <c r="J126" s="9">
        <f t="shared" si="4"/>
        <v>1082.3900681828784</v>
      </c>
      <c r="K126" s="5">
        <v>1385</v>
      </c>
      <c r="L126" s="5"/>
      <c r="M126" s="6">
        <f t="shared" si="2"/>
        <v>3.263092422086306E-3</v>
      </c>
    </row>
    <row r="127" spans="2:13" ht="13" x14ac:dyDescent="0.15">
      <c r="B127" s="12">
        <v>128</v>
      </c>
      <c r="C127" s="12">
        <v>2988.9</v>
      </c>
      <c r="D127" s="12">
        <v>1.0638000000000001</v>
      </c>
      <c r="E127" s="12">
        <v>363208</v>
      </c>
      <c r="F127" s="13">
        <v>4928</v>
      </c>
      <c r="G127" s="13"/>
      <c r="H127" s="13"/>
      <c r="J127" s="9">
        <f t="shared" si="4"/>
        <v>1077.2659937755488</v>
      </c>
      <c r="K127" s="5">
        <v>1022</v>
      </c>
      <c r="L127" s="5"/>
      <c r="M127" s="6">
        <f t="shared" si="2"/>
        <v>2.8138146736856016E-3</v>
      </c>
    </row>
    <row r="128" spans="2:13" ht="13" x14ac:dyDescent="0.15">
      <c r="B128" s="12">
        <v>129</v>
      </c>
      <c r="C128" s="12">
        <v>2985.4</v>
      </c>
      <c r="D128" s="12">
        <v>1.0611999999999999</v>
      </c>
      <c r="E128" s="12">
        <v>294788</v>
      </c>
      <c r="F128" s="13">
        <v>3886</v>
      </c>
      <c r="G128" s="13"/>
      <c r="H128" s="13"/>
      <c r="J128" s="9">
        <f t="shared" si="4"/>
        <v>1074.7445153774258</v>
      </c>
      <c r="K128" s="5">
        <v>1038</v>
      </c>
      <c r="L128" s="5"/>
      <c r="M128" s="6">
        <f t="shared" si="2"/>
        <v>3.5211745389907324E-3</v>
      </c>
    </row>
    <row r="129" spans="2:13" ht="13" x14ac:dyDescent="0.15">
      <c r="B129" s="12">
        <v>130</v>
      </c>
      <c r="C129" s="12">
        <v>2981.7</v>
      </c>
      <c r="D129" s="12">
        <v>1.0589999999999999</v>
      </c>
      <c r="E129" s="12">
        <v>135972</v>
      </c>
      <c r="F129" s="13">
        <v>1777</v>
      </c>
      <c r="G129" s="13"/>
      <c r="H129" s="13"/>
      <c r="J129" s="9">
        <f t="shared" si="4"/>
        <v>1072.0821649347949</v>
      </c>
      <c r="K129" s="5">
        <v>1044</v>
      </c>
      <c r="L129" s="5"/>
      <c r="M129" s="6">
        <f t="shared" si="2"/>
        <v>7.6780513635160176E-3</v>
      </c>
    </row>
    <row r="130" spans="2:13" ht="13" x14ac:dyDescent="0.15">
      <c r="B130" s="12">
        <v>131</v>
      </c>
      <c r="C130" s="12">
        <v>2978.12</v>
      </c>
      <c r="D130" s="12">
        <v>1.056</v>
      </c>
      <c r="E130" s="12">
        <v>66376</v>
      </c>
      <c r="F130" s="13">
        <v>840</v>
      </c>
      <c r="G130" s="13"/>
      <c r="H130" s="13"/>
      <c r="J130" s="9">
        <f t="shared" si="4"/>
        <v>1069.5093037773904</v>
      </c>
      <c r="K130" s="5">
        <v>1113</v>
      </c>
      <c r="L130" s="5"/>
      <c r="M130" s="6">
        <f t="shared" si="2"/>
        <v>1.6768108955043992E-2</v>
      </c>
    </row>
    <row r="131" spans="2:13" ht="13" x14ac:dyDescent="0.15">
      <c r="B131" s="12">
        <v>132</v>
      </c>
      <c r="C131" s="12">
        <v>2974.54</v>
      </c>
      <c r="D131" s="12">
        <v>1.054</v>
      </c>
      <c r="E131" s="12">
        <v>72899</v>
      </c>
      <c r="F131" s="13">
        <v>916</v>
      </c>
      <c r="G131" s="13"/>
      <c r="H131" s="13"/>
      <c r="J131" s="9">
        <f t="shared" si="4"/>
        <v>1066.9395336002308</v>
      </c>
      <c r="K131" s="5">
        <v>1972</v>
      </c>
      <c r="L131" s="5"/>
      <c r="M131" s="6">
        <f t="shared" si="2"/>
        <v>2.7051125529842658E-2</v>
      </c>
    </row>
    <row r="132" spans="2:13" ht="13" x14ac:dyDescent="0.15">
      <c r="B132" s="12">
        <v>133</v>
      </c>
      <c r="C132" s="12">
        <v>2970.92</v>
      </c>
      <c r="D132" s="12">
        <v>1.0504</v>
      </c>
      <c r="E132" s="12">
        <v>94511</v>
      </c>
      <c r="F132" s="13">
        <v>1204</v>
      </c>
      <c r="G132" s="13"/>
      <c r="H132" s="13"/>
      <c r="J132" s="9">
        <f t="shared" si="4"/>
        <v>1064.3441938844485</v>
      </c>
      <c r="K132" s="5">
        <v>2980</v>
      </c>
      <c r="L132" s="5"/>
      <c r="M132" s="6">
        <f t="shared" si="2"/>
        <v>3.1530721291701494E-2</v>
      </c>
    </row>
    <row r="133" spans="2:13" ht="13" x14ac:dyDescent="0.15">
      <c r="B133" s="12">
        <v>134</v>
      </c>
      <c r="C133" s="12">
        <v>2967.24</v>
      </c>
      <c r="D133" s="12">
        <v>1.0479000000000001</v>
      </c>
      <c r="E133" s="12">
        <v>32222</v>
      </c>
      <c r="F133" s="13">
        <v>413</v>
      </c>
      <c r="G133" s="13"/>
      <c r="H133" s="13"/>
      <c r="J133" s="9">
        <f t="shared" si="4"/>
        <v>1061.709076935148</v>
      </c>
      <c r="K133" s="5">
        <v>1092</v>
      </c>
      <c r="L133" s="5"/>
      <c r="M133" s="6">
        <f t="shared" si="2"/>
        <v>3.3889888895785487E-2</v>
      </c>
    </row>
    <row r="134" spans="2:13" ht="13" x14ac:dyDescent="0.15">
      <c r="B134" s="12">
        <v>135</v>
      </c>
      <c r="C134" s="12">
        <v>2963.64</v>
      </c>
      <c r="D134" s="12">
        <v>1.0454000000000001</v>
      </c>
      <c r="E134" s="12">
        <v>56097</v>
      </c>
      <c r="F134" s="13">
        <v>702</v>
      </c>
      <c r="G134" s="13"/>
      <c r="H134" s="13"/>
      <c r="J134" s="9">
        <f t="shared" si="4"/>
        <v>1059.1344054787569</v>
      </c>
      <c r="K134" s="5">
        <v>1965</v>
      </c>
      <c r="L134" s="5"/>
      <c r="M134" s="6">
        <f t="shared" si="2"/>
        <v>3.5028611155676771E-2</v>
      </c>
    </row>
    <row r="135" spans="2:13" ht="13" x14ac:dyDescent="0.15">
      <c r="B135" s="12">
        <v>136</v>
      </c>
      <c r="C135" s="12">
        <v>2959.99</v>
      </c>
      <c r="D135" s="12">
        <v>1.0425</v>
      </c>
      <c r="E135" s="12">
        <v>29619</v>
      </c>
      <c r="F135" s="13">
        <v>376</v>
      </c>
      <c r="G135" s="13"/>
      <c r="H135" s="13"/>
      <c r="J135" s="9">
        <f t="shared" si="4"/>
        <v>1056.5271657277917</v>
      </c>
      <c r="K135" s="5">
        <v>1091</v>
      </c>
      <c r="L135" s="5"/>
      <c r="M135" s="6">
        <f t="shared" si="2"/>
        <v>3.6834464364090616E-2</v>
      </c>
    </row>
    <row r="136" spans="2:13" ht="13" x14ac:dyDescent="0.15">
      <c r="B136" s="12">
        <v>137</v>
      </c>
      <c r="C136" s="12">
        <v>2958.1370000000002</v>
      </c>
      <c r="D136" s="12">
        <v>1.0424</v>
      </c>
      <c r="E136" s="12">
        <v>1486647</v>
      </c>
      <c r="F136" s="13">
        <v>18608</v>
      </c>
      <c r="G136" s="13">
        <v>1</v>
      </c>
      <c r="H136" s="13" t="s">
        <v>27</v>
      </c>
      <c r="J136" s="9">
        <f t="shared" si="4"/>
        <v>1055.2047747408888</v>
      </c>
      <c r="K136" s="5">
        <v>54276</v>
      </c>
      <c r="L136" s="5"/>
      <c r="M136" s="6">
        <f t="shared" si="2"/>
        <v>3.650900314600574E-2</v>
      </c>
    </row>
    <row r="137" spans="2:13" ht="13" x14ac:dyDescent="0.15">
      <c r="B137" s="12">
        <v>138</v>
      </c>
      <c r="C137" s="12">
        <v>2957.93</v>
      </c>
      <c r="D137" s="12">
        <v>1.042</v>
      </c>
      <c r="E137" s="12">
        <v>680795</v>
      </c>
      <c r="F137" s="13">
        <v>8416</v>
      </c>
      <c r="G137" s="13">
        <v>2</v>
      </c>
      <c r="H137" s="13" t="s">
        <v>28</v>
      </c>
      <c r="J137" s="9">
        <f t="shared" si="4"/>
        <v>1055.057100886715</v>
      </c>
      <c r="K137" s="5">
        <v>28155</v>
      </c>
      <c r="L137" s="5"/>
      <c r="M137" s="6">
        <f t="shared" si="2"/>
        <v>4.1356061663202583E-2</v>
      </c>
    </row>
    <row r="138" spans="2:13" ht="13" x14ac:dyDescent="0.15">
      <c r="B138" s="12">
        <v>139</v>
      </c>
      <c r="C138" s="12">
        <v>2956.36</v>
      </c>
      <c r="D138" s="12">
        <v>1.04</v>
      </c>
      <c r="E138" s="12">
        <v>59503</v>
      </c>
      <c r="F138" s="13">
        <v>740</v>
      </c>
      <c r="G138" s="13">
        <v>1</v>
      </c>
      <c r="H138" s="13" t="s">
        <v>27</v>
      </c>
      <c r="J138" s="9">
        <f t="shared" si="4"/>
        <v>1053.9373989000571</v>
      </c>
      <c r="K138" s="5">
        <v>2064</v>
      </c>
      <c r="L138" s="5"/>
      <c r="M138" s="6">
        <f t="shared" si="2"/>
        <v>3.4687326689410616E-2</v>
      </c>
    </row>
    <row r="139" spans="2:13" ht="13" x14ac:dyDescent="0.15">
      <c r="B139" s="12">
        <v>140</v>
      </c>
      <c r="C139" s="12">
        <v>2954.57</v>
      </c>
      <c r="D139" s="12">
        <v>1.0392999999999999</v>
      </c>
      <c r="E139" s="12">
        <v>63283</v>
      </c>
      <c r="F139" s="13">
        <v>778</v>
      </c>
      <c r="G139" s="13"/>
      <c r="H139" s="13"/>
      <c r="J139" s="9">
        <f t="shared" si="4"/>
        <v>1052.6615212560059</v>
      </c>
      <c r="K139" s="5"/>
      <c r="L139" s="5"/>
      <c r="M139" s="6">
        <f t="shared" si="2"/>
        <v>0</v>
      </c>
    </row>
    <row r="140" spans="2:13" ht="13" x14ac:dyDescent="0.15">
      <c r="B140" s="10">
        <v>141</v>
      </c>
      <c r="C140" s="10"/>
      <c r="D140" s="10"/>
      <c r="E140" s="10"/>
      <c r="F140" s="11"/>
      <c r="G140" s="11"/>
      <c r="H140" s="11"/>
      <c r="J140" s="9">
        <f t="shared" si="4"/>
        <v>0</v>
      </c>
      <c r="K140" s="5"/>
      <c r="L140" s="5"/>
      <c r="M140" s="6" t="e">
        <f t="shared" si="2"/>
        <v>#DIV/0!</v>
      </c>
    </row>
    <row r="141" spans="2:13" ht="13" x14ac:dyDescent="0.15">
      <c r="B141" s="12">
        <v>142</v>
      </c>
      <c r="C141" s="12">
        <v>2952.91</v>
      </c>
      <c r="D141" s="12">
        <v>1.038</v>
      </c>
      <c r="E141" s="12">
        <v>32793</v>
      </c>
      <c r="F141" s="13">
        <v>401</v>
      </c>
      <c r="G141" s="13"/>
      <c r="H141" s="13"/>
      <c r="J141" s="9">
        <f t="shared" si="4"/>
        <v>1051.4789957180856</v>
      </c>
      <c r="K141" s="5">
        <v>902</v>
      </c>
      <c r="L141" s="5"/>
      <c r="M141" s="6">
        <f t="shared" si="2"/>
        <v>2.7505870155216054E-2</v>
      </c>
    </row>
    <row r="142" spans="2:13" ht="13" x14ac:dyDescent="0.15">
      <c r="B142" s="12">
        <v>143</v>
      </c>
      <c r="C142" s="12">
        <v>2951.1</v>
      </c>
      <c r="D142" s="12">
        <v>1.036</v>
      </c>
      <c r="E142" s="12">
        <v>73333</v>
      </c>
      <c r="F142" s="13">
        <v>923</v>
      </c>
      <c r="G142" s="13"/>
      <c r="H142" s="13"/>
      <c r="J142" s="9">
        <f t="shared" si="4"/>
        <v>1050.1903728331126</v>
      </c>
      <c r="K142" s="5">
        <v>1080</v>
      </c>
      <c r="L142" s="5"/>
      <c r="M142" s="6">
        <f t="shared" si="2"/>
        <v>1.4727339669725772E-2</v>
      </c>
    </row>
    <row r="143" spans="2:13" ht="13" x14ac:dyDescent="0.15">
      <c r="B143" s="12">
        <v>144</v>
      </c>
      <c r="C143" s="12">
        <v>2947.65</v>
      </c>
      <c r="D143" s="12">
        <v>1.0344</v>
      </c>
      <c r="E143" s="12">
        <v>111526</v>
      </c>
      <c r="F143" s="13">
        <v>1362</v>
      </c>
      <c r="G143" s="13"/>
      <c r="H143" s="13"/>
      <c r="J143" s="9">
        <f t="shared" si="4"/>
        <v>1047.7363462325936</v>
      </c>
      <c r="K143" s="5">
        <v>1096</v>
      </c>
      <c r="L143" s="5"/>
      <c r="M143" s="6">
        <f t="shared" si="2"/>
        <v>9.8273048437135732E-3</v>
      </c>
    </row>
    <row r="144" spans="2:13" ht="13" x14ac:dyDescent="0.15">
      <c r="B144" s="12">
        <v>145</v>
      </c>
      <c r="C144" s="12">
        <v>2940.45</v>
      </c>
      <c r="D144" s="12">
        <v>1.0287999999999999</v>
      </c>
      <c r="E144" s="12">
        <v>162308</v>
      </c>
      <c r="F144" s="13">
        <v>1980</v>
      </c>
      <c r="G144" s="13"/>
      <c r="H144" s="13" t="s">
        <v>29</v>
      </c>
      <c r="J144" s="9">
        <f t="shared" si="4"/>
        <v>1042.6241460186711</v>
      </c>
      <c r="K144" s="5">
        <v>1033</v>
      </c>
      <c r="L144" s="5"/>
      <c r="M144" s="6">
        <f t="shared" si="2"/>
        <v>6.3644429110086996E-3</v>
      </c>
    </row>
    <row r="145" spans="2:14" ht="13" x14ac:dyDescent="0.15">
      <c r="B145" s="7">
        <v>146</v>
      </c>
      <c r="C145" s="7">
        <v>5385.61</v>
      </c>
      <c r="D145" s="7">
        <v>3.4935999999999998</v>
      </c>
      <c r="E145" s="7"/>
      <c r="F145" s="8"/>
      <c r="G145" s="8"/>
      <c r="H145" s="8" t="s">
        <v>30</v>
      </c>
      <c r="J145" s="9">
        <f t="shared" si="4"/>
        <v>3497.5987248374709</v>
      </c>
      <c r="K145" s="5"/>
      <c r="L145" s="5"/>
      <c r="M145" s="6" t="e">
        <f t="shared" si="2"/>
        <v>#DIV/0!</v>
      </c>
    </row>
    <row r="146" spans="2:14" ht="13" x14ac:dyDescent="0.15">
      <c r="B146" s="12">
        <v>147</v>
      </c>
      <c r="C146" s="12">
        <v>5385.45</v>
      </c>
      <c r="D146" s="12">
        <v>3.4946999999999999</v>
      </c>
      <c r="E146" s="12">
        <v>197833</v>
      </c>
      <c r="F146" s="13">
        <v>13879</v>
      </c>
      <c r="G146" s="13"/>
      <c r="H146" s="13"/>
      <c r="J146" s="9">
        <f t="shared" si="4"/>
        <v>3497.39090901597</v>
      </c>
      <c r="K146" s="5"/>
      <c r="L146" s="5"/>
      <c r="M146" s="6" t="e">
        <f t="shared" ref="M146:M400" ca="1" si="5">_xludf.IFS(K146&lt;1,"",K146&gt;1,K146/E146)</f>
        <v>#NAME?</v>
      </c>
    </row>
    <row r="147" spans="2:14" ht="13" x14ac:dyDescent="0.15">
      <c r="B147" s="12">
        <v>148</v>
      </c>
      <c r="C147" s="12">
        <v>5385.45</v>
      </c>
      <c r="D147" s="12">
        <v>3.4944999999999999</v>
      </c>
      <c r="E147" s="12">
        <v>30393</v>
      </c>
      <c r="F147" s="13">
        <v>1964</v>
      </c>
      <c r="G147" s="13">
        <f t="shared" ref="G147:G401" si="6">IF(K147&gt;0, 1,2)</f>
        <v>1</v>
      </c>
      <c r="H147" s="13" t="s">
        <v>31</v>
      </c>
      <c r="J147" s="9">
        <f t="shared" si="4"/>
        <v>3497.39090901597</v>
      </c>
      <c r="K147" s="5">
        <v>2319</v>
      </c>
      <c r="L147" s="5"/>
      <c r="M147" s="6" t="e">
        <f t="shared" ca="1" si="5"/>
        <v>#NAME?</v>
      </c>
      <c r="N147" s="6">
        <f t="shared" ref="N147:N201" si="7">L147/E147</f>
        <v>0</v>
      </c>
    </row>
    <row r="148" spans="2:14" ht="13" x14ac:dyDescent="0.15">
      <c r="B148" s="12">
        <v>149</v>
      </c>
      <c r="C148" s="12">
        <v>5385.44</v>
      </c>
      <c r="D148" s="12">
        <v>3.4950999999999999</v>
      </c>
      <c r="E148" s="12">
        <v>38976</v>
      </c>
      <c r="F148" s="13">
        <v>2536</v>
      </c>
      <c r="G148" s="13">
        <f t="shared" si="6"/>
        <v>2</v>
      </c>
      <c r="H148" s="13"/>
      <c r="J148" s="9">
        <f t="shared" si="4"/>
        <v>3497.3779207321231</v>
      </c>
      <c r="K148" s="5"/>
      <c r="L148" s="24">
        <v>4586</v>
      </c>
      <c r="M148" s="6" t="e">
        <f t="shared" ca="1" si="5"/>
        <v>#NAME?</v>
      </c>
      <c r="N148" s="6">
        <f t="shared" si="7"/>
        <v>0.11766215106732349</v>
      </c>
    </row>
    <row r="149" spans="2:14" ht="13" x14ac:dyDescent="0.15">
      <c r="B149" s="12">
        <v>150</v>
      </c>
      <c r="C149" s="12">
        <v>5382.1</v>
      </c>
      <c r="D149" s="12">
        <v>3.4910000000000001</v>
      </c>
      <c r="E149" s="12">
        <v>22875</v>
      </c>
      <c r="F149" s="13">
        <v>1474</v>
      </c>
      <c r="G149" s="13">
        <f t="shared" si="6"/>
        <v>2</v>
      </c>
      <c r="H149" s="13"/>
      <c r="J149" s="9">
        <f t="shared" si="4"/>
        <v>3493.0411831745141</v>
      </c>
      <c r="K149" s="5"/>
      <c r="L149" s="24">
        <v>2954</v>
      </c>
      <c r="M149" s="6" t="e">
        <f t="shared" ca="1" si="5"/>
        <v>#NAME?</v>
      </c>
      <c r="N149" s="6">
        <f t="shared" si="7"/>
        <v>0.12913661202185792</v>
      </c>
    </row>
    <row r="150" spans="2:14" ht="13" x14ac:dyDescent="0.15">
      <c r="B150" s="12">
        <v>151</v>
      </c>
      <c r="C150" s="12">
        <v>5382.07</v>
      </c>
      <c r="D150" s="12">
        <v>3.4904999999999999</v>
      </c>
      <c r="E150" s="12">
        <v>25618</v>
      </c>
      <c r="F150" s="13">
        <v>1599</v>
      </c>
      <c r="G150" s="13">
        <f t="shared" si="6"/>
        <v>1</v>
      </c>
      <c r="H150" s="13"/>
      <c r="J150" s="9">
        <f t="shared" si="4"/>
        <v>3493.0022426332971</v>
      </c>
      <c r="K150" s="5">
        <v>2047</v>
      </c>
      <c r="L150" s="24"/>
      <c r="M150" s="6" t="e">
        <f t="shared" ca="1" si="5"/>
        <v>#NAME?</v>
      </c>
      <c r="N150" s="6">
        <f t="shared" si="7"/>
        <v>0</v>
      </c>
    </row>
    <row r="151" spans="2:14" ht="13" x14ac:dyDescent="0.15">
      <c r="B151" s="12">
        <v>152</v>
      </c>
      <c r="C151" s="12">
        <v>5367.62</v>
      </c>
      <c r="D151" s="12">
        <v>3.4742999999999999</v>
      </c>
      <c r="E151" s="12">
        <v>31208</v>
      </c>
      <c r="F151" s="13">
        <v>1846</v>
      </c>
      <c r="G151" s="13">
        <f t="shared" si="6"/>
        <v>1</v>
      </c>
      <c r="H151" s="13"/>
      <c r="J151" s="9">
        <f t="shared" si="4"/>
        <v>3474.2711130709117</v>
      </c>
      <c r="K151" s="5">
        <v>3191</v>
      </c>
      <c r="L151" s="24"/>
      <c r="M151" s="6" t="e">
        <f t="shared" ca="1" si="5"/>
        <v>#NAME?</v>
      </c>
      <c r="N151" s="6">
        <f t="shared" si="7"/>
        <v>0</v>
      </c>
    </row>
    <row r="152" spans="2:14" ht="13" x14ac:dyDescent="0.15">
      <c r="B152" s="12">
        <v>153</v>
      </c>
      <c r="C152" s="12">
        <v>5367.53</v>
      </c>
      <c r="D152" s="12">
        <v>3.472</v>
      </c>
      <c r="E152" s="12">
        <v>42317</v>
      </c>
      <c r="F152" s="13">
        <v>2443</v>
      </c>
      <c r="G152" s="13">
        <f t="shared" si="6"/>
        <v>2</v>
      </c>
      <c r="H152" s="13"/>
      <c r="J152" s="9">
        <f t="shared" si="4"/>
        <v>3474.1546063961646</v>
      </c>
      <c r="K152" s="5"/>
      <c r="L152" s="24">
        <v>6819</v>
      </c>
      <c r="M152" s="6" t="e">
        <f t="shared" ca="1" si="5"/>
        <v>#NAME?</v>
      </c>
      <c r="N152" s="6">
        <f t="shared" si="7"/>
        <v>0.16114091263558381</v>
      </c>
    </row>
    <row r="153" spans="2:14" ht="13" x14ac:dyDescent="0.15">
      <c r="B153" s="12">
        <v>154</v>
      </c>
      <c r="C153" s="12">
        <v>5360.5</v>
      </c>
      <c r="D153" s="12">
        <v>3.4628999999999999</v>
      </c>
      <c r="E153" s="12">
        <v>44081</v>
      </c>
      <c r="F153" s="13">
        <v>2490</v>
      </c>
      <c r="G153" s="13">
        <f t="shared" si="6"/>
        <v>2</v>
      </c>
      <c r="H153" s="13"/>
      <c r="J153" s="9">
        <f t="shared" si="4"/>
        <v>3465.060176388924</v>
      </c>
      <c r="K153" s="5"/>
      <c r="L153" s="24">
        <v>8437</v>
      </c>
      <c r="M153" s="6" t="e">
        <f t="shared" ca="1" si="5"/>
        <v>#NAME?</v>
      </c>
      <c r="N153" s="6">
        <f t="shared" si="7"/>
        <v>0.19139765431818698</v>
      </c>
    </row>
    <row r="154" spans="2:14" ht="13" x14ac:dyDescent="0.15">
      <c r="B154" s="12">
        <v>155</v>
      </c>
      <c r="C154" s="12">
        <v>5360.43</v>
      </c>
      <c r="D154" s="12">
        <v>3.4634999999999998</v>
      </c>
      <c r="E154" s="12">
        <v>24511</v>
      </c>
      <c r="F154" s="13">
        <v>1416</v>
      </c>
      <c r="G154" s="13">
        <f t="shared" si="6"/>
        <v>1</v>
      </c>
      <c r="H154" s="13"/>
      <c r="J154" s="9">
        <f t="shared" si="4"/>
        <v>3464.9696801185569</v>
      </c>
      <c r="K154" s="5">
        <v>2834</v>
      </c>
      <c r="L154" s="24"/>
      <c r="M154" s="6" t="e">
        <f t="shared" ca="1" si="5"/>
        <v>#NAME?</v>
      </c>
      <c r="N154" s="6">
        <f t="shared" si="7"/>
        <v>0</v>
      </c>
    </row>
    <row r="155" spans="2:14" ht="13" x14ac:dyDescent="0.15">
      <c r="B155" s="12">
        <v>156</v>
      </c>
      <c r="C155" s="12">
        <v>5353.31</v>
      </c>
      <c r="D155" s="12">
        <v>3.4535999999999998</v>
      </c>
      <c r="E155" s="12">
        <v>34766</v>
      </c>
      <c r="F155" s="13">
        <v>1944</v>
      </c>
      <c r="G155" s="13">
        <f t="shared" si="6"/>
        <v>1</v>
      </c>
      <c r="H155" s="13"/>
      <c r="J155" s="9">
        <f t="shared" si="4"/>
        <v>3455.7710898000964</v>
      </c>
      <c r="K155" s="5">
        <v>4733</v>
      </c>
      <c r="L155" s="24"/>
      <c r="M155" s="6" t="e">
        <f t="shared" ca="1" si="5"/>
        <v>#NAME?</v>
      </c>
      <c r="N155" s="6">
        <f t="shared" si="7"/>
        <v>0</v>
      </c>
    </row>
    <row r="156" spans="2:14" ht="13" x14ac:dyDescent="0.15">
      <c r="B156" s="12">
        <v>157</v>
      </c>
      <c r="C156" s="12">
        <v>5353.25</v>
      </c>
      <c r="D156" s="12">
        <v>3.4537</v>
      </c>
      <c r="E156" s="12">
        <v>37080</v>
      </c>
      <c r="F156" s="13">
        <v>2069</v>
      </c>
      <c r="G156" s="13">
        <f t="shared" si="6"/>
        <v>2</v>
      </c>
      <c r="H156" s="13"/>
      <c r="J156" s="9">
        <f t="shared" si="4"/>
        <v>3455.6936255383894</v>
      </c>
      <c r="K156" s="5"/>
      <c r="L156" s="24">
        <v>8562</v>
      </c>
      <c r="M156" s="6" t="e">
        <f t="shared" ca="1" si="5"/>
        <v>#NAME?</v>
      </c>
      <c r="N156" s="6">
        <f t="shared" si="7"/>
        <v>0.23090614886731392</v>
      </c>
    </row>
    <row r="157" spans="2:14" ht="13" x14ac:dyDescent="0.15">
      <c r="B157" s="12">
        <v>158</v>
      </c>
      <c r="C157" s="12">
        <v>5346.23</v>
      </c>
      <c r="D157" s="12">
        <v>3.4449000000000001</v>
      </c>
      <c r="E157" s="12">
        <v>28452</v>
      </c>
      <c r="F157" s="13">
        <v>1585</v>
      </c>
      <c r="G157" s="13">
        <f t="shared" si="6"/>
        <v>2</v>
      </c>
      <c r="H157" s="13"/>
      <c r="J157" s="9">
        <f t="shared" si="4"/>
        <v>3446.6363002813059</v>
      </c>
      <c r="K157" s="5"/>
      <c r="L157" s="24">
        <v>8324</v>
      </c>
      <c r="M157" s="6" t="e">
        <f t="shared" ca="1" si="5"/>
        <v>#NAME?</v>
      </c>
      <c r="N157" s="6">
        <f t="shared" si="7"/>
        <v>0.29256291297624071</v>
      </c>
    </row>
    <row r="158" spans="2:14" ht="13" x14ac:dyDescent="0.15">
      <c r="B158" s="12">
        <v>159</v>
      </c>
      <c r="C158" s="12">
        <v>5346.16</v>
      </c>
      <c r="D158" s="12">
        <v>3.4447999999999999</v>
      </c>
      <c r="E158" s="12">
        <v>32003</v>
      </c>
      <c r="F158" s="13">
        <v>1769</v>
      </c>
      <c r="G158" s="13">
        <f t="shared" si="6"/>
        <v>1</v>
      </c>
      <c r="H158" s="13"/>
      <c r="J158" s="9">
        <f t="shared" si="4"/>
        <v>3446.5460449194752</v>
      </c>
      <c r="K158" s="5">
        <v>5319</v>
      </c>
      <c r="L158" s="24"/>
      <c r="M158" s="6" t="e">
        <f t="shared" ca="1" si="5"/>
        <v>#NAME?</v>
      </c>
      <c r="N158" s="6">
        <f t="shared" si="7"/>
        <v>0</v>
      </c>
    </row>
    <row r="159" spans="2:14" ht="13" x14ac:dyDescent="0.15">
      <c r="B159" s="12">
        <v>160</v>
      </c>
      <c r="C159" s="12">
        <v>5339.1750000000002</v>
      </c>
      <c r="D159" s="12">
        <v>3.4346999999999999</v>
      </c>
      <c r="E159" s="12">
        <v>20809</v>
      </c>
      <c r="F159" s="13">
        <v>1150</v>
      </c>
      <c r="G159" s="13">
        <f t="shared" si="6"/>
        <v>1</v>
      </c>
      <c r="H159" s="13"/>
      <c r="J159" s="9">
        <f t="shared" si="4"/>
        <v>3437.5457915946981</v>
      </c>
      <c r="K159" s="5">
        <v>4523</v>
      </c>
      <c r="L159" s="24"/>
      <c r="M159" s="6" t="e">
        <f t="shared" ca="1" si="5"/>
        <v>#NAME?</v>
      </c>
      <c r="N159" s="6">
        <f t="shared" si="7"/>
        <v>0</v>
      </c>
    </row>
    <row r="160" spans="2:14" ht="13" x14ac:dyDescent="0.15">
      <c r="B160" s="12">
        <v>161</v>
      </c>
      <c r="C160" s="12">
        <v>5339.09</v>
      </c>
      <c r="D160" s="12">
        <v>3.4357000000000002</v>
      </c>
      <c r="E160" s="12">
        <v>12774</v>
      </c>
      <c r="F160" s="13">
        <v>706</v>
      </c>
      <c r="G160" s="13">
        <f t="shared" si="6"/>
        <v>2</v>
      </c>
      <c r="H160" s="13"/>
      <c r="J160" s="9">
        <f t="shared" si="4"/>
        <v>3437.4363405778518</v>
      </c>
      <c r="K160" s="5"/>
      <c r="L160" s="24">
        <v>4812</v>
      </c>
      <c r="M160" s="6" t="e">
        <f t="shared" ca="1" si="5"/>
        <v>#NAME?</v>
      </c>
      <c r="N160" s="6">
        <f t="shared" si="7"/>
        <v>0.3767026773132926</v>
      </c>
    </row>
    <row r="161" spans="2:14" ht="13" x14ac:dyDescent="0.15">
      <c r="B161" s="12">
        <v>162</v>
      </c>
      <c r="C161" s="12">
        <v>5332.165</v>
      </c>
      <c r="D161" s="12">
        <v>3.4262000000000001</v>
      </c>
      <c r="E161" s="12">
        <v>9865</v>
      </c>
      <c r="F161" s="13">
        <v>534</v>
      </c>
      <c r="G161" s="13">
        <f t="shared" si="6"/>
        <v>2</v>
      </c>
      <c r="H161" s="13"/>
      <c r="J161" s="9">
        <f t="shared" si="4"/>
        <v>3428.5251556537942</v>
      </c>
      <c r="K161" s="5"/>
      <c r="L161" s="5">
        <v>5113</v>
      </c>
      <c r="M161" s="6" t="e">
        <f t="shared" ca="1" si="5"/>
        <v>#NAME?</v>
      </c>
      <c r="N161" s="6">
        <f t="shared" si="7"/>
        <v>0.51829700963000502</v>
      </c>
    </row>
    <row r="162" spans="2:14" ht="13" x14ac:dyDescent="0.15">
      <c r="B162" s="12">
        <v>163</v>
      </c>
      <c r="C162" s="12">
        <v>5332.1</v>
      </c>
      <c r="D162" s="12">
        <v>3.4262000000000001</v>
      </c>
      <c r="E162" s="12">
        <v>16685</v>
      </c>
      <c r="F162" s="13">
        <v>907</v>
      </c>
      <c r="G162" s="13">
        <f t="shared" si="6"/>
        <v>1</v>
      </c>
      <c r="H162" s="13"/>
      <c r="J162" s="9">
        <f t="shared" si="4"/>
        <v>3428.4415675514751</v>
      </c>
      <c r="K162" s="5">
        <v>5030</v>
      </c>
      <c r="L162" s="5"/>
      <c r="M162" s="6" t="e">
        <f t="shared" ca="1" si="5"/>
        <v>#NAME?</v>
      </c>
      <c r="N162" s="6">
        <f t="shared" si="7"/>
        <v>0</v>
      </c>
    </row>
    <row r="163" spans="2:14" ht="13" x14ac:dyDescent="0.15">
      <c r="B163" s="12">
        <v>164</v>
      </c>
      <c r="C163" s="12">
        <v>5324.87</v>
      </c>
      <c r="D163" s="12">
        <v>3.4173</v>
      </c>
      <c r="E163" s="12">
        <v>12484</v>
      </c>
      <c r="F163" s="13">
        <v>685</v>
      </c>
      <c r="G163" s="13">
        <f t="shared" si="6"/>
        <v>1</v>
      </c>
      <c r="H163" s="13"/>
      <c r="J163" s="9">
        <f t="shared" si="4"/>
        <v>3419.1503587294328</v>
      </c>
      <c r="K163" s="5">
        <v>5265</v>
      </c>
      <c r="L163" s="5"/>
      <c r="M163" s="6" t="e">
        <f t="shared" ca="1" si="5"/>
        <v>#NAME?</v>
      </c>
      <c r="N163" s="6">
        <f t="shared" si="7"/>
        <v>0</v>
      </c>
    </row>
    <row r="164" spans="2:14" ht="13" x14ac:dyDescent="0.15">
      <c r="B164" s="12">
        <v>165</v>
      </c>
      <c r="C164" s="12">
        <v>5324.79</v>
      </c>
      <c r="D164" s="12">
        <v>3.4177</v>
      </c>
      <c r="E164" s="12">
        <v>7471</v>
      </c>
      <c r="F164" s="13">
        <v>413</v>
      </c>
      <c r="G164" s="13">
        <f t="shared" si="6"/>
        <v>2</v>
      </c>
      <c r="H164" s="13"/>
      <c r="J164" s="9">
        <f t="shared" si="4"/>
        <v>3419.047621958789</v>
      </c>
      <c r="K164" s="5"/>
      <c r="L164" s="5">
        <v>5189</v>
      </c>
      <c r="M164" s="6" t="e">
        <f t="shared" ca="1" si="5"/>
        <v>#NAME?</v>
      </c>
      <c r="N164" s="6">
        <f t="shared" si="7"/>
        <v>0.69455226877258736</v>
      </c>
    </row>
    <row r="165" spans="2:14" ht="13" x14ac:dyDescent="0.15">
      <c r="B165" s="12">
        <v>166</v>
      </c>
      <c r="C165" s="12">
        <v>5317.66</v>
      </c>
      <c r="D165" s="12">
        <v>3.4081000000000001</v>
      </c>
      <c r="E165" s="12">
        <v>6450</v>
      </c>
      <c r="F165" s="13">
        <v>351</v>
      </c>
      <c r="G165" s="13">
        <f t="shared" si="6"/>
        <v>2</v>
      </c>
      <c r="H165" s="13"/>
      <c r="J165" s="9">
        <f t="shared" si="4"/>
        <v>3409.8974063228675</v>
      </c>
      <c r="K165" s="5"/>
      <c r="L165" s="5">
        <v>5579</v>
      </c>
      <c r="M165" s="6" t="e">
        <f t="shared" ca="1" si="5"/>
        <v>#NAME?</v>
      </c>
      <c r="N165" s="6">
        <f t="shared" si="7"/>
        <v>0.86496124031007748</v>
      </c>
    </row>
    <row r="166" spans="2:14" ht="13" x14ac:dyDescent="0.15">
      <c r="B166" s="12">
        <v>167</v>
      </c>
      <c r="C166" s="12">
        <v>5317.59</v>
      </c>
      <c r="D166" s="12">
        <v>3.4083999999999999</v>
      </c>
      <c r="E166" s="12">
        <v>9967</v>
      </c>
      <c r="F166" s="13">
        <v>546</v>
      </c>
      <c r="G166" s="13">
        <f t="shared" si="6"/>
        <v>1</v>
      </c>
      <c r="H166" s="13"/>
      <c r="J166" s="9">
        <f t="shared" si="4"/>
        <v>3409.8076332845749</v>
      </c>
      <c r="K166" s="5">
        <v>5429</v>
      </c>
      <c r="L166" s="5"/>
      <c r="M166" s="6" t="e">
        <f t="shared" ca="1" si="5"/>
        <v>#NAME?</v>
      </c>
      <c r="N166" s="6">
        <f t="shared" si="7"/>
        <v>0</v>
      </c>
    </row>
    <row r="167" spans="2:14" ht="13" x14ac:dyDescent="0.15">
      <c r="B167" s="12">
        <v>168</v>
      </c>
      <c r="C167" s="12">
        <v>5310.52</v>
      </c>
      <c r="D167" s="12">
        <v>3.3997000000000002</v>
      </c>
      <c r="E167" s="12">
        <v>10369</v>
      </c>
      <c r="F167" s="13">
        <v>570</v>
      </c>
      <c r="G167" s="13">
        <f t="shared" si="6"/>
        <v>1</v>
      </c>
      <c r="H167" s="13"/>
      <c r="J167" s="9">
        <f t="shared" si="4"/>
        <v>3400.7466436202953</v>
      </c>
      <c r="K167" s="5">
        <v>5536</v>
      </c>
      <c r="L167" s="5"/>
      <c r="M167" s="6" t="e">
        <f t="shared" ca="1" si="5"/>
        <v>#NAME?</v>
      </c>
      <c r="N167" s="6">
        <f t="shared" si="7"/>
        <v>0</v>
      </c>
    </row>
    <row r="168" spans="2:14" ht="13" x14ac:dyDescent="0.15">
      <c r="B168" s="12">
        <v>169</v>
      </c>
      <c r="C168" s="12">
        <v>5310.45</v>
      </c>
      <c r="D168" s="12">
        <v>3.3995000000000002</v>
      </c>
      <c r="E168" s="12">
        <v>6035</v>
      </c>
      <c r="F168" s="13">
        <v>332</v>
      </c>
      <c r="G168" s="13">
        <f t="shared" si="6"/>
        <v>2</v>
      </c>
      <c r="H168" s="13"/>
      <c r="J168" s="9">
        <f t="shared" si="4"/>
        <v>3400.6569911206811</v>
      </c>
      <c r="K168" s="5"/>
      <c r="L168" s="5">
        <v>4457</v>
      </c>
      <c r="M168" s="6" t="e">
        <f t="shared" ca="1" si="5"/>
        <v>#NAME?</v>
      </c>
      <c r="N168" s="6">
        <f t="shared" si="7"/>
        <v>0.73852526926263462</v>
      </c>
    </row>
    <row r="169" spans="2:14" ht="13" x14ac:dyDescent="0.15">
      <c r="B169" s="12">
        <v>170</v>
      </c>
      <c r="C169" s="12">
        <v>5303.16</v>
      </c>
      <c r="D169" s="12">
        <v>3.3892000000000002</v>
      </c>
      <c r="E169" s="12">
        <v>9365</v>
      </c>
      <c r="F169" s="13">
        <v>506</v>
      </c>
      <c r="G169" s="13">
        <f t="shared" si="6"/>
        <v>2</v>
      </c>
      <c r="H169" s="13"/>
      <c r="J169" s="9">
        <f t="shared" si="4"/>
        <v>3391.32679367942</v>
      </c>
      <c r="K169" s="5"/>
      <c r="L169" s="5">
        <v>4229</v>
      </c>
      <c r="M169" s="6" t="e">
        <f t="shared" ca="1" si="5"/>
        <v>#NAME?</v>
      </c>
      <c r="N169" s="6">
        <f t="shared" si="7"/>
        <v>0.45157501334757072</v>
      </c>
    </row>
    <row r="170" spans="2:14" ht="13" x14ac:dyDescent="0.15">
      <c r="B170" s="12">
        <v>171</v>
      </c>
      <c r="C170" s="12">
        <v>5303.0870000000004</v>
      </c>
      <c r="D170" s="12">
        <v>3.3898000000000001</v>
      </c>
      <c r="E170" s="12">
        <v>12536</v>
      </c>
      <c r="F170" s="13">
        <v>679</v>
      </c>
      <c r="G170" s="13">
        <f t="shared" si="6"/>
        <v>1</v>
      </c>
      <c r="H170" s="13"/>
      <c r="J170" s="9">
        <f t="shared" si="4"/>
        <v>3391.2334285341062</v>
      </c>
      <c r="K170" s="5">
        <v>5055</v>
      </c>
      <c r="L170" s="5"/>
      <c r="M170" s="6" t="e">
        <f t="shared" ca="1" si="5"/>
        <v>#NAME?</v>
      </c>
      <c r="N170" s="6">
        <f t="shared" si="7"/>
        <v>0</v>
      </c>
    </row>
    <row r="171" spans="2:14" ht="13" x14ac:dyDescent="0.15">
      <c r="B171" s="12">
        <v>172</v>
      </c>
      <c r="C171" s="12">
        <v>5296</v>
      </c>
      <c r="D171" s="12">
        <v>3.3807999999999998</v>
      </c>
      <c r="E171" s="12">
        <v>12465</v>
      </c>
      <c r="F171" s="13">
        <v>672</v>
      </c>
      <c r="G171" s="13">
        <f t="shared" si="6"/>
        <v>1</v>
      </c>
      <c r="H171" s="13"/>
      <c r="J171" s="9">
        <f t="shared" si="4"/>
        <v>3382.1754545231643</v>
      </c>
      <c r="K171" s="5">
        <v>4174</v>
      </c>
      <c r="L171" s="5"/>
      <c r="M171" s="6" t="e">
        <f t="shared" ca="1" si="5"/>
        <v>#NAME?</v>
      </c>
      <c r="N171" s="6">
        <f t="shared" si="7"/>
        <v>0</v>
      </c>
    </row>
    <row r="172" spans="2:14" ht="13" x14ac:dyDescent="0.15">
      <c r="B172" s="12">
        <v>173</v>
      </c>
      <c r="C172" s="12">
        <v>5295.91</v>
      </c>
      <c r="D172" s="12">
        <v>3.3910999999999998</v>
      </c>
      <c r="E172" s="12">
        <v>11977</v>
      </c>
      <c r="F172" s="13">
        <v>643</v>
      </c>
      <c r="G172" s="13">
        <f t="shared" si="6"/>
        <v>2</v>
      </c>
      <c r="H172" s="13"/>
      <c r="J172" s="9">
        <f t="shared" si="4"/>
        <v>3382.0605024066749</v>
      </c>
      <c r="K172" s="5"/>
      <c r="L172" s="5">
        <v>4329</v>
      </c>
      <c r="M172" s="6" t="e">
        <f t="shared" ca="1" si="5"/>
        <v>#NAME?</v>
      </c>
      <c r="N172" s="6">
        <f t="shared" si="7"/>
        <v>0.36144276530015862</v>
      </c>
    </row>
    <row r="173" spans="2:14" ht="13" x14ac:dyDescent="0.15">
      <c r="B173" s="12">
        <v>174</v>
      </c>
      <c r="C173" s="12">
        <v>5289.04</v>
      </c>
      <c r="D173" s="12">
        <v>3.3721000000000001</v>
      </c>
      <c r="E173" s="12">
        <v>11374</v>
      </c>
      <c r="F173" s="13">
        <v>610</v>
      </c>
      <c r="G173" s="13">
        <f t="shared" si="6"/>
        <v>2</v>
      </c>
      <c r="H173" s="13"/>
      <c r="J173" s="9">
        <f t="shared" si="4"/>
        <v>3373.2915900687631</v>
      </c>
      <c r="K173" s="5"/>
      <c r="L173" s="5">
        <v>4097</v>
      </c>
      <c r="M173" s="6" t="e">
        <f t="shared" ca="1" si="5"/>
        <v>#NAME?</v>
      </c>
      <c r="N173" s="6">
        <f t="shared" si="7"/>
        <v>0.36020749076841918</v>
      </c>
    </row>
    <row r="174" spans="2:14" ht="13" x14ac:dyDescent="0.15">
      <c r="B174" s="12">
        <v>175</v>
      </c>
      <c r="C174" s="12">
        <v>5288.95</v>
      </c>
      <c r="D174" s="12">
        <v>3.3727</v>
      </c>
      <c r="E174" s="12">
        <v>15044</v>
      </c>
      <c r="F174" s="13">
        <v>815</v>
      </c>
      <c r="G174" s="13">
        <f t="shared" si="6"/>
        <v>1</v>
      </c>
      <c r="H174" s="13"/>
      <c r="J174" s="9">
        <f t="shared" si="4"/>
        <v>3373.1767890235596</v>
      </c>
      <c r="K174" s="5">
        <v>4926</v>
      </c>
      <c r="L174" s="5"/>
      <c r="M174" s="6" t="e">
        <f t="shared" ca="1" si="5"/>
        <v>#NAME?</v>
      </c>
      <c r="N174" s="6">
        <f t="shared" si="7"/>
        <v>0</v>
      </c>
    </row>
    <row r="175" spans="2:14" ht="13" x14ac:dyDescent="0.15">
      <c r="B175" s="12">
        <v>176</v>
      </c>
      <c r="C175" s="12">
        <v>5281.91</v>
      </c>
      <c r="D175" s="12">
        <v>3.3624000000000001</v>
      </c>
      <c r="E175" s="12">
        <v>16049</v>
      </c>
      <c r="F175" s="13">
        <v>849</v>
      </c>
      <c r="G175" s="13">
        <f t="shared" si="6"/>
        <v>1</v>
      </c>
      <c r="H175" s="13"/>
      <c r="J175" s="9">
        <f t="shared" si="4"/>
        <v>3364.2028490385919</v>
      </c>
      <c r="K175" s="5">
        <v>5546</v>
      </c>
      <c r="L175" s="5"/>
      <c r="M175" s="6" t="e">
        <f t="shared" ca="1" si="5"/>
        <v>#NAME?</v>
      </c>
      <c r="N175" s="6">
        <f t="shared" si="7"/>
        <v>0</v>
      </c>
    </row>
    <row r="176" spans="2:14" ht="13" x14ac:dyDescent="0.15">
      <c r="B176" s="12">
        <v>177</v>
      </c>
      <c r="C176" s="12">
        <v>5281.8</v>
      </c>
      <c r="D176" s="12">
        <v>3.3632</v>
      </c>
      <c r="E176" s="12">
        <v>11175</v>
      </c>
      <c r="F176" s="13">
        <v>589</v>
      </c>
      <c r="G176" s="13">
        <f t="shared" si="6"/>
        <v>2</v>
      </c>
      <c r="H176" s="13"/>
      <c r="J176" s="9">
        <f t="shared" si="4"/>
        <v>3364.0627260679353</v>
      </c>
      <c r="K176" s="5"/>
      <c r="L176" s="5">
        <v>4424</v>
      </c>
      <c r="M176" s="6" t="e">
        <f t="shared" ca="1" si="5"/>
        <v>#NAME?</v>
      </c>
      <c r="N176" s="6">
        <f t="shared" si="7"/>
        <v>0.39588366890380311</v>
      </c>
    </row>
    <row r="177" spans="2:14" ht="13" x14ac:dyDescent="0.15">
      <c r="B177" s="12">
        <v>178</v>
      </c>
      <c r="C177" s="12">
        <v>5274.77</v>
      </c>
      <c r="D177" s="12">
        <v>3.3542000000000001</v>
      </c>
      <c r="E177" s="12">
        <v>9661</v>
      </c>
      <c r="F177" s="13">
        <v>507</v>
      </c>
      <c r="G177" s="13">
        <f t="shared" si="6"/>
        <v>2</v>
      </c>
      <c r="H177" s="13"/>
      <c r="J177" s="9">
        <f t="shared" si="4"/>
        <v>3355.1136471614127</v>
      </c>
      <c r="K177" s="5"/>
      <c r="L177" s="5">
        <v>4492</v>
      </c>
      <c r="M177" s="6" t="e">
        <f t="shared" ca="1" si="5"/>
        <v>#NAME?</v>
      </c>
      <c r="N177" s="6">
        <f t="shared" si="7"/>
        <v>0.46496221923196357</v>
      </c>
    </row>
    <row r="178" spans="2:14" ht="13" x14ac:dyDescent="0.15">
      <c r="B178" s="12">
        <v>179</v>
      </c>
      <c r="C178" s="12">
        <v>5274.67</v>
      </c>
      <c r="D178" s="12">
        <v>3.3540999999999999</v>
      </c>
      <c r="E178" s="12">
        <v>12214</v>
      </c>
      <c r="F178" s="13">
        <v>639</v>
      </c>
      <c r="G178" s="13">
        <f t="shared" si="6"/>
        <v>1</v>
      </c>
      <c r="H178" s="13"/>
      <c r="J178" s="9">
        <f t="shared" si="4"/>
        <v>3354.9864347201592</v>
      </c>
      <c r="K178" s="5">
        <v>4701</v>
      </c>
      <c r="L178" s="5"/>
      <c r="M178" s="6" t="e">
        <f t="shared" ca="1" si="5"/>
        <v>#NAME?</v>
      </c>
      <c r="N178" s="6">
        <f t="shared" si="7"/>
        <v>0</v>
      </c>
    </row>
    <row r="179" spans="2:14" ht="13" x14ac:dyDescent="0.15">
      <c r="B179" s="12">
        <v>180</v>
      </c>
      <c r="C179" s="12">
        <v>5267.66</v>
      </c>
      <c r="D179" s="12">
        <v>3.3452500000000001</v>
      </c>
      <c r="E179" s="12">
        <v>10352</v>
      </c>
      <c r="F179" s="13">
        <v>541</v>
      </c>
      <c r="G179" s="13">
        <f t="shared" si="6"/>
        <v>1</v>
      </c>
      <c r="H179" s="13"/>
      <c r="J179" s="9">
        <f t="shared" si="4"/>
        <v>3346.0748527727324</v>
      </c>
      <c r="K179" s="5">
        <v>4320</v>
      </c>
      <c r="L179" s="5"/>
      <c r="M179" s="6" t="e">
        <f t="shared" ca="1" si="5"/>
        <v>#NAME?</v>
      </c>
      <c r="N179" s="6">
        <f t="shared" si="7"/>
        <v>0</v>
      </c>
    </row>
    <row r="180" spans="2:14" ht="13" x14ac:dyDescent="0.15">
      <c r="B180" s="12">
        <v>181</v>
      </c>
      <c r="C180" s="12">
        <v>5267.57</v>
      </c>
      <c r="D180" s="12">
        <v>3.3454999999999999</v>
      </c>
      <c r="E180" s="12">
        <v>8448</v>
      </c>
      <c r="F180" s="13">
        <v>442</v>
      </c>
      <c r="G180" s="13">
        <f t="shared" si="6"/>
        <v>2</v>
      </c>
      <c r="H180" s="13"/>
      <c r="J180" s="9">
        <f t="shared" si="4"/>
        <v>3345.9605157942078</v>
      </c>
      <c r="K180" s="5"/>
      <c r="L180" s="5">
        <v>4507</v>
      </c>
      <c r="M180" s="6" t="e">
        <f t="shared" ca="1" si="5"/>
        <v>#NAME?</v>
      </c>
      <c r="N180" s="6">
        <f t="shared" si="7"/>
        <v>0.53349905303030298</v>
      </c>
    </row>
    <row r="181" spans="2:14" ht="13" x14ac:dyDescent="0.15">
      <c r="B181" s="12">
        <v>182</v>
      </c>
      <c r="C181" s="12">
        <v>5260.55</v>
      </c>
      <c r="D181" s="12">
        <v>3.3355000000000001</v>
      </c>
      <c r="E181" s="12">
        <v>7329</v>
      </c>
      <c r="F181" s="13">
        <v>380</v>
      </c>
      <c r="G181" s="13">
        <f t="shared" si="6"/>
        <v>2</v>
      </c>
      <c r="H181" s="13"/>
      <c r="J181" s="9">
        <f t="shared" si="4"/>
        <v>3337.0482502275077</v>
      </c>
      <c r="K181" s="5"/>
      <c r="L181" s="5">
        <v>4382</v>
      </c>
      <c r="M181" s="6" t="e">
        <f t="shared" ca="1" si="5"/>
        <v>#NAME?</v>
      </c>
      <c r="N181" s="6">
        <f t="shared" si="7"/>
        <v>0.59789875835721107</v>
      </c>
    </row>
    <row r="182" spans="2:14" ht="13" x14ac:dyDescent="0.15">
      <c r="B182" s="12">
        <v>183</v>
      </c>
      <c r="C182" s="12">
        <v>5260.47</v>
      </c>
      <c r="D182" s="12">
        <v>3.3365999999999998</v>
      </c>
      <c r="E182" s="12">
        <v>10848</v>
      </c>
      <c r="F182" s="13">
        <v>564</v>
      </c>
      <c r="G182" s="13">
        <f t="shared" si="6"/>
        <v>1</v>
      </c>
      <c r="H182" s="13"/>
      <c r="J182" s="9">
        <f t="shared" si="4"/>
        <v>3336.9467544409117</v>
      </c>
      <c r="K182" s="5">
        <v>5198</v>
      </c>
      <c r="L182" s="5"/>
      <c r="M182" s="6" t="e">
        <f t="shared" ca="1" si="5"/>
        <v>#NAME?</v>
      </c>
      <c r="N182" s="6">
        <f t="shared" si="7"/>
        <v>0</v>
      </c>
    </row>
    <row r="183" spans="2:14" ht="13" x14ac:dyDescent="0.15">
      <c r="B183" s="12">
        <v>184</v>
      </c>
      <c r="C183" s="12">
        <v>5253.48</v>
      </c>
      <c r="D183" s="12">
        <v>3.3271000000000002</v>
      </c>
      <c r="E183" s="12">
        <v>8653</v>
      </c>
      <c r="F183" s="13">
        <v>445</v>
      </c>
      <c r="G183" s="13">
        <f t="shared" si="6"/>
        <v>1</v>
      </c>
      <c r="H183" s="13"/>
      <c r="J183" s="9">
        <f t="shared" si="4"/>
        <v>3328.0845194080157</v>
      </c>
      <c r="K183" s="5">
        <v>4529</v>
      </c>
      <c r="L183" s="5"/>
      <c r="M183" s="6" t="e">
        <f t="shared" ca="1" si="5"/>
        <v>#NAME?</v>
      </c>
      <c r="N183" s="6">
        <f t="shared" si="7"/>
        <v>0</v>
      </c>
    </row>
    <row r="184" spans="2:14" ht="13" x14ac:dyDescent="0.15">
      <c r="B184" s="12">
        <v>185</v>
      </c>
      <c r="C184" s="12">
        <v>5253.36</v>
      </c>
      <c r="D184" s="12">
        <v>3.3275999999999999</v>
      </c>
      <c r="E184" s="12">
        <v>6434</v>
      </c>
      <c r="F184" s="13">
        <v>331</v>
      </c>
      <c r="G184" s="13">
        <f t="shared" si="6"/>
        <v>2</v>
      </c>
      <c r="H184" s="13"/>
      <c r="J184" s="9">
        <f t="shared" si="4"/>
        <v>3327.9324809188161</v>
      </c>
      <c r="K184" s="5"/>
      <c r="L184" s="5">
        <v>4341</v>
      </c>
      <c r="M184" s="6" t="e">
        <f t="shared" ca="1" si="5"/>
        <v>#NAME?</v>
      </c>
      <c r="N184" s="6">
        <f t="shared" si="7"/>
        <v>0.6746969225986944</v>
      </c>
    </row>
    <row r="185" spans="2:14" ht="13" x14ac:dyDescent="0.15">
      <c r="B185" s="12">
        <v>186</v>
      </c>
      <c r="C185" s="12">
        <v>5246.06</v>
      </c>
      <c r="D185" s="12">
        <v>3.3174999999999999</v>
      </c>
      <c r="E185" s="12">
        <v>5706</v>
      </c>
      <c r="F185" s="13">
        <v>293</v>
      </c>
      <c r="G185" s="13">
        <f t="shared" si="6"/>
        <v>2</v>
      </c>
      <c r="H185" s="13"/>
      <c r="J185" s="9">
        <f t="shared" si="4"/>
        <v>3318.690004536571</v>
      </c>
      <c r="K185" s="5"/>
      <c r="L185" s="5">
        <v>4256</v>
      </c>
      <c r="M185" s="6" t="e">
        <f t="shared" ca="1" si="5"/>
        <v>#NAME?</v>
      </c>
      <c r="N185" s="6">
        <f t="shared" si="7"/>
        <v>0.74588152821591303</v>
      </c>
    </row>
    <row r="186" spans="2:14" ht="13" x14ac:dyDescent="0.15">
      <c r="B186" s="12">
        <v>187</v>
      </c>
      <c r="C186" s="12">
        <v>5245.96</v>
      </c>
      <c r="D186" s="12">
        <v>3.3115999999999999</v>
      </c>
      <c r="E186" s="12">
        <v>8207</v>
      </c>
      <c r="F186" s="13">
        <v>421</v>
      </c>
      <c r="G186" s="13">
        <f t="shared" si="6"/>
        <v>1</v>
      </c>
      <c r="H186" s="13"/>
      <c r="J186" s="9">
        <f t="shared" si="4"/>
        <v>3318.5634845053755</v>
      </c>
      <c r="K186" s="5">
        <v>4531</v>
      </c>
      <c r="L186" s="5"/>
      <c r="M186" s="6" t="e">
        <f t="shared" ca="1" si="5"/>
        <v>#NAME?</v>
      </c>
      <c r="N186" s="6">
        <f t="shared" si="7"/>
        <v>0</v>
      </c>
    </row>
    <row r="187" spans="2:14" ht="13" x14ac:dyDescent="0.15">
      <c r="B187" s="12">
        <v>188</v>
      </c>
      <c r="C187" s="12">
        <v>5239.0039999999999</v>
      </c>
      <c r="D187" s="12">
        <v>3.3096000000000001</v>
      </c>
      <c r="E187" s="12">
        <v>7051</v>
      </c>
      <c r="F187" s="13">
        <v>362</v>
      </c>
      <c r="G187" s="13">
        <f t="shared" si="6"/>
        <v>1</v>
      </c>
      <c r="H187" s="13"/>
      <c r="J187" s="9">
        <f t="shared" si="4"/>
        <v>3309.7686697264767</v>
      </c>
      <c r="K187" s="5">
        <v>4116</v>
      </c>
      <c r="L187" s="5"/>
      <c r="M187" s="6" t="e">
        <f t="shared" ca="1" si="5"/>
        <v>#NAME?</v>
      </c>
      <c r="N187" s="6">
        <f t="shared" si="7"/>
        <v>0</v>
      </c>
    </row>
    <row r="188" spans="2:14" ht="13" x14ac:dyDescent="0.15">
      <c r="B188" s="12">
        <v>189</v>
      </c>
      <c r="C188" s="12">
        <v>5238.91</v>
      </c>
      <c r="D188" s="12">
        <v>3.3092000000000001</v>
      </c>
      <c r="E188" s="12">
        <v>5281</v>
      </c>
      <c r="F188" s="13">
        <v>271</v>
      </c>
      <c r="G188" s="13">
        <f t="shared" si="6"/>
        <v>2</v>
      </c>
      <c r="H188" s="13"/>
      <c r="J188" s="9">
        <f t="shared" si="4"/>
        <v>3309.6499007910606</v>
      </c>
      <c r="K188" s="5"/>
      <c r="L188" s="5">
        <v>4102</v>
      </c>
      <c r="M188" s="6" t="e">
        <f t="shared" ca="1" si="5"/>
        <v>#NAME?</v>
      </c>
      <c r="N188" s="6">
        <f t="shared" si="7"/>
        <v>0.77674682825222496</v>
      </c>
    </row>
    <row r="189" spans="2:14" ht="13" x14ac:dyDescent="0.15">
      <c r="B189" s="12">
        <v>190</v>
      </c>
      <c r="C189" s="12">
        <v>5231.8999999999996</v>
      </c>
      <c r="D189" s="12">
        <v>3.3001</v>
      </c>
      <c r="E189" s="12">
        <v>5350</v>
      </c>
      <c r="F189" s="13">
        <v>273</v>
      </c>
      <c r="G189" s="13">
        <f t="shared" si="6"/>
        <v>2</v>
      </c>
      <c r="H189" s="13"/>
      <c r="J189" s="9">
        <f t="shared" si="4"/>
        <v>3300.7987757199476</v>
      </c>
      <c r="K189" s="5"/>
      <c r="L189" s="5">
        <v>4239</v>
      </c>
      <c r="M189" s="6" t="e">
        <f t="shared" ca="1" si="5"/>
        <v>#NAME?</v>
      </c>
      <c r="N189" s="6">
        <f t="shared" si="7"/>
        <v>0.79233644859813079</v>
      </c>
    </row>
    <row r="190" spans="2:14" ht="13" x14ac:dyDescent="0.15">
      <c r="B190" s="12">
        <v>191</v>
      </c>
      <c r="C190" s="12">
        <v>5231.8</v>
      </c>
      <c r="D190" s="12">
        <v>3.2993999999999999</v>
      </c>
      <c r="E190" s="12">
        <v>7602</v>
      </c>
      <c r="F190" s="13">
        <v>383</v>
      </c>
      <c r="G190" s="13">
        <f t="shared" si="6"/>
        <v>1</v>
      </c>
      <c r="H190" s="13"/>
      <c r="J190" s="9">
        <f t="shared" si="4"/>
        <v>3300.672597190895</v>
      </c>
      <c r="K190" s="5">
        <v>4227</v>
      </c>
      <c r="L190" s="5"/>
      <c r="M190" s="6" t="e">
        <f t="shared" ca="1" si="5"/>
        <v>#NAME?</v>
      </c>
      <c r="N190" s="6">
        <f t="shared" si="7"/>
        <v>0</v>
      </c>
    </row>
    <row r="191" spans="2:14" ht="13" x14ac:dyDescent="0.15">
      <c r="B191" s="12">
        <v>192</v>
      </c>
      <c r="C191" s="12">
        <v>5224.87</v>
      </c>
      <c r="D191" s="12">
        <v>3.2917999999999998</v>
      </c>
      <c r="E191" s="12">
        <v>7334</v>
      </c>
      <c r="F191" s="13">
        <v>373</v>
      </c>
      <c r="G191" s="13">
        <f t="shared" si="6"/>
        <v>1</v>
      </c>
      <c r="H191" s="13"/>
      <c r="J191" s="9">
        <f t="shared" si="4"/>
        <v>3291.9342998686679</v>
      </c>
      <c r="K191" s="5">
        <v>4169</v>
      </c>
      <c r="L191" s="5"/>
      <c r="M191" s="6" t="e">
        <f t="shared" ca="1" si="5"/>
        <v>#NAME?</v>
      </c>
      <c r="N191" s="6">
        <f t="shared" si="7"/>
        <v>0</v>
      </c>
    </row>
    <row r="192" spans="2:14" ht="13" x14ac:dyDescent="0.15">
      <c r="B192" s="12">
        <v>193</v>
      </c>
      <c r="C192" s="12">
        <v>5224.74</v>
      </c>
      <c r="D192" s="12">
        <v>3.2911999999999999</v>
      </c>
      <c r="E192" s="12">
        <v>5729</v>
      </c>
      <c r="F192" s="13">
        <v>289</v>
      </c>
      <c r="G192" s="13">
        <f t="shared" si="6"/>
        <v>2</v>
      </c>
      <c r="H192" s="13"/>
      <c r="J192" s="9">
        <f t="shared" si="4"/>
        <v>3291.7704886599477</v>
      </c>
      <c r="K192" s="5"/>
      <c r="L192" s="5">
        <v>4627</v>
      </c>
      <c r="M192" s="6" t="e">
        <f t="shared" ca="1" si="5"/>
        <v>#NAME?</v>
      </c>
      <c r="N192" s="6">
        <f t="shared" si="7"/>
        <v>0.80764531331820566</v>
      </c>
    </row>
    <row r="193" spans="2:14" ht="13" x14ac:dyDescent="0.15">
      <c r="B193" s="12">
        <v>194</v>
      </c>
      <c r="C193" s="12">
        <v>5217.78</v>
      </c>
      <c r="D193" s="12">
        <v>3.2839999999999998</v>
      </c>
      <c r="E193" s="12">
        <v>8110</v>
      </c>
      <c r="F193" s="13">
        <v>408</v>
      </c>
      <c r="G193" s="13">
        <f t="shared" si="6"/>
        <v>2</v>
      </c>
      <c r="H193" s="13"/>
      <c r="J193" s="9">
        <f t="shared" si="4"/>
        <v>3283.0062390924099</v>
      </c>
      <c r="K193" s="5"/>
      <c r="L193" s="5">
        <v>6194</v>
      </c>
      <c r="M193" s="6" t="e">
        <f t="shared" ca="1" si="5"/>
        <v>#NAME?</v>
      </c>
      <c r="N193" s="6">
        <f t="shared" si="7"/>
        <v>0.76374845869297159</v>
      </c>
    </row>
    <row r="194" spans="2:14" ht="13" x14ac:dyDescent="0.15">
      <c r="B194" s="12">
        <v>195</v>
      </c>
      <c r="C194" s="12">
        <v>5217.68</v>
      </c>
      <c r="D194" s="12">
        <v>3.2818999999999998</v>
      </c>
      <c r="E194" s="12">
        <v>8238</v>
      </c>
      <c r="F194" s="13">
        <v>408</v>
      </c>
      <c r="G194" s="13">
        <f t="shared" si="6"/>
        <v>1</v>
      </c>
      <c r="H194" s="13"/>
      <c r="J194" s="9">
        <f t="shared" si="4"/>
        <v>3282.8804011008001</v>
      </c>
      <c r="K194" s="5">
        <v>4442</v>
      </c>
      <c r="L194" s="5"/>
      <c r="M194" s="6" t="e">
        <f t="shared" ca="1" si="5"/>
        <v>#NAME?</v>
      </c>
      <c r="N194" s="6">
        <f t="shared" si="7"/>
        <v>0</v>
      </c>
    </row>
    <row r="195" spans="2:14" ht="13" x14ac:dyDescent="0.15">
      <c r="B195" s="12">
        <v>196</v>
      </c>
      <c r="C195" s="12">
        <v>5210.54</v>
      </c>
      <c r="D195" s="12">
        <v>3.2740999999999998</v>
      </c>
      <c r="E195" s="12">
        <v>8301</v>
      </c>
      <c r="F195" s="13">
        <v>401</v>
      </c>
      <c r="G195" s="13">
        <f t="shared" si="6"/>
        <v>1</v>
      </c>
      <c r="H195" s="13"/>
      <c r="J195" s="9">
        <f t="shared" si="4"/>
        <v>3273.9018020715944</v>
      </c>
      <c r="K195" s="5">
        <v>4198</v>
      </c>
      <c r="L195" s="5"/>
      <c r="M195" s="6" t="e">
        <f t="shared" ca="1" si="5"/>
        <v>#NAME?</v>
      </c>
      <c r="N195" s="6">
        <f t="shared" si="7"/>
        <v>0</v>
      </c>
    </row>
    <row r="196" spans="2:14" ht="13" x14ac:dyDescent="0.15">
      <c r="B196" s="12">
        <v>197</v>
      </c>
      <c r="C196" s="12">
        <v>5210.4399999999996</v>
      </c>
      <c r="D196" s="12">
        <v>3.2726999999999999</v>
      </c>
      <c r="E196" s="12">
        <v>6083</v>
      </c>
      <c r="F196" s="13">
        <v>291</v>
      </c>
      <c r="G196" s="13">
        <f t="shared" si="6"/>
        <v>2</v>
      </c>
      <c r="H196" s="13"/>
      <c r="J196" s="9">
        <f t="shared" si="4"/>
        <v>3273.776138689836</v>
      </c>
      <c r="K196" s="5"/>
      <c r="L196" s="5">
        <v>4558</v>
      </c>
      <c r="M196" s="6" t="e">
        <f t="shared" ca="1" si="5"/>
        <v>#NAME?</v>
      </c>
      <c r="N196" s="6">
        <f t="shared" si="7"/>
        <v>0.7493013315798126</v>
      </c>
    </row>
    <row r="197" spans="2:14" ht="13" x14ac:dyDescent="0.15">
      <c r="B197" s="12">
        <v>198</v>
      </c>
      <c r="C197" s="12">
        <v>5203.26</v>
      </c>
      <c r="D197" s="12">
        <v>3.2650999999999999</v>
      </c>
      <c r="E197" s="12">
        <v>6987</v>
      </c>
      <c r="F197" s="13">
        <v>338</v>
      </c>
      <c r="G197" s="13">
        <f t="shared" si="6"/>
        <v>2</v>
      </c>
      <c r="H197" s="13"/>
      <c r="J197" s="9">
        <f t="shared" si="4"/>
        <v>3264.7598110058407</v>
      </c>
      <c r="K197" s="5"/>
      <c r="L197" s="5">
        <v>4837</v>
      </c>
      <c r="M197" s="6" t="e">
        <f t="shared" ca="1" si="5"/>
        <v>#NAME?</v>
      </c>
      <c r="N197" s="6">
        <f t="shared" si="7"/>
        <v>0.69228567339344493</v>
      </c>
    </row>
    <row r="198" spans="2:14" ht="13" x14ac:dyDescent="0.15">
      <c r="B198" s="12">
        <v>199</v>
      </c>
      <c r="C198" s="12">
        <v>5203.1859999999997</v>
      </c>
      <c r="D198" s="12">
        <v>3.2625999999999999</v>
      </c>
      <c r="E198" s="12">
        <v>8313</v>
      </c>
      <c r="F198" s="13">
        <v>392</v>
      </c>
      <c r="G198" s="13">
        <f t="shared" si="6"/>
        <v>1</v>
      </c>
      <c r="H198" s="13"/>
      <c r="J198" s="9">
        <f t="shared" si="4"/>
        <v>3264.666949796494</v>
      </c>
      <c r="K198" s="5">
        <v>3900</v>
      </c>
      <c r="L198" s="5"/>
      <c r="M198" s="6" t="e">
        <f t="shared" ca="1" si="5"/>
        <v>#NAME?</v>
      </c>
      <c r="N198" s="6">
        <f t="shared" si="7"/>
        <v>0</v>
      </c>
    </row>
    <row r="199" spans="2:14" ht="13" x14ac:dyDescent="0.15">
      <c r="B199" s="12">
        <v>200</v>
      </c>
      <c r="C199" s="12">
        <v>5196</v>
      </c>
      <c r="D199" s="12">
        <v>3.2549000000000001</v>
      </c>
      <c r="E199" s="12">
        <v>13070</v>
      </c>
      <c r="F199" s="13">
        <v>622</v>
      </c>
      <c r="G199" s="13">
        <f t="shared" si="6"/>
        <v>1</v>
      </c>
      <c r="H199" s="13"/>
      <c r="J199" s="9">
        <f t="shared" si="4"/>
        <v>3255.6556645030173</v>
      </c>
      <c r="K199" s="5">
        <v>5676</v>
      </c>
      <c r="L199" s="5"/>
      <c r="M199" s="6" t="e">
        <f t="shared" ca="1" si="5"/>
        <v>#NAME?</v>
      </c>
      <c r="N199" s="6">
        <f t="shared" si="7"/>
        <v>0</v>
      </c>
    </row>
    <row r="200" spans="2:14" ht="13" x14ac:dyDescent="0.15">
      <c r="B200" s="12">
        <v>201</v>
      </c>
      <c r="C200" s="12">
        <v>5195.92</v>
      </c>
      <c r="D200" s="12">
        <v>3.2534999999999998</v>
      </c>
      <c r="E200" s="12">
        <v>7328</v>
      </c>
      <c r="F200" s="13">
        <v>340</v>
      </c>
      <c r="G200" s="13">
        <f t="shared" si="6"/>
        <v>2</v>
      </c>
      <c r="H200" s="13"/>
      <c r="J200" s="9">
        <f t="shared" si="4"/>
        <v>3255.555414138068</v>
      </c>
      <c r="K200" s="5"/>
      <c r="L200" s="5">
        <v>4855</v>
      </c>
      <c r="M200" s="6" t="e">
        <f t="shared" ca="1" si="5"/>
        <v>#NAME?</v>
      </c>
      <c r="N200" s="6">
        <f t="shared" si="7"/>
        <v>0.66252729257641918</v>
      </c>
    </row>
    <row r="201" spans="2:14" ht="13" x14ac:dyDescent="0.15">
      <c r="B201" s="12">
        <v>202</v>
      </c>
      <c r="C201" s="12">
        <v>5188.92</v>
      </c>
      <c r="D201" s="12">
        <v>3.2461000000000002</v>
      </c>
      <c r="E201" s="12">
        <v>7042</v>
      </c>
      <c r="F201" s="13">
        <v>335</v>
      </c>
      <c r="G201" s="13">
        <f t="shared" si="6"/>
        <v>2</v>
      </c>
      <c r="H201" s="13"/>
      <c r="J201" s="9">
        <f t="shared" si="4"/>
        <v>3246.7894834924814</v>
      </c>
      <c r="K201" s="5"/>
      <c r="L201" s="5">
        <v>4345</v>
      </c>
      <c r="M201" s="6" t="e">
        <f t="shared" ca="1" si="5"/>
        <v>#NAME?</v>
      </c>
      <c r="N201" s="6">
        <f t="shared" si="7"/>
        <v>0.61701221243964788</v>
      </c>
    </row>
    <row r="202" spans="2:14" ht="13" x14ac:dyDescent="0.15">
      <c r="B202" s="12">
        <v>203</v>
      </c>
      <c r="C202" s="12">
        <v>5188.82</v>
      </c>
      <c r="D202" s="12">
        <v>3.2458999999999998</v>
      </c>
      <c r="E202" s="12">
        <v>11512</v>
      </c>
      <c r="F202" s="13">
        <v>547</v>
      </c>
      <c r="G202" s="13">
        <f t="shared" si="6"/>
        <v>1</v>
      </c>
      <c r="H202" s="13"/>
      <c r="J202" s="9">
        <f t="shared" si="4"/>
        <v>3246.6643415285389</v>
      </c>
      <c r="K202" s="5">
        <v>4581</v>
      </c>
      <c r="L202" s="5"/>
      <c r="M202" s="6" t="e">
        <f t="shared" ca="1" si="5"/>
        <v>#NAME?</v>
      </c>
      <c r="N202" s="6">
        <f>L202/E203</f>
        <v>0</v>
      </c>
    </row>
    <row r="203" spans="2:14" ht="13" x14ac:dyDescent="0.15">
      <c r="B203" s="12">
        <v>204</v>
      </c>
      <c r="C203" s="12">
        <v>5181.54</v>
      </c>
      <c r="D203" s="12">
        <v>3.2349999999999999</v>
      </c>
      <c r="E203" s="12">
        <v>11250</v>
      </c>
      <c r="F203" s="13">
        <v>511</v>
      </c>
      <c r="G203" s="13">
        <f t="shared" si="6"/>
        <v>1</v>
      </c>
      <c r="H203" s="13"/>
      <c r="J203" s="9">
        <f t="shared" si="4"/>
        <v>3237.5604852543006</v>
      </c>
      <c r="K203" s="5">
        <v>4160</v>
      </c>
      <c r="L203" s="5"/>
      <c r="M203" s="6" t="e">
        <f t="shared" ca="1" si="5"/>
        <v>#NAME?</v>
      </c>
      <c r="N203" s="6" t="e">
        <f>L203/#REF!</f>
        <v>#REF!</v>
      </c>
    </row>
    <row r="204" spans="2:14" ht="13" x14ac:dyDescent="0.15">
      <c r="B204" s="12">
        <v>205</v>
      </c>
      <c r="C204" s="12">
        <v>5181.42</v>
      </c>
      <c r="D204" s="12">
        <v>3.2349999999999999</v>
      </c>
      <c r="E204" s="12">
        <v>8877</v>
      </c>
      <c r="F204" s="13">
        <v>412</v>
      </c>
      <c r="G204" s="13">
        <f t="shared" si="6"/>
        <v>2</v>
      </c>
      <c r="H204" s="13"/>
      <c r="J204" s="9">
        <f t="shared" si="4"/>
        <v>3237.4105287705206</v>
      </c>
      <c r="K204" s="5"/>
      <c r="L204" s="5">
        <v>4985</v>
      </c>
      <c r="M204" s="6" t="e">
        <f t="shared" ca="1" si="5"/>
        <v>#NAME?</v>
      </c>
      <c r="N204" s="6">
        <f t="shared" ref="N204:N458" si="8">L204/E204</f>
        <v>0.5615635913033683</v>
      </c>
    </row>
    <row r="205" spans="2:14" ht="13" x14ac:dyDescent="0.15">
      <c r="B205" s="12">
        <v>206</v>
      </c>
      <c r="C205" s="12">
        <v>5174.33</v>
      </c>
      <c r="D205" s="12">
        <v>3.2273999999999998</v>
      </c>
      <c r="E205" s="12">
        <v>23379</v>
      </c>
      <c r="F205" s="13">
        <v>1079</v>
      </c>
      <c r="G205" s="13">
        <f t="shared" si="6"/>
        <v>2</v>
      </c>
      <c r="H205" s="13"/>
      <c r="J205" s="9">
        <f t="shared" si="4"/>
        <v>3228.556764124216</v>
      </c>
      <c r="K205" s="5"/>
      <c r="L205" s="5">
        <v>12380</v>
      </c>
      <c r="M205" s="6" t="e">
        <f t="shared" ca="1" si="5"/>
        <v>#NAME?</v>
      </c>
      <c r="N205" s="6">
        <f t="shared" si="8"/>
        <v>0.52953505282518498</v>
      </c>
    </row>
    <row r="206" spans="2:14" ht="13" x14ac:dyDescent="0.15">
      <c r="B206" s="12">
        <v>207</v>
      </c>
      <c r="C206" s="12">
        <v>5174.2700000000004</v>
      </c>
      <c r="D206" s="12">
        <v>3.2305000000000001</v>
      </c>
      <c r="E206" s="12">
        <v>14531</v>
      </c>
      <c r="F206" s="13">
        <v>661</v>
      </c>
      <c r="G206" s="13">
        <f t="shared" si="6"/>
        <v>1</v>
      </c>
      <c r="H206" s="13"/>
      <c r="J206" s="9">
        <f t="shared" si="4"/>
        <v>3228.481889780011</v>
      </c>
      <c r="K206" s="5">
        <v>4707</v>
      </c>
      <c r="L206" s="5"/>
      <c r="M206" s="6" t="e">
        <f t="shared" ca="1" si="5"/>
        <v>#NAME?</v>
      </c>
      <c r="N206" s="6">
        <f t="shared" si="8"/>
        <v>0</v>
      </c>
    </row>
    <row r="207" spans="2:14" ht="13" x14ac:dyDescent="0.15">
      <c r="B207" s="12">
        <v>208</v>
      </c>
      <c r="C207" s="12">
        <v>5167.0870000000004</v>
      </c>
      <c r="D207" s="12">
        <v>3.2225000000000001</v>
      </c>
      <c r="E207" s="12">
        <v>13431</v>
      </c>
      <c r="F207" s="13">
        <v>617</v>
      </c>
      <c r="G207" s="13">
        <f t="shared" si="6"/>
        <v>1</v>
      </c>
      <c r="H207" s="13"/>
      <c r="J207" s="9">
        <f t="shared" si="4"/>
        <v>3219.5244565842413</v>
      </c>
      <c r="K207" s="5">
        <v>4221</v>
      </c>
      <c r="L207" s="5"/>
      <c r="M207" s="6" t="e">
        <f t="shared" ca="1" si="5"/>
        <v>#NAME?</v>
      </c>
      <c r="N207" s="6">
        <f t="shared" si="8"/>
        <v>0</v>
      </c>
    </row>
    <row r="208" spans="2:14" ht="13" x14ac:dyDescent="0.15">
      <c r="B208" s="12">
        <v>209</v>
      </c>
      <c r="C208" s="12">
        <v>5166.9399999999996</v>
      </c>
      <c r="D208" s="12">
        <v>3.2189999999999999</v>
      </c>
      <c r="E208" s="12">
        <v>8326</v>
      </c>
      <c r="F208" s="13">
        <v>384</v>
      </c>
      <c r="G208" s="13">
        <f t="shared" si="6"/>
        <v>2</v>
      </c>
      <c r="H208" s="13"/>
      <c r="J208" s="9">
        <f t="shared" si="4"/>
        <v>3219.3412727659629</v>
      </c>
      <c r="K208" s="5"/>
      <c r="L208" s="5">
        <v>4253</v>
      </c>
      <c r="M208" s="6" t="e">
        <f t="shared" ca="1" si="5"/>
        <v>#NAME?</v>
      </c>
      <c r="N208" s="6">
        <f t="shared" si="8"/>
        <v>0.51080951237088634</v>
      </c>
    </row>
    <row r="209" spans="1:28" ht="13" x14ac:dyDescent="0.15">
      <c r="B209" s="12">
        <v>210</v>
      </c>
      <c r="C209" s="12">
        <v>5159.79</v>
      </c>
      <c r="D209" s="12">
        <v>3.2098</v>
      </c>
      <c r="E209" s="12">
        <v>9053</v>
      </c>
      <c r="F209" s="13">
        <v>413</v>
      </c>
      <c r="G209" s="13">
        <f t="shared" si="6"/>
        <v>2</v>
      </c>
      <c r="H209" s="13"/>
      <c r="J209" s="9">
        <f t="shared" si="4"/>
        <v>3210.4376029841842</v>
      </c>
      <c r="K209" s="5"/>
      <c r="L209" s="5">
        <v>4331</v>
      </c>
      <c r="M209" s="6" t="e">
        <f t="shared" ca="1" si="5"/>
        <v>#NAME?</v>
      </c>
      <c r="N209" s="6">
        <f t="shared" si="8"/>
        <v>0.47840494863581134</v>
      </c>
    </row>
    <row r="210" spans="1:28" ht="13" x14ac:dyDescent="0.15">
      <c r="B210" s="12">
        <v>211</v>
      </c>
      <c r="C210" s="12">
        <v>5159.74</v>
      </c>
      <c r="D210" s="12">
        <v>3.2096</v>
      </c>
      <c r="E210" s="12">
        <v>15396</v>
      </c>
      <c r="F210" s="13">
        <v>700</v>
      </c>
      <c r="G210" s="13">
        <f t="shared" si="6"/>
        <v>1</v>
      </c>
      <c r="H210" s="13"/>
      <c r="J210" s="9">
        <f t="shared" si="4"/>
        <v>3210.3753829704256</v>
      </c>
      <c r="K210" s="5">
        <v>4437</v>
      </c>
      <c r="L210" s="5"/>
      <c r="M210" s="6" t="e">
        <f t="shared" ca="1" si="5"/>
        <v>#NAME?</v>
      </c>
      <c r="N210" s="6">
        <f t="shared" si="8"/>
        <v>0</v>
      </c>
    </row>
    <row r="211" spans="1:28" ht="13" x14ac:dyDescent="0.15">
      <c r="B211" s="12">
        <v>212</v>
      </c>
      <c r="C211" s="12">
        <v>5152.38</v>
      </c>
      <c r="D211" s="12">
        <v>3.2010999999999998</v>
      </c>
      <c r="E211" s="12">
        <v>19483</v>
      </c>
      <c r="F211" s="13">
        <v>861</v>
      </c>
      <c r="G211" s="13">
        <f t="shared" si="6"/>
        <v>1</v>
      </c>
      <c r="H211" s="13"/>
      <c r="J211" s="9">
        <f t="shared" si="4"/>
        <v>3201.22317346606</v>
      </c>
      <c r="K211" s="5">
        <v>5215</v>
      </c>
      <c r="L211" s="5"/>
      <c r="M211" s="6" t="e">
        <f t="shared" ca="1" si="5"/>
        <v>#NAME?</v>
      </c>
      <c r="N211" s="6">
        <f t="shared" si="8"/>
        <v>0</v>
      </c>
    </row>
    <row r="212" spans="1:28" ht="13" x14ac:dyDescent="0.15">
      <c r="B212" s="12">
        <v>213</v>
      </c>
      <c r="C212" s="12">
        <v>5152.33</v>
      </c>
      <c r="D212" s="12">
        <v>3.2004999999999999</v>
      </c>
      <c r="E212" s="12">
        <v>15504</v>
      </c>
      <c r="F212" s="13">
        <v>685</v>
      </c>
      <c r="G212" s="13">
        <f t="shared" si="6"/>
        <v>2</v>
      </c>
      <c r="H212" s="13"/>
      <c r="J212" s="9">
        <f t="shared" si="4"/>
        <v>3201.1610428072045</v>
      </c>
      <c r="K212" s="5"/>
      <c r="L212" s="5">
        <v>6845</v>
      </c>
      <c r="M212" s="6" t="e">
        <f t="shared" ca="1" si="5"/>
        <v>#NAME?</v>
      </c>
      <c r="N212" s="6">
        <f t="shared" si="8"/>
        <v>0.44149896800825594</v>
      </c>
    </row>
    <row r="213" spans="1:28" ht="13" x14ac:dyDescent="0.15">
      <c r="B213" s="12">
        <v>214</v>
      </c>
      <c r="C213" s="12">
        <v>5145.1499999999996</v>
      </c>
      <c r="D213" s="20">
        <v>3.1920000000000002</v>
      </c>
      <c r="E213" s="12">
        <v>11113</v>
      </c>
      <c r="F213" s="13">
        <v>484</v>
      </c>
      <c r="G213" s="13">
        <f t="shared" si="6"/>
        <v>2</v>
      </c>
      <c r="H213" s="13"/>
      <c r="J213" s="9">
        <f t="shared" si="4"/>
        <v>3192.2453400311106</v>
      </c>
      <c r="K213" s="5"/>
      <c r="L213" s="5">
        <v>4553</v>
      </c>
      <c r="M213" s="6" t="e">
        <f t="shared" ca="1" si="5"/>
        <v>#NAME?</v>
      </c>
      <c r="N213" s="6">
        <f t="shared" si="8"/>
        <v>0.40970035094034013</v>
      </c>
    </row>
    <row r="214" spans="1:28" ht="13" x14ac:dyDescent="0.15">
      <c r="B214" s="12">
        <v>215</v>
      </c>
      <c r="C214" s="12">
        <v>5145.08</v>
      </c>
      <c r="D214" s="12">
        <v>3.1919</v>
      </c>
      <c r="E214" s="12">
        <v>17898</v>
      </c>
      <c r="F214" s="13">
        <v>781</v>
      </c>
      <c r="G214" s="13">
        <f t="shared" si="6"/>
        <v>1</v>
      </c>
      <c r="H214" s="13"/>
      <c r="J214" s="9">
        <f t="shared" si="4"/>
        <v>3192.1584793356101</v>
      </c>
      <c r="K214" s="5">
        <v>4325</v>
      </c>
      <c r="L214" s="5"/>
      <c r="M214" s="6" t="e">
        <f t="shared" ca="1" si="5"/>
        <v>#NAME?</v>
      </c>
      <c r="N214" s="6">
        <f t="shared" si="8"/>
        <v>0</v>
      </c>
    </row>
    <row r="215" spans="1:28" ht="13" x14ac:dyDescent="0.15">
      <c r="B215" s="12">
        <v>216</v>
      </c>
      <c r="C215" s="12">
        <v>5138.03</v>
      </c>
      <c r="D215" s="20">
        <v>3.1829999999999998</v>
      </c>
      <c r="E215" s="12">
        <v>18832</v>
      </c>
      <c r="F215" s="13">
        <v>817</v>
      </c>
      <c r="G215" s="13">
        <f t="shared" si="6"/>
        <v>1</v>
      </c>
      <c r="H215" s="13"/>
      <c r="J215" s="9">
        <f t="shared" si="4"/>
        <v>3183.4164194122627</v>
      </c>
      <c r="K215" s="5">
        <v>4453</v>
      </c>
      <c r="L215" s="5"/>
      <c r="M215" s="6" t="e">
        <f t="shared" ca="1" si="5"/>
        <v>#NAME?</v>
      </c>
      <c r="N215" s="6">
        <f t="shared" si="8"/>
        <v>0</v>
      </c>
    </row>
    <row r="216" spans="1:28" ht="13" x14ac:dyDescent="0.15">
      <c r="B216" s="12">
        <v>217</v>
      </c>
      <c r="C216" s="12">
        <v>5137.96</v>
      </c>
      <c r="D216" s="12">
        <v>3.1827999999999999</v>
      </c>
      <c r="E216" s="12">
        <v>14023</v>
      </c>
      <c r="F216" s="13">
        <v>606</v>
      </c>
      <c r="G216" s="13">
        <f t="shared" si="6"/>
        <v>2</v>
      </c>
      <c r="H216" s="13"/>
      <c r="J216" s="9">
        <f t="shared" si="4"/>
        <v>3183.3296789177971</v>
      </c>
      <c r="K216" s="5"/>
      <c r="L216" s="5">
        <v>5617</v>
      </c>
      <c r="M216" s="6" t="e">
        <f t="shared" ca="1" si="5"/>
        <v>#NAME?</v>
      </c>
      <c r="N216" s="6">
        <f t="shared" si="8"/>
        <v>0.40055622905227128</v>
      </c>
    </row>
    <row r="217" spans="1:28" ht="13" x14ac:dyDescent="0.15">
      <c r="A217" s="11"/>
      <c r="B217" s="10">
        <v>218</v>
      </c>
      <c r="C217" s="10"/>
      <c r="D217" s="10"/>
      <c r="E217" s="10"/>
      <c r="F217" s="11"/>
      <c r="G217" s="13">
        <f t="shared" si="6"/>
        <v>2</v>
      </c>
      <c r="H217" s="11" t="s">
        <v>32</v>
      </c>
      <c r="I217" s="11"/>
      <c r="J217" s="25">
        <f t="shared" si="4"/>
        <v>0</v>
      </c>
      <c r="K217" s="26"/>
      <c r="L217" s="26"/>
      <c r="M217" s="11" t="e">
        <f t="shared" ca="1" si="5"/>
        <v>#NAME?</v>
      </c>
      <c r="N217" s="11" t="e">
        <f t="shared" si="8"/>
        <v>#DIV/0!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" x14ac:dyDescent="0.15">
      <c r="B218" s="12">
        <v>219</v>
      </c>
      <c r="C218" s="12">
        <v>5130.41</v>
      </c>
      <c r="D218" s="12">
        <v>3.1722000000000001</v>
      </c>
      <c r="E218" s="12">
        <v>12499</v>
      </c>
      <c r="F218" s="13">
        <v>678</v>
      </c>
      <c r="G218" s="13">
        <f t="shared" si="6"/>
        <v>2</v>
      </c>
      <c r="H218" s="13"/>
      <c r="J218" s="9">
        <f t="shared" si="4"/>
        <v>3173.9810345004489</v>
      </c>
      <c r="K218" s="5"/>
      <c r="L218" s="5">
        <v>4513</v>
      </c>
      <c r="M218" s="6" t="e">
        <f t="shared" ca="1" si="5"/>
        <v>#NAME?</v>
      </c>
      <c r="N218" s="6">
        <f t="shared" si="8"/>
        <v>0.36106888551084088</v>
      </c>
    </row>
    <row r="219" spans="1:28" ht="13" x14ac:dyDescent="0.15">
      <c r="B219" s="12">
        <v>220</v>
      </c>
      <c r="C219" s="27">
        <v>5130.3999999999996</v>
      </c>
      <c r="D219" s="12">
        <v>3.1724999999999999</v>
      </c>
      <c r="E219" s="12">
        <v>19507</v>
      </c>
      <c r="F219" s="13">
        <v>1047</v>
      </c>
      <c r="G219" s="13">
        <f t="shared" si="6"/>
        <v>1</v>
      </c>
      <c r="H219" s="13"/>
      <c r="J219" s="9">
        <f t="shared" si="4"/>
        <v>3173.9686613063332</v>
      </c>
      <c r="K219" s="5">
        <v>4944</v>
      </c>
      <c r="L219" s="5"/>
      <c r="M219" s="6" t="e">
        <f t="shared" ca="1" si="5"/>
        <v>#NAME?</v>
      </c>
      <c r="N219" s="6">
        <f t="shared" si="8"/>
        <v>0</v>
      </c>
    </row>
    <row r="220" spans="1:28" ht="13" x14ac:dyDescent="0.15">
      <c r="B220" s="12">
        <v>221</v>
      </c>
      <c r="C220" s="12">
        <v>5122.78</v>
      </c>
      <c r="D220" s="12">
        <v>3.1636000000000002</v>
      </c>
      <c r="E220" s="12">
        <v>17690</v>
      </c>
      <c r="F220" s="13">
        <v>890</v>
      </c>
      <c r="G220" s="13">
        <f t="shared" si="6"/>
        <v>1</v>
      </c>
      <c r="H220" s="13"/>
      <c r="J220" s="9">
        <f t="shared" si="4"/>
        <v>3164.5472983855675</v>
      </c>
      <c r="K220" s="5">
        <v>4289</v>
      </c>
      <c r="L220" s="5"/>
      <c r="M220" s="6" t="e">
        <f t="shared" ca="1" si="5"/>
        <v>#NAME?</v>
      </c>
      <c r="N220" s="6">
        <f t="shared" si="8"/>
        <v>0</v>
      </c>
    </row>
    <row r="221" spans="1:28" ht="13" x14ac:dyDescent="0.15">
      <c r="B221" s="12">
        <v>222</v>
      </c>
      <c r="C221" s="12">
        <v>5122.71</v>
      </c>
      <c r="D221" s="12">
        <v>3.1627000000000001</v>
      </c>
      <c r="E221" s="12">
        <v>13001</v>
      </c>
      <c r="F221" s="13">
        <v>642</v>
      </c>
      <c r="G221" s="13">
        <f t="shared" si="6"/>
        <v>2</v>
      </c>
      <c r="H221" s="13"/>
      <c r="J221" s="9">
        <f t="shared" si="4"/>
        <v>3164.4608153441632</v>
      </c>
      <c r="K221" s="5"/>
      <c r="L221" s="5">
        <v>4849</v>
      </c>
      <c r="M221" s="6" t="e">
        <f t="shared" ca="1" si="5"/>
        <v>#NAME?</v>
      </c>
      <c r="N221" s="6">
        <f t="shared" si="8"/>
        <v>0.37297130989923855</v>
      </c>
    </row>
    <row r="222" spans="1:28" ht="13" x14ac:dyDescent="0.15">
      <c r="B222" s="12">
        <v>223</v>
      </c>
      <c r="C222" s="12">
        <v>5115.72</v>
      </c>
      <c r="D222" s="12">
        <v>3.1545000000000001</v>
      </c>
      <c r="E222" s="12">
        <v>11569</v>
      </c>
      <c r="F222" s="13">
        <v>589</v>
      </c>
      <c r="G222" s="13">
        <f t="shared" si="6"/>
        <v>2</v>
      </c>
      <c r="H222" s="13"/>
      <c r="J222" s="9">
        <f t="shared" si="4"/>
        <v>3155.8308168157464</v>
      </c>
      <c r="K222" s="5"/>
      <c r="L222" s="5">
        <v>4155</v>
      </c>
      <c r="M222" s="6" t="e">
        <f t="shared" ca="1" si="5"/>
        <v>#NAME?</v>
      </c>
      <c r="N222" s="6">
        <f t="shared" si="8"/>
        <v>0.35914945111937074</v>
      </c>
    </row>
    <row r="223" spans="1:28" ht="13" x14ac:dyDescent="0.15">
      <c r="B223" s="12">
        <v>224</v>
      </c>
      <c r="C223" s="12">
        <v>5115.6400000000003</v>
      </c>
      <c r="D223" s="12">
        <v>3.1549</v>
      </c>
      <c r="E223" s="12">
        <v>17635</v>
      </c>
      <c r="F223" s="13">
        <v>896</v>
      </c>
      <c r="G223" s="13">
        <f t="shared" si="6"/>
        <v>1</v>
      </c>
      <c r="H223" s="13"/>
      <c r="J223" s="9">
        <f t="shared" si="4"/>
        <v>3155.7321153655889</v>
      </c>
      <c r="K223" s="5">
        <v>4219</v>
      </c>
      <c r="L223" s="5"/>
      <c r="M223" s="6" t="e">
        <f t="shared" ca="1" si="5"/>
        <v>#NAME?</v>
      </c>
      <c r="N223" s="6">
        <f t="shared" si="8"/>
        <v>0</v>
      </c>
    </row>
    <row r="224" spans="1:28" ht="13" x14ac:dyDescent="0.15">
      <c r="B224" s="12">
        <v>225</v>
      </c>
      <c r="C224" s="12">
        <v>5108.45</v>
      </c>
      <c r="D224" s="12">
        <v>3.1442000000000001</v>
      </c>
      <c r="E224" s="12">
        <v>24631</v>
      </c>
      <c r="F224" s="13">
        <v>1352</v>
      </c>
      <c r="G224" s="13">
        <f t="shared" si="6"/>
        <v>1</v>
      </c>
      <c r="H224" s="13"/>
      <c r="J224" s="9">
        <f t="shared" si="4"/>
        <v>3146.8676257674001</v>
      </c>
      <c r="K224" s="5">
        <v>5638</v>
      </c>
      <c r="L224" s="5"/>
      <c r="M224" s="6" t="e">
        <f t="shared" ca="1" si="5"/>
        <v>#NAME?</v>
      </c>
      <c r="N224" s="6">
        <f t="shared" si="8"/>
        <v>0</v>
      </c>
    </row>
    <row r="225" spans="2:14" ht="13" x14ac:dyDescent="0.15">
      <c r="B225" s="12">
        <v>226</v>
      </c>
      <c r="C225" s="12">
        <v>5108.34</v>
      </c>
      <c r="D225" s="12">
        <v>3.1454</v>
      </c>
      <c r="E225" s="12">
        <v>14021</v>
      </c>
      <c r="F225" s="13">
        <v>769</v>
      </c>
      <c r="G225" s="13">
        <f t="shared" si="6"/>
        <v>2</v>
      </c>
      <c r="H225" s="13"/>
      <c r="J225" s="9">
        <f t="shared" si="4"/>
        <v>3146.7321045380795</v>
      </c>
      <c r="K225" s="5"/>
      <c r="L225" s="5">
        <v>4981</v>
      </c>
      <c r="M225" s="6" t="e">
        <f t="shared" ca="1" si="5"/>
        <v>#NAME?</v>
      </c>
      <c r="N225" s="6">
        <f t="shared" si="8"/>
        <v>0.35525283503316452</v>
      </c>
    </row>
    <row r="226" spans="2:14" ht="13" x14ac:dyDescent="0.15">
      <c r="B226" s="12">
        <v>227</v>
      </c>
      <c r="C226" s="12">
        <v>5101.29</v>
      </c>
      <c r="D226" s="12">
        <v>3.1371000000000002</v>
      </c>
      <c r="E226" s="12">
        <v>12644</v>
      </c>
      <c r="F226" s="13">
        <v>616</v>
      </c>
      <c r="G226" s="13">
        <f t="shared" si="6"/>
        <v>2</v>
      </c>
      <c r="H226" s="13"/>
      <c r="J226" s="9">
        <f t="shared" si="4"/>
        <v>3138.0525127360661</v>
      </c>
      <c r="K226" s="5"/>
      <c r="L226" s="5">
        <v>4513</v>
      </c>
      <c r="M226" s="6" t="e">
        <f t="shared" ca="1" si="5"/>
        <v>#NAME?</v>
      </c>
      <c r="N226" s="6">
        <f t="shared" si="8"/>
        <v>0.35692818728250553</v>
      </c>
    </row>
    <row r="227" spans="2:14" ht="13" x14ac:dyDescent="0.15">
      <c r="B227" s="12">
        <v>228</v>
      </c>
      <c r="C227" s="12">
        <v>5101.24</v>
      </c>
      <c r="D227" s="20">
        <v>3.137</v>
      </c>
      <c r="E227" s="12">
        <v>18741</v>
      </c>
      <c r="F227" s="13">
        <v>902</v>
      </c>
      <c r="G227" s="13">
        <f t="shared" si="6"/>
        <v>1</v>
      </c>
      <c r="H227" s="13"/>
      <c r="J227" s="9">
        <f t="shared" si="4"/>
        <v>3137.9909981557535</v>
      </c>
      <c r="K227" s="5">
        <v>4311</v>
      </c>
      <c r="L227" s="5"/>
      <c r="M227" s="6" t="e">
        <f t="shared" ca="1" si="5"/>
        <v>#NAME?</v>
      </c>
      <c r="N227" s="6">
        <f t="shared" si="8"/>
        <v>0</v>
      </c>
    </row>
    <row r="228" spans="2:14" ht="13" x14ac:dyDescent="0.15">
      <c r="B228" s="12">
        <v>229</v>
      </c>
      <c r="C228" s="12">
        <v>5094.16</v>
      </c>
      <c r="D228" s="20">
        <v>3.129</v>
      </c>
      <c r="E228" s="12">
        <v>18481</v>
      </c>
      <c r="F228" s="13">
        <v>895</v>
      </c>
      <c r="G228" s="13">
        <f t="shared" si="6"/>
        <v>1</v>
      </c>
      <c r="H228" s="13"/>
      <c r="J228" s="9">
        <f t="shared" si="4"/>
        <v>3129.2866208591718</v>
      </c>
      <c r="K228" s="5">
        <v>4114</v>
      </c>
      <c r="L228" s="5"/>
      <c r="M228" s="6" t="e">
        <f t="shared" ca="1" si="5"/>
        <v>#NAME?</v>
      </c>
      <c r="N228" s="6">
        <f t="shared" si="8"/>
        <v>0</v>
      </c>
    </row>
    <row r="229" spans="2:14" ht="13" x14ac:dyDescent="0.15">
      <c r="B229" s="12">
        <v>230</v>
      </c>
      <c r="C229" s="12">
        <v>5094.05</v>
      </c>
      <c r="D229" s="20">
        <v>3.129</v>
      </c>
      <c r="E229" s="12">
        <v>13024</v>
      </c>
      <c r="F229" s="13">
        <v>637</v>
      </c>
      <c r="G229" s="13">
        <f t="shared" si="6"/>
        <v>2</v>
      </c>
      <c r="H229" s="13"/>
      <c r="J229" s="9">
        <f t="shared" si="4"/>
        <v>3129.1514787309916</v>
      </c>
      <c r="K229" s="5"/>
      <c r="L229" s="5">
        <v>4541</v>
      </c>
      <c r="M229" s="6" t="e">
        <f t="shared" ca="1" si="5"/>
        <v>#NAME?</v>
      </c>
      <c r="N229" s="6">
        <f t="shared" si="8"/>
        <v>0.3486640049140049</v>
      </c>
    </row>
    <row r="230" spans="2:14" ht="13" x14ac:dyDescent="0.15">
      <c r="B230" s="12">
        <v>231</v>
      </c>
      <c r="C230" s="12">
        <v>5086.49</v>
      </c>
      <c r="D230" s="12">
        <v>3.1196999999999999</v>
      </c>
      <c r="E230" s="12">
        <v>11938</v>
      </c>
      <c r="F230" s="13">
        <v>578</v>
      </c>
      <c r="G230" s="13">
        <f t="shared" si="6"/>
        <v>2</v>
      </c>
      <c r="H230" s="13"/>
      <c r="J230" s="9">
        <f t="shared" si="4"/>
        <v>3119.870521086907</v>
      </c>
      <c r="K230" s="5"/>
      <c r="L230" s="5">
        <v>4349</v>
      </c>
      <c r="M230" s="6" t="e">
        <f t="shared" ca="1" si="5"/>
        <v>#NAME?</v>
      </c>
      <c r="N230" s="6">
        <f t="shared" si="8"/>
        <v>0.36429887753392526</v>
      </c>
    </row>
    <row r="231" spans="2:14" ht="13" x14ac:dyDescent="0.15">
      <c r="B231" s="12">
        <v>232</v>
      </c>
      <c r="C231" s="12">
        <v>5086.43</v>
      </c>
      <c r="D231" s="12">
        <v>3.1196999999999999</v>
      </c>
      <c r="E231" s="12">
        <v>20020</v>
      </c>
      <c r="F231" s="13">
        <v>979</v>
      </c>
      <c r="G231" s="13">
        <f t="shared" si="6"/>
        <v>1</v>
      </c>
      <c r="H231" s="13"/>
      <c r="J231" s="9">
        <f t="shared" si="4"/>
        <v>3119.7969178252438</v>
      </c>
      <c r="K231" s="5">
        <v>4440</v>
      </c>
      <c r="L231" s="5"/>
      <c r="M231" s="6" t="e">
        <f t="shared" ca="1" si="5"/>
        <v>#NAME?</v>
      </c>
      <c r="N231" s="6">
        <f t="shared" si="8"/>
        <v>0</v>
      </c>
    </row>
    <row r="232" spans="2:14" ht="13" x14ac:dyDescent="0.15">
      <c r="B232" s="12">
        <v>233</v>
      </c>
      <c r="C232" s="12">
        <v>5079.58</v>
      </c>
      <c r="D232" s="12">
        <v>3.1101000000000001</v>
      </c>
      <c r="E232" s="12">
        <v>24744</v>
      </c>
      <c r="F232" s="13">
        <v>1183</v>
      </c>
      <c r="G232" s="13">
        <f t="shared" si="6"/>
        <v>1</v>
      </c>
      <c r="H232" s="13"/>
      <c r="J232" s="9">
        <f t="shared" si="4"/>
        <v>3111.399586585997</v>
      </c>
      <c r="K232" s="5">
        <v>5615</v>
      </c>
      <c r="L232" s="5"/>
      <c r="M232" s="6" t="e">
        <f t="shared" ca="1" si="5"/>
        <v>#NAME?</v>
      </c>
      <c r="N232" s="6">
        <f t="shared" si="8"/>
        <v>0</v>
      </c>
    </row>
    <row r="233" spans="2:14" ht="13" x14ac:dyDescent="0.15">
      <c r="B233" s="12">
        <v>234</v>
      </c>
      <c r="C233" s="27">
        <v>5079.5</v>
      </c>
      <c r="D233" s="12">
        <v>3.1097999999999999</v>
      </c>
      <c r="E233" s="12">
        <v>19695</v>
      </c>
      <c r="F233" s="13">
        <v>946</v>
      </c>
      <c r="G233" s="13">
        <f t="shared" si="6"/>
        <v>2</v>
      </c>
      <c r="H233" s="13"/>
      <c r="J233" s="9">
        <f t="shared" si="4"/>
        <v>3111.30158241761</v>
      </c>
      <c r="K233" s="5"/>
      <c r="L233" s="5">
        <v>7046</v>
      </c>
      <c r="M233" s="6" t="e">
        <f t="shared" ca="1" si="5"/>
        <v>#NAME?</v>
      </c>
      <c r="N233" s="6">
        <f t="shared" si="8"/>
        <v>0.35775577557755778</v>
      </c>
    </row>
    <row r="234" spans="2:14" ht="13" x14ac:dyDescent="0.15">
      <c r="B234" s="12">
        <v>235</v>
      </c>
      <c r="C234" s="12">
        <v>5072.5200000000004</v>
      </c>
      <c r="D234" s="12">
        <v>3.1023999999999998</v>
      </c>
      <c r="E234" s="12">
        <v>13923</v>
      </c>
      <c r="F234" s="13">
        <v>754</v>
      </c>
      <c r="G234" s="13">
        <f t="shared" si="6"/>
        <v>2</v>
      </c>
      <c r="H234" s="13"/>
      <c r="J234" s="9">
        <f t="shared" si="4"/>
        <v>3102.7566611042384</v>
      </c>
      <c r="K234" s="5"/>
      <c r="L234" s="5">
        <v>5219</v>
      </c>
      <c r="M234" s="6" t="e">
        <f t="shared" ca="1" si="5"/>
        <v>#NAME?</v>
      </c>
      <c r="N234" s="6">
        <f t="shared" si="8"/>
        <v>0.37484737484737485</v>
      </c>
    </row>
    <row r="235" spans="2:14" ht="13" x14ac:dyDescent="0.15">
      <c r="B235" s="12">
        <v>236</v>
      </c>
      <c r="C235" s="12">
        <v>5072.45</v>
      </c>
      <c r="D235" s="12">
        <v>3.1023999999999998</v>
      </c>
      <c r="E235" s="12">
        <v>18860</v>
      </c>
      <c r="F235" s="13">
        <v>948</v>
      </c>
      <c r="G235" s="13">
        <f t="shared" si="6"/>
        <v>1</v>
      </c>
      <c r="H235" s="13"/>
      <c r="J235" s="9">
        <f t="shared" si="4"/>
        <v>3102.6710265605943</v>
      </c>
      <c r="K235" s="5">
        <v>4295</v>
      </c>
      <c r="L235" s="5"/>
      <c r="M235" s="6" t="e">
        <f t="shared" ca="1" si="5"/>
        <v>#NAME?</v>
      </c>
      <c r="N235" s="6">
        <f t="shared" si="8"/>
        <v>0</v>
      </c>
    </row>
    <row r="236" spans="2:14" ht="13" x14ac:dyDescent="0.15">
      <c r="B236" s="12">
        <v>237</v>
      </c>
      <c r="C236" s="12">
        <v>5065.08</v>
      </c>
      <c r="D236" s="12">
        <v>3.0931999999999999</v>
      </c>
      <c r="E236" s="12">
        <v>20955</v>
      </c>
      <c r="F236" s="13">
        <v>973</v>
      </c>
      <c r="G236" s="13">
        <f t="shared" si="6"/>
        <v>1</v>
      </c>
      <c r="H236" s="13"/>
      <c r="J236" s="9">
        <f t="shared" si="4"/>
        <v>3093.6615445836387</v>
      </c>
      <c r="K236" s="5">
        <v>5008</v>
      </c>
      <c r="L236" s="5"/>
      <c r="M236" s="6" t="e">
        <f t="shared" ca="1" si="5"/>
        <v>#NAME?</v>
      </c>
      <c r="N236" s="6">
        <f t="shared" si="8"/>
        <v>0</v>
      </c>
    </row>
    <row r="237" spans="2:14" ht="13" x14ac:dyDescent="0.15">
      <c r="B237" s="12">
        <v>238</v>
      </c>
      <c r="C237" s="12">
        <v>5065.04</v>
      </c>
      <c r="D237" s="12">
        <v>3.0929000000000002</v>
      </c>
      <c r="E237" s="12">
        <v>14242</v>
      </c>
      <c r="F237" s="13">
        <v>656</v>
      </c>
      <c r="G237" s="13">
        <f t="shared" si="6"/>
        <v>2</v>
      </c>
      <c r="H237" s="13"/>
      <c r="J237" s="9">
        <f t="shared" si="4"/>
        <v>3093.6126821873263</v>
      </c>
      <c r="K237" s="5"/>
      <c r="L237" s="5">
        <v>5582</v>
      </c>
      <c r="M237" s="6" t="e">
        <f t="shared" ca="1" si="5"/>
        <v>#NAME?</v>
      </c>
      <c r="N237" s="6">
        <f t="shared" si="8"/>
        <v>0.39193933436315126</v>
      </c>
    </row>
    <row r="238" spans="2:14" ht="13" x14ac:dyDescent="0.15">
      <c r="B238" s="12">
        <v>239</v>
      </c>
      <c r="C238" s="12">
        <v>5058.03</v>
      </c>
      <c r="D238" s="12">
        <v>3.0842999999999998</v>
      </c>
      <c r="E238" s="12">
        <v>16008</v>
      </c>
      <c r="F238" s="13">
        <v>731</v>
      </c>
      <c r="G238" s="13">
        <f t="shared" si="6"/>
        <v>2</v>
      </c>
      <c r="H238" s="13"/>
      <c r="J238" s="9">
        <f t="shared" si="4"/>
        <v>3085.0555066991228</v>
      </c>
      <c r="K238" s="5"/>
      <c r="L238" s="5">
        <v>6664</v>
      </c>
      <c r="M238" s="6" t="e">
        <f t="shared" ca="1" si="5"/>
        <v>#NAME?</v>
      </c>
      <c r="N238" s="6">
        <f t="shared" si="8"/>
        <v>0.41629185407296354</v>
      </c>
    </row>
    <row r="239" spans="2:14" ht="13" x14ac:dyDescent="0.15">
      <c r="B239" s="12">
        <v>240</v>
      </c>
      <c r="C239" s="12">
        <v>5057.9399999999996</v>
      </c>
      <c r="D239" s="12">
        <v>3.0844</v>
      </c>
      <c r="E239" s="12">
        <v>16543</v>
      </c>
      <c r="F239" s="13">
        <v>752</v>
      </c>
      <c r="G239" s="13">
        <f t="shared" si="6"/>
        <v>1</v>
      </c>
      <c r="H239" s="13"/>
      <c r="J239" s="9">
        <f t="shared" si="4"/>
        <v>3084.9457198748546</v>
      </c>
      <c r="K239" s="5">
        <v>4286</v>
      </c>
      <c r="L239" s="5"/>
      <c r="M239" s="6" t="e">
        <f t="shared" ca="1" si="5"/>
        <v>#NAME?</v>
      </c>
      <c r="N239" s="6">
        <f t="shared" si="8"/>
        <v>0</v>
      </c>
    </row>
    <row r="240" spans="2:14" ht="13" x14ac:dyDescent="0.15">
      <c r="B240" s="12">
        <v>241</v>
      </c>
      <c r="C240" s="12">
        <v>5050.88</v>
      </c>
      <c r="D240" s="12">
        <v>3.0758000000000001</v>
      </c>
      <c r="E240" s="12">
        <v>15659</v>
      </c>
      <c r="F240" s="13">
        <v>708</v>
      </c>
      <c r="G240" s="13">
        <f t="shared" si="6"/>
        <v>1</v>
      </c>
      <c r="H240" s="13"/>
      <c r="J240" s="9">
        <f t="shared" si="4"/>
        <v>3076.3396405446174</v>
      </c>
      <c r="K240" s="5">
        <v>4312</v>
      </c>
      <c r="L240" s="5"/>
      <c r="M240" s="6" t="e">
        <f t="shared" ca="1" si="5"/>
        <v>#NAME?</v>
      </c>
      <c r="N240" s="6">
        <f t="shared" si="8"/>
        <v>0</v>
      </c>
    </row>
    <row r="241" spans="1:28" ht="13" x14ac:dyDescent="0.15">
      <c r="B241" s="12">
        <v>242</v>
      </c>
      <c r="C241" s="12">
        <v>5050.79</v>
      </c>
      <c r="D241" s="12">
        <v>3.0754999999999999</v>
      </c>
      <c r="E241" s="12">
        <v>10224</v>
      </c>
      <c r="F241" s="13">
        <v>461</v>
      </c>
      <c r="G241" s="13">
        <f t="shared" si="6"/>
        <v>2</v>
      </c>
      <c r="H241" s="13"/>
      <c r="J241" s="9">
        <f t="shared" si="4"/>
        <v>3076.2300089157075</v>
      </c>
      <c r="K241" s="5"/>
      <c r="L241" s="5">
        <v>4506</v>
      </c>
      <c r="M241" s="6" t="e">
        <f t="shared" ca="1" si="5"/>
        <v>#NAME?</v>
      </c>
      <c r="N241" s="6">
        <f t="shared" si="8"/>
        <v>0.44072769953051644</v>
      </c>
    </row>
    <row r="242" spans="1:28" ht="13" x14ac:dyDescent="0.15">
      <c r="B242" s="12">
        <v>243</v>
      </c>
      <c r="C242" s="27">
        <v>5043.6000000000004</v>
      </c>
      <c r="D242" s="20">
        <v>3.0670000000000002</v>
      </c>
      <c r="E242" s="12">
        <v>14286</v>
      </c>
      <c r="F242" s="13">
        <v>654</v>
      </c>
      <c r="G242" s="13">
        <f t="shared" si="6"/>
        <v>2</v>
      </c>
      <c r="H242" s="13"/>
      <c r="J242" s="9">
        <f t="shared" si="4"/>
        <v>3067.477971799929</v>
      </c>
      <c r="K242" s="5"/>
      <c r="L242" s="5">
        <v>6811</v>
      </c>
      <c r="M242" s="6" t="e">
        <f t="shared" ca="1" si="5"/>
        <v>#NAME?</v>
      </c>
      <c r="N242" s="6">
        <f t="shared" si="8"/>
        <v>0.47676046479070416</v>
      </c>
    </row>
    <row r="243" spans="1:28" ht="13" x14ac:dyDescent="0.15">
      <c r="B243" s="12">
        <v>244</v>
      </c>
      <c r="C243" s="12">
        <v>5043.5600000000004</v>
      </c>
      <c r="D243" s="12">
        <v>3.0669</v>
      </c>
      <c r="E243" s="12">
        <v>21958</v>
      </c>
      <c r="F243" s="13">
        <v>985</v>
      </c>
      <c r="G243" s="13">
        <f t="shared" si="6"/>
        <v>1</v>
      </c>
      <c r="H243" s="13"/>
      <c r="J243" s="9">
        <f t="shared" si="4"/>
        <v>3067.4293166201692</v>
      </c>
      <c r="K243" s="5">
        <v>6795</v>
      </c>
      <c r="L243" s="5"/>
      <c r="M243" s="6" t="e">
        <f t="shared" ca="1" si="5"/>
        <v>#NAME?</v>
      </c>
      <c r="N243" s="6">
        <f t="shared" si="8"/>
        <v>0</v>
      </c>
    </row>
    <row r="244" spans="1:28" ht="13" x14ac:dyDescent="0.15">
      <c r="B244" s="12">
        <v>245</v>
      </c>
      <c r="C244" s="12">
        <v>5036.51</v>
      </c>
      <c r="D244" s="12">
        <v>3.0579000000000001</v>
      </c>
      <c r="E244" s="12">
        <v>15705</v>
      </c>
      <c r="F244" s="13">
        <v>693</v>
      </c>
      <c r="G244" s="13">
        <f t="shared" si="6"/>
        <v>1</v>
      </c>
      <c r="H244" s="13"/>
      <c r="J244" s="9">
        <f t="shared" si="4"/>
        <v>3058.8598686640994</v>
      </c>
      <c r="K244" s="5">
        <v>5202</v>
      </c>
      <c r="L244" s="5"/>
      <c r="M244" s="6" t="e">
        <f t="shared" ca="1" si="5"/>
        <v>#NAME?</v>
      </c>
      <c r="N244" s="6">
        <f t="shared" si="8"/>
        <v>0</v>
      </c>
    </row>
    <row r="245" spans="1:28" ht="13" x14ac:dyDescent="0.15">
      <c r="B245" s="12">
        <v>246</v>
      </c>
      <c r="C245" s="12">
        <v>5036.4399999999996</v>
      </c>
      <c r="D245" s="12">
        <v>3.0577000000000001</v>
      </c>
      <c r="E245" s="12">
        <v>11146</v>
      </c>
      <c r="F245" s="13">
        <v>492</v>
      </c>
      <c r="G245" s="13">
        <f t="shared" si="6"/>
        <v>2</v>
      </c>
      <c r="H245" s="13"/>
      <c r="J245" s="9">
        <f t="shared" si="4"/>
        <v>3058.7748420473226</v>
      </c>
      <c r="K245" s="5"/>
      <c r="L245" s="5">
        <v>5703</v>
      </c>
      <c r="M245" s="6" t="e">
        <f t="shared" ca="1" si="5"/>
        <v>#NAME?</v>
      </c>
      <c r="N245" s="6">
        <f t="shared" si="8"/>
        <v>0.51166337699623188</v>
      </c>
    </row>
    <row r="246" spans="1:28" ht="13" x14ac:dyDescent="0.15">
      <c r="B246" s="12">
        <v>247</v>
      </c>
      <c r="C246" s="12">
        <v>5029.3599999999997</v>
      </c>
      <c r="D246" s="12">
        <v>3.0495000000000001</v>
      </c>
      <c r="E246" s="12">
        <v>14072</v>
      </c>
      <c r="F246" s="13">
        <v>620</v>
      </c>
      <c r="G246" s="13">
        <f t="shared" si="6"/>
        <v>2</v>
      </c>
      <c r="H246" s="13"/>
      <c r="J246" s="9">
        <f t="shared" si="4"/>
        <v>3050.1811114441161</v>
      </c>
      <c r="K246" s="5"/>
      <c r="L246" s="5">
        <v>7377</v>
      </c>
      <c r="M246" s="6" t="e">
        <f t="shared" ca="1" si="5"/>
        <v>#NAME?</v>
      </c>
      <c r="N246" s="6">
        <f t="shared" si="8"/>
        <v>0.52423251847640706</v>
      </c>
    </row>
    <row r="247" spans="1:28" ht="13" x14ac:dyDescent="0.15">
      <c r="B247" s="12">
        <v>248</v>
      </c>
      <c r="C247" s="12">
        <v>5029.28</v>
      </c>
      <c r="D247" s="12">
        <v>3.0497999999999998</v>
      </c>
      <c r="E247" s="12">
        <v>26067</v>
      </c>
      <c r="F247" s="13">
        <v>1348</v>
      </c>
      <c r="G247" s="13">
        <f t="shared" si="6"/>
        <v>1</v>
      </c>
      <c r="H247" s="13"/>
      <c r="J247" s="9">
        <f t="shared" si="4"/>
        <v>3050.0840762156995</v>
      </c>
      <c r="K247" s="5">
        <v>9282</v>
      </c>
      <c r="L247" s="5"/>
      <c r="M247" s="6" t="e">
        <f t="shared" ca="1" si="5"/>
        <v>#NAME?</v>
      </c>
      <c r="N247" s="6">
        <f t="shared" si="8"/>
        <v>0</v>
      </c>
    </row>
    <row r="248" spans="1:28" ht="13" x14ac:dyDescent="0.15">
      <c r="B248" s="12">
        <v>249</v>
      </c>
      <c r="C248" s="12">
        <v>5021.87</v>
      </c>
      <c r="D248" s="12">
        <v>3.0400999999999998</v>
      </c>
      <c r="E248" s="12">
        <v>26532</v>
      </c>
      <c r="F248" s="13">
        <v>1824</v>
      </c>
      <c r="G248" s="13">
        <f t="shared" si="6"/>
        <v>1</v>
      </c>
      <c r="H248" s="13"/>
      <c r="J248" s="9">
        <f t="shared" si="4"/>
        <v>3041.102880865827</v>
      </c>
      <c r="K248" s="5">
        <v>9406</v>
      </c>
      <c r="L248" s="5"/>
      <c r="M248" s="6" t="e">
        <f t="shared" ca="1" si="5"/>
        <v>#NAME?</v>
      </c>
      <c r="N248" s="6">
        <f t="shared" si="8"/>
        <v>0</v>
      </c>
    </row>
    <row r="249" spans="1:28" ht="13" x14ac:dyDescent="0.15">
      <c r="B249" s="12">
        <v>250</v>
      </c>
      <c r="C249" s="12">
        <v>5021.84</v>
      </c>
      <c r="D249" s="12">
        <v>3.0398000000000001</v>
      </c>
      <c r="E249" s="12">
        <v>16066</v>
      </c>
      <c r="F249" s="13">
        <v>850</v>
      </c>
      <c r="G249" s="13">
        <f t="shared" si="6"/>
        <v>2</v>
      </c>
      <c r="H249" s="13"/>
      <c r="J249" s="9">
        <f t="shared" si="4"/>
        <v>3041.0665466660494</v>
      </c>
      <c r="K249" s="5"/>
      <c r="L249" s="5">
        <v>8105</v>
      </c>
      <c r="M249" s="6" t="e">
        <f t="shared" ca="1" si="5"/>
        <v>#NAME?</v>
      </c>
      <c r="N249" s="6">
        <f t="shared" si="8"/>
        <v>0.50448151375575745</v>
      </c>
    </row>
    <row r="250" spans="1:28" ht="13" x14ac:dyDescent="0.15">
      <c r="B250" s="12">
        <v>251</v>
      </c>
      <c r="C250" s="12">
        <v>5014.55</v>
      </c>
      <c r="D250" s="12">
        <v>3.0318000000000001</v>
      </c>
      <c r="E250" s="12">
        <v>11416</v>
      </c>
      <c r="F250" s="13">
        <v>748</v>
      </c>
      <c r="G250" s="13">
        <f t="shared" si="6"/>
        <v>2</v>
      </c>
      <c r="H250" s="13"/>
      <c r="J250" s="9">
        <f t="shared" si="4"/>
        <v>3032.2437709754504</v>
      </c>
      <c r="K250" s="5"/>
      <c r="L250" s="5">
        <v>5278</v>
      </c>
      <c r="M250" s="6" t="e">
        <f t="shared" ca="1" si="5"/>
        <v>#NAME?</v>
      </c>
      <c r="N250" s="6">
        <f t="shared" si="8"/>
        <v>0.46233356692361599</v>
      </c>
    </row>
    <row r="251" spans="1:28" ht="13" x14ac:dyDescent="0.15">
      <c r="B251" s="12">
        <v>252</v>
      </c>
      <c r="C251" s="12">
        <v>5014.45</v>
      </c>
      <c r="D251" s="12">
        <v>3.0316999999999998</v>
      </c>
      <c r="E251" s="12">
        <v>17363</v>
      </c>
      <c r="F251" s="13">
        <v>1066</v>
      </c>
      <c r="G251" s="13">
        <f t="shared" si="6"/>
        <v>1</v>
      </c>
      <c r="H251" s="13"/>
      <c r="J251" s="9">
        <f t="shared" si="4"/>
        <v>3032.1228343595417</v>
      </c>
      <c r="K251" s="5">
        <v>5811</v>
      </c>
      <c r="L251" s="5"/>
      <c r="M251" s="6" t="e">
        <f t="shared" ca="1" si="5"/>
        <v>#NAME?</v>
      </c>
      <c r="N251" s="6">
        <f t="shared" si="8"/>
        <v>0</v>
      </c>
    </row>
    <row r="252" spans="1:28" ht="13" x14ac:dyDescent="0.15">
      <c r="B252" s="12">
        <v>253</v>
      </c>
      <c r="C252" s="12">
        <v>5007.34</v>
      </c>
      <c r="D252" s="12">
        <v>3.0224000000000002</v>
      </c>
      <c r="E252" s="12">
        <v>15804</v>
      </c>
      <c r="F252" s="13">
        <v>1258</v>
      </c>
      <c r="G252" s="13">
        <f t="shared" si="6"/>
        <v>1</v>
      </c>
      <c r="H252" s="13"/>
      <c r="J252" s="9">
        <f t="shared" si="4"/>
        <v>3023.5304226274716</v>
      </c>
      <c r="K252" s="5">
        <v>4655</v>
      </c>
      <c r="L252" s="5"/>
      <c r="M252" s="6" t="e">
        <f t="shared" ca="1" si="5"/>
        <v>#NAME?</v>
      </c>
      <c r="N252" s="6">
        <f t="shared" si="8"/>
        <v>0</v>
      </c>
    </row>
    <row r="253" spans="1:28" ht="13" x14ac:dyDescent="0.15">
      <c r="B253" s="12">
        <v>254</v>
      </c>
      <c r="C253" s="12">
        <v>5007.2700000000004</v>
      </c>
      <c r="D253" s="12">
        <v>3.0222000000000002</v>
      </c>
      <c r="E253" s="12">
        <v>12059</v>
      </c>
      <c r="F253" s="13">
        <v>719</v>
      </c>
      <c r="G253" s="13">
        <f t="shared" si="6"/>
        <v>2</v>
      </c>
      <c r="H253" s="13"/>
      <c r="J253" s="9">
        <f t="shared" si="4"/>
        <v>3023.4458884635342</v>
      </c>
      <c r="K253" s="5"/>
      <c r="L253" s="5">
        <v>4686</v>
      </c>
      <c r="M253" s="6" t="e">
        <f t="shared" ca="1" si="5"/>
        <v>#NAME?</v>
      </c>
      <c r="N253" s="6">
        <f t="shared" si="8"/>
        <v>0.38858943527655693</v>
      </c>
    </row>
    <row r="254" spans="1:28" ht="13" x14ac:dyDescent="0.15">
      <c r="B254" s="12">
        <v>255</v>
      </c>
      <c r="C254" s="12">
        <v>5000.21</v>
      </c>
      <c r="D254" s="20">
        <v>3.0139999999999998</v>
      </c>
      <c r="E254" s="12">
        <v>13229</v>
      </c>
      <c r="F254" s="13">
        <v>1078</v>
      </c>
      <c r="G254" s="13">
        <f t="shared" si="6"/>
        <v>2</v>
      </c>
      <c r="H254" s="13"/>
      <c r="J254" s="9">
        <f t="shared" si="4"/>
        <v>3014.9260842949197</v>
      </c>
      <c r="K254" s="5"/>
      <c r="L254" s="5">
        <v>4486</v>
      </c>
      <c r="M254" s="6" t="e">
        <f t="shared" ca="1" si="5"/>
        <v>#NAME?</v>
      </c>
      <c r="N254" s="6">
        <f t="shared" si="8"/>
        <v>0.33910348476831204</v>
      </c>
    </row>
    <row r="255" spans="1:28" ht="13" x14ac:dyDescent="0.15">
      <c r="B255" s="12">
        <v>256</v>
      </c>
      <c r="C255" s="12">
        <v>5000.12</v>
      </c>
      <c r="D255" s="12">
        <v>3.0137</v>
      </c>
      <c r="E255" s="12">
        <v>17144</v>
      </c>
      <c r="F255" s="13">
        <v>1554</v>
      </c>
      <c r="G255" s="13">
        <f t="shared" si="6"/>
        <v>1</v>
      </c>
      <c r="H255" s="13"/>
      <c r="J255" s="9">
        <f t="shared" si="4"/>
        <v>3014.8175524910152</v>
      </c>
      <c r="K255" s="5">
        <v>4336</v>
      </c>
      <c r="L255" s="5"/>
      <c r="M255" s="6" t="e">
        <f t="shared" ca="1" si="5"/>
        <v>#NAME?</v>
      </c>
      <c r="N255" s="6">
        <f t="shared" si="8"/>
        <v>0</v>
      </c>
    </row>
    <row r="256" spans="1:28" ht="13" x14ac:dyDescent="0.15">
      <c r="A256" s="28"/>
      <c r="B256" s="29">
        <v>257</v>
      </c>
      <c r="C256" s="29">
        <v>4993.03</v>
      </c>
      <c r="D256" s="29">
        <v>3.0051999999999999</v>
      </c>
      <c r="E256" s="29">
        <v>20329</v>
      </c>
      <c r="F256" s="28">
        <v>3237</v>
      </c>
      <c r="G256" s="13">
        <f t="shared" si="6"/>
        <v>1</v>
      </c>
      <c r="H256" s="28" t="s">
        <v>33</v>
      </c>
      <c r="I256" s="28"/>
      <c r="J256" s="30">
        <f t="shared" si="4"/>
        <v>3006.2737967828125</v>
      </c>
      <c r="K256" s="31">
        <v>4510</v>
      </c>
      <c r="L256" s="31"/>
      <c r="M256" s="28" t="e">
        <f t="shared" ca="1" si="5"/>
        <v>#NAME?</v>
      </c>
      <c r="N256" s="28">
        <f t="shared" si="8"/>
        <v>0</v>
      </c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spans="1:28" ht="13" x14ac:dyDescent="0.15">
      <c r="A257" s="28"/>
      <c r="B257" s="29">
        <v>258</v>
      </c>
      <c r="C257" s="29">
        <v>4992.91</v>
      </c>
      <c r="D257" s="29">
        <v>3.0053999999999998</v>
      </c>
      <c r="E257" s="29">
        <v>19721</v>
      </c>
      <c r="F257" s="28">
        <v>3099</v>
      </c>
      <c r="G257" s="13">
        <f t="shared" si="6"/>
        <v>1</v>
      </c>
      <c r="H257" s="28" t="s">
        <v>34</v>
      </c>
      <c r="I257" s="28"/>
      <c r="J257" s="30">
        <f t="shared" si="4"/>
        <v>3006.1292959404236</v>
      </c>
      <c r="K257" s="31">
        <v>4408</v>
      </c>
      <c r="L257" s="31"/>
      <c r="M257" s="28" t="e">
        <f t="shared" ca="1" si="5"/>
        <v>#NAME?</v>
      </c>
      <c r="N257" s="28">
        <f t="shared" si="8"/>
        <v>0</v>
      </c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spans="1:28" ht="13" x14ac:dyDescent="0.15">
      <c r="B258" s="12">
        <v>259</v>
      </c>
      <c r="C258" s="12">
        <v>4992.88</v>
      </c>
      <c r="D258" s="12">
        <v>3.0051000000000001</v>
      </c>
      <c r="E258" s="12">
        <v>19820</v>
      </c>
      <c r="F258" s="13">
        <v>951</v>
      </c>
      <c r="G258" s="13">
        <f t="shared" si="6"/>
        <v>1</v>
      </c>
      <c r="H258" s="13"/>
      <c r="J258" s="9">
        <f t="shared" si="4"/>
        <v>3006.0931712724682</v>
      </c>
      <c r="K258" s="5">
        <v>4315</v>
      </c>
      <c r="L258" s="5"/>
      <c r="M258" s="6" t="e">
        <f t="shared" ca="1" si="5"/>
        <v>#NAME?</v>
      </c>
      <c r="N258" s="6">
        <f t="shared" si="8"/>
        <v>0</v>
      </c>
    </row>
    <row r="259" spans="1:28" ht="13" x14ac:dyDescent="0.15">
      <c r="B259" s="12">
        <v>260</v>
      </c>
      <c r="C259" s="12">
        <v>4992.8599999999997</v>
      </c>
      <c r="D259" s="20">
        <v>3.0049999999999999</v>
      </c>
      <c r="E259" s="12">
        <v>22512</v>
      </c>
      <c r="F259" s="13">
        <v>2092</v>
      </c>
      <c r="G259" s="13">
        <f t="shared" si="6"/>
        <v>2</v>
      </c>
      <c r="H259" s="13"/>
      <c r="J259" s="9">
        <f t="shared" si="4"/>
        <v>3006.0690882810836</v>
      </c>
      <c r="K259" s="5"/>
      <c r="L259" s="5">
        <v>6314</v>
      </c>
      <c r="M259" s="6" t="e">
        <f t="shared" ca="1" si="5"/>
        <v>#NAME?</v>
      </c>
      <c r="N259" s="6">
        <f t="shared" si="8"/>
        <v>0.28047263681592038</v>
      </c>
    </row>
    <row r="260" spans="1:28" ht="13" x14ac:dyDescent="0.15">
      <c r="B260" s="10">
        <v>261</v>
      </c>
      <c r="C260" s="10"/>
      <c r="D260" s="10"/>
      <c r="E260" s="10"/>
      <c r="F260" s="11"/>
      <c r="G260" s="13">
        <f t="shared" si="6"/>
        <v>2</v>
      </c>
      <c r="H260" s="11" t="s">
        <v>14</v>
      </c>
      <c r="J260" s="9">
        <f t="shared" si="4"/>
        <v>0</v>
      </c>
      <c r="K260" s="5"/>
      <c r="L260" s="5"/>
      <c r="M260" s="6" t="e">
        <f t="shared" ca="1" si="5"/>
        <v>#NAME?</v>
      </c>
      <c r="N260" s="6" t="e">
        <f t="shared" si="8"/>
        <v>#DIV/0!</v>
      </c>
    </row>
    <row r="261" spans="1:28" ht="13" x14ac:dyDescent="0.15">
      <c r="B261" s="12">
        <v>262</v>
      </c>
      <c r="C261" s="12">
        <v>4985.8599999999997</v>
      </c>
      <c r="D261" s="12">
        <v>2.9962</v>
      </c>
      <c r="E261" s="12">
        <v>17831</v>
      </c>
      <c r="F261" s="13">
        <v>775</v>
      </c>
      <c r="G261" s="13">
        <f t="shared" si="6"/>
        <v>2</v>
      </c>
      <c r="H261" s="13"/>
      <c r="J261" s="9">
        <f t="shared" si="4"/>
        <v>2997.6459669376895</v>
      </c>
      <c r="K261" s="5"/>
      <c r="L261" s="5">
        <v>4320</v>
      </c>
      <c r="M261" s="6" t="e">
        <f t="shared" ca="1" si="5"/>
        <v>#NAME?</v>
      </c>
      <c r="N261" s="6">
        <f t="shared" si="8"/>
        <v>0.24227469014637429</v>
      </c>
    </row>
    <row r="262" spans="1:28" ht="13" x14ac:dyDescent="0.15">
      <c r="B262" s="12">
        <v>263</v>
      </c>
      <c r="C262" s="12">
        <v>4985.82</v>
      </c>
      <c r="D262" s="12">
        <v>2.9956999999999998</v>
      </c>
      <c r="E262" s="12">
        <v>20569</v>
      </c>
      <c r="F262" s="13">
        <v>939</v>
      </c>
      <c r="G262" s="13">
        <f t="shared" si="6"/>
        <v>1</v>
      </c>
      <c r="H262" s="13"/>
      <c r="J262" s="9">
        <f t="shared" si="4"/>
        <v>2997.5978687730026</v>
      </c>
      <c r="K262" s="5">
        <v>4130</v>
      </c>
      <c r="L262" s="5"/>
      <c r="M262" s="6" t="e">
        <f t="shared" ca="1" si="5"/>
        <v>#NAME?</v>
      </c>
      <c r="N262" s="6">
        <f t="shared" si="8"/>
        <v>0</v>
      </c>
    </row>
    <row r="263" spans="1:28" ht="13" x14ac:dyDescent="0.15">
      <c r="B263" s="12">
        <v>264</v>
      </c>
      <c r="C263" s="12">
        <v>4551.1099999999997</v>
      </c>
      <c r="D263" s="12">
        <v>2.4901</v>
      </c>
      <c r="E263" s="12">
        <v>29506</v>
      </c>
      <c r="F263" s="13">
        <v>1017</v>
      </c>
      <c r="G263" s="13">
        <f t="shared" si="6"/>
        <v>1</v>
      </c>
      <c r="H263" s="13" t="s">
        <v>35</v>
      </c>
      <c r="J263" s="9">
        <f t="shared" si="4"/>
        <v>2497.6687811438342</v>
      </c>
      <c r="K263" s="5">
        <v>4385</v>
      </c>
      <c r="L263" s="5"/>
      <c r="M263" s="6" t="e">
        <f t="shared" ca="1" si="5"/>
        <v>#NAME?</v>
      </c>
      <c r="N263" s="6">
        <f t="shared" si="8"/>
        <v>0</v>
      </c>
    </row>
    <row r="264" spans="1:28" ht="13" x14ac:dyDescent="0.15">
      <c r="B264" s="12">
        <v>265</v>
      </c>
      <c r="C264" s="12">
        <v>4551.09</v>
      </c>
      <c r="D264" s="12">
        <v>2.4899</v>
      </c>
      <c r="E264" s="12">
        <v>19140</v>
      </c>
      <c r="F264" s="13">
        <v>602</v>
      </c>
      <c r="G264" s="13">
        <f t="shared" si="6"/>
        <v>2</v>
      </c>
      <c r="H264" s="13"/>
      <c r="J264" s="9">
        <f t="shared" si="4"/>
        <v>2497.6468290196876</v>
      </c>
      <c r="K264" s="5"/>
      <c r="L264" s="5">
        <v>4232</v>
      </c>
      <c r="M264" s="6" t="e">
        <f t="shared" ca="1" si="5"/>
        <v>#NAME?</v>
      </c>
      <c r="N264" s="6">
        <f t="shared" si="8"/>
        <v>0.22110762800417974</v>
      </c>
    </row>
    <row r="265" spans="1:28" ht="13" x14ac:dyDescent="0.15">
      <c r="B265" s="12">
        <v>266</v>
      </c>
      <c r="C265" s="12">
        <v>4544.38</v>
      </c>
      <c r="D265" s="12">
        <v>2.4823</v>
      </c>
      <c r="E265" s="12">
        <v>18598</v>
      </c>
      <c r="F265" s="13">
        <v>553</v>
      </c>
      <c r="G265" s="13">
        <f t="shared" si="6"/>
        <v>2</v>
      </c>
      <c r="H265" s="13"/>
      <c r="J265" s="9">
        <f t="shared" si="4"/>
        <v>2490.2873368685955</v>
      </c>
      <c r="K265" s="5"/>
      <c r="L265" s="5">
        <v>4240</v>
      </c>
      <c r="M265" s="6" t="e">
        <f t="shared" ca="1" si="5"/>
        <v>#NAME?</v>
      </c>
      <c r="N265" s="6">
        <f t="shared" si="8"/>
        <v>0.22798150338746101</v>
      </c>
    </row>
    <row r="266" spans="1:28" ht="13" x14ac:dyDescent="0.15">
      <c r="B266" s="12">
        <v>267</v>
      </c>
      <c r="C266" s="12">
        <v>4544.32</v>
      </c>
      <c r="D266" s="12">
        <v>2.4823</v>
      </c>
      <c r="E266" s="12">
        <v>25516</v>
      </c>
      <c r="F266" s="13">
        <v>766</v>
      </c>
      <c r="G266" s="13">
        <f t="shared" si="6"/>
        <v>1</v>
      </c>
      <c r="H266" s="13"/>
      <c r="J266" s="9">
        <f t="shared" si="4"/>
        <v>2490.2215781715558</v>
      </c>
      <c r="K266" s="5">
        <v>4161</v>
      </c>
      <c r="L266" s="5"/>
      <c r="M266" s="6" t="e">
        <f t="shared" ca="1" si="5"/>
        <v>#NAME?</v>
      </c>
      <c r="N266" s="6">
        <f t="shared" si="8"/>
        <v>0</v>
      </c>
    </row>
    <row r="267" spans="1:28" ht="13" x14ac:dyDescent="0.15">
      <c r="B267" s="12">
        <v>268</v>
      </c>
      <c r="C267" s="12">
        <v>4537.37</v>
      </c>
      <c r="D267" s="12">
        <v>2.4759000000000002</v>
      </c>
      <c r="E267" s="12">
        <v>24292</v>
      </c>
      <c r="F267" s="13">
        <v>753</v>
      </c>
      <c r="G267" s="13">
        <f t="shared" si="6"/>
        <v>1</v>
      </c>
      <c r="H267" s="13"/>
      <c r="J267" s="9">
        <f t="shared" si="4"/>
        <v>2482.6104040320165</v>
      </c>
      <c r="K267" s="5">
        <v>4126</v>
      </c>
      <c r="L267" s="5"/>
      <c r="M267" s="6" t="e">
        <f t="shared" ca="1" si="5"/>
        <v>#NAME?</v>
      </c>
      <c r="N267" s="6">
        <f t="shared" si="8"/>
        <v>0</v>
      </c>
    </row>
    <row r="268" spans="1:28" ht="13" x14ac:dyDescent="0.15">
      <c r="B268" s="12">
        <v>269</v>
      </c>
      <c r="C268" s="12">
        <v>4537.2700000000004</v>
      </c>
      <c r="D268" s="12">
        <v>2.4752000000000001</v>
      </c>
      <c r="E268" s="12">
        <v>22533</v>
      </c>
      <c r="F268" s="13">
        <v>668</v>
      </c>
      <c r="G268" s="13">
        <f t="shared" si="6"/>
        <v>2</v>
      </c>
      <c r="H268" s="13"/>
      <c r="J268" s="9">
        <f t="shared" si="4"/>
        <v>2482.5009757488192</v>
      </c>
      <c r="K268" s="5"/>
      <c r="L268" s="5">
        <v>5498</v>
      </c>
      <c r="M268" s="6" t="e">
        <f t="shared" ca="1" si="5"/>
        <v>#NAME?</v>
      </c>
      <c r="N268" s="6">
        <f t="shared" si="8"/>
        <v>0.24399769227355433</v>
      </c>
    </row>
    <row r="269" spans="1:28" ht="13" x14ac:dyDescent="0.15">
      <c r="B269" s="12">
        <v>270</v>
      </c>
      <c r="C269" s="12">
        <v>4528.26</v>
      </c>
      <c r="D269" s="12">
        <v>2.4668000000000001</v>
      </c>
      <c r="E269" s="12">
        <v>19662</v>
      </c>
      <c r="F269" s="13">
        <v>594</v>
      </c>
      <c r="G269" s="13">
        <f t="shared" si="6"/>
        <v>2</v>
      </c>
      <c r="H269" s="13"/>
      <c r="J269" s="9">
        <f t="shared" si="4"/>
        <v>2472.651385339258</v>
      </c>
      <c r="K269" s="5"/>
      <c r="L269" s="5">
        <v>5282</v>
      </c>
      <c r="M269" s="6" t="e">
        <f t="shared" ca="1" si="5"/>
        <v>#NAME?</v>
      </c>
      <c r="N269" s="6">
        <f t="shared" si="8"/>
        <v>0.2686400162750483</v>
      </c>
    </row>
    <row r="270" spans="1:28" ht="13" x14ac:dyDescent="0.15">
      <c r="B270" s="12">
        <v>271</v>
      </c>
      <c r="C270" s="12">
        <v>4528.21</v>
      </c>
      <c r="D270" s="20">
        <v>2.4670000000000001</v>
      </c>
      <c r="E270" s="12">
        <v>23113</v>
      </c>
      <c r="F270" s="13">
        <v>705</v>
      </c>
      <c r="G270" s="13">
        <f t="shared" si="6"/>
        <v>1</v>
      </c>
      <c r="H270" s="13"/>
      <c r="J270" s="9">
        <f t="shared" si="4"/>
        <v>2472.59678075087</v>
      </c>
      <c r="K270" s="5">
        <v>4217</v>
      </c>
      <c r="L270" s="5"/>
      <c r="M270" s="6" t="e">
        <f t="shared" ca="1" si="5"/>
        <v>#NAME?</v>
      </c>
      <c r="N270" s="6">
        <f t="shared" si="8"/>
        <v>0</v>
      </c>
    </row>
    <row r="271" spans="1:28" ht="13" x14ac:dyDescent="0.15">
      <c r="B271" s="12">
        <v>272</v>
      </c>
      <c r="C271" s="12">
        <v>4519.28</v>
      </c>
      <c r="D271" s="12">
        <v>2.4571999999999998</v>
      </c>
      <c r="E271" s="12">
        <v>23102</v>
      </c>
      <c r="F271" s="13">
        <v>682</v>
      </c>
      <c r="G271" s="13">
        <f t="shared" si="6"/>
        <v>1</v>
      </c>
      <c r="H271" s="13"/>
      <c r="J271" s="9">
        <f t="shared" si="4"/>
        <v>2462.8540712983017</v>
      </c>
      <c r="K271" s="5">
        <v>4758</v>
      </c>
      <c r="L271" s="5"/>
      <c r="M271" s="6" t="e">
        <f t="shared" ca="1" si="5"/>
        <v>#NAME?</v>
      </c>
      <c r="N271" s="6">
        <f t="shared" si="8"/>
        <v>0</v>
      </c>
    </row>
    <row r="272" spans="1:28" ht="13" x14ac:dyDescent="0.15">
      <c r="B272" s="12">
        <v>273</v>
      </c>
      <c r="C272" s="12">
        <v>4519.21</v>
      </c>
      <c r="D272" s="12">
        <v>2.4569000000000001</v>
      </c>
      <c r="E272" s="12">
        <v>20617</v>
      </c>
      <c r="F272" s="13">
        <v>608</v>
      </c>
      <c r="G272" s="13">
        <f t="shared" si="6"/>
        <v>2</v>
      </c>
      <c r="H272" s="13"/>
      <c r="J272" s="9">
        <f t="shared" si="4"/>
        <v>2462.7777766452496</v>
      </c>
      <c r="K272" s="5"/>
      <c r="L272" s="5">
        <v>6233</v>
      </c>
      <c r="M272" s="6" t="e">
        <f t="shared" ca="1" si="5"/>
        <v>#NAME?</v>
      </c>
      <c r="N272" s="6">
        <f t="shared" si="8"/>
        <v>0.30232332541106854</v>
      </c>
    </row>
    <row r="273" spans="2:14" ht="13" x14ac:dyDescent="0.15">
      <c r="B273" s="12">
        <v>274</v>
      </c>
      <c r="C273" s="12">
        <v>4509.8900000000003</v>
      </c>
      <c r="D273" s="12">
        <v>2.4472999999999998</v>
      </c>
      <c r="E273" s="12">
        <v>19369</v>
      </c>
      <c r="F273" s="13">
        <v>576</v>
      </c>
      <c r="G273" s="13">
        <f t="shared" si="6"/>
        <v>2</v>
      </c>
      <c r="H273" s="13"/>
      <c r="J273" s="9">
        <f t="shared" si="4"/>
        <v>2452.6302416927329</v>
      </c>
      <c r="K273" s="5"/>
      <c r="L273" s="5">
        <v>6927</v>
      </c>
      <c r="M273" s="6" t="e">
        <f t="shared" ca="1" si="5"/>
        <v>#NAME?</v>
      </c>
      <c r="N273" s="6">
        <f t="shared" si="8"/>
        <v>0.35763333161237026</v>
      </c>
    </row>
    <row r="274" spans="2:14" ht="13" x14ac:dyDescent="0.15">
      <c r="B274" s="12">
        <v>275</v>
      </c>
      <c r="C274" s="12">
        <v>4509.8500000000004</v>
      </c>
      <c r="D274" s="12">
        <v>2.4472999999999998</v>
      </c>
      <c r="E274" s="12">
        <v>19337</v>
      </c>
      <c r="F274" s="13">
        <v>568</v>
      </c>
      <c r="G274" s="13">
        <f t="shared" si="6"/>
        <v>1</v>
      </c>
      <c r="H274" s="13"/>
      <c r="J274" s="9">
        <f t="shared" si="4"/>
        <v>2452.5867351883167</v>
      </c>
      <c r="K274" s="5">
        <v>4565</v>
      </c>
      <c r="L274" s="5"/>
      <c r="M274" s="6" t="e">
        <f t="shared" ca="1" si="5"/>
        <v>#NAME?</v>
      </c>
      <c r="N274" s="6">
        <f t="shared" si="8"/>
        <v>0</v>
      </c>
    </row>
    <row r="275" spans="2:14" ht="13" x14ac:dyDescent="0.15">
      <c r="B275" s="12">
        <v>276</v>
      </c>
      <c r="C275" s="12">
        <v>4500.97</v>
      </c>
      <c r="D275" s="12">
        <v>2.4375</v>
      </c>
      <c r="E275" s="12">
        <v>20789</v>
      </c>
      <c r="F275" s="13">
        <v>601</v>
      </c>
      <c r="G275" s="13">
        <f t="shared" si="6"/>
        <v>1</v>
      </c>
      <c r="H275" s="13"/>
      <c r="J275" s="9">
        <f t="shared" si="4"/>
        <v>2442.9378428491373</v>
      </c>
      <c r="K275" s="5">
        <v>5737</v>
      </c>
      <c r="L275" s="5"/>
      <c r="M275" s="6" t="e">
        <f t="shared" ca="1" si="5"/>
        <v>#NAME?</v>
      </c>
      <c r="N275" s="6">
        <f t="shared" si="8"/>
        <v>0</v>
      </c>
    </row>
    <row r="276" spans="2:14" ht="13" x14ac:dyDescent="0.15">
      <c r="B276" s="12">
        <v>277</v>
      </c>
      <c r="C276" s="12">
        <v>4500.8900000000003</v>
      </c>
      <c r="D276" s="12">
        <v>2.4371999999999998</v>
      </c>
      <c r="E276" s="12">
        <v>11292</v>
      </c>
      <c r="F276" s="13">
        <v>330</v>
      </c>
      <c r="G276" s="13">
        <f t="shared" si="6"/>
        <v>2</v>
      </c>
      <c r="H276" s="13"/>
      <c r="J276" s="9">
        <f t="shared" si="4"/>
        <v>2442.8510023278268</v>
      </c>
      <c r="K276" s="5"/>
      <c r="L276" s="5">
        <v>4755</v>
      </c>
      <c r="M276" s="6" t="e">
        <f t="shared" ca="1" si="5"/>
        <v>#NAME?</v>
      </c>
      <c r="N276" s="6">
        <f t="shared" si="8"/>
        <v>0.42109458023379381</v>
      </c>
    </row>
    <row r="277" spans="2:14" ht="13" x14ac:dyDescent="0.15">
      <c r="B277" s="12">
        <v>278</v>
      </c>
      <c r="C277" s="12">
        <v>4491.9399999999996</v>
      </c>
      <c r="D277" s="12">
        <v>2.4276</v>
      </c>
      <c r="E277" s="12">
        <v>10244</v>
      </c>
      <c r="F277" s="13">
        <v>307</v>
      </c>
      <c r="G277" s="13">
        <f t="shared" si="6"/>
        <v>2</v>
      </c>
      <c r="H277" s="13"/>
      <c r="J277" s="9">
        <f t="shared" si="4"/>
        <v>2433.1454646596817</v>
      </c>
      <c r="K277" s="5"/>
      <c r="L277" s="5">
        <v>5245</v>
      </c>
      <c r="M277" s="6" t="e">
        <f t="shared" ca="1" si="5"/>
        <v>#NAME?</v>
      </c>
      <c r="N277" s="6">
        <f t="shared" si="8"/>
        <v>0.51200702850449042</v>
      </c>
    </row>
    <row r="278" spans="2:14" ht="13" x14ac:dyDescent="0.15">
      <c r="B278" s="12">
        <v>279</v>
      </c>
      <c r="C278" s="12">
        <v>4491.88</v>
      </c>
      <c r="D278" s="12">
        <v>2.4270999999999998</v>
      </c>
      <c r="E278" s="12">
        <v>18924</v>
      </c>
      <c r="F278" s="13">
        <v>559</v>
      </c>
      <c r="G278" s="13">
        <f t="shared" si="6"/>
        <v>1</v>
      </c>
      <c r="H278" s="13"/>
      <c r="J278" s="9">
        <f t="shared" si="4"/>
        <v>2433.080464791974</v>
      </c>
      <c r="K278" s="5">
        <v>6159</v>
      </c>
      <c r="L278" s="5"/>
      <c r="M278" s="6" t="e">
        <f t="shared" ca="1" si="5"/>
        <v>#NAME?</v>
      </c>
      <c r="N278" s="6">
        <f t="shared" si="8"/>
        <v>0</v>
      </c>
    </row>
    <row r="279" spans="2:14" ht="13" x14ac:dyDescent="0.15">
      <c r="B279" s="12">
        <v>280</v>
      </c>
      <c r="C279" s="27">
        <v>4483</v>
      </c>
      <c r="D279" s="12">
        <v>2.4171999999999998</v>
      </c>
      <c r="E279" s="12">
        <v>11970</v>
      </c>
      <c r="F279" s="13">
        <v>375</v>
      </c>
      <c r="G279" s="13">
        <f t="shared" si="6"/>
        <v>1</v>
      </c>
      <c r="H279" s="13"/>
      <c r="J279" s="9">
        <f t="shared" si="4"/>
        <v>2423.4700574287094</v>
      </c>
      <c r="K279" s="5">
        <v>4590</v>
      </c>
      <c r="L279" s="5"/>
      <c r="M279" s="6" t="e">
        <f t="shared" ca="1" si="5"/>
        <v>#NAME?</v>
      </c>
      <c r="N279" s="6">
        <f t="shared" si="8"/>
        <v>0</v>
      </c>
    </row>
    <row r="280" spans="2:14" ht="13" x14ac:dyDescent="0.15">
      <c r="B280" s="12">
        <v>281</v>
      </c>
      <c r="C280" s="12">
        <v>4482.93</v>
      </c>
      <c r="D280" s="12">
        <v>2.4176000000000002</v>
      </c>
      <c r="E280" s="12">
        <v>10533</v>
      </c>
      <c r="F280" s="13">
        <v>329</v>
      </c>
      <c r="G280" s="13">
        <f t="shared" si="6"/>
        <v>2</v>
      </c>
      <c r="H280" s="13"/>
      <c r="J280" s="9">
        <f t="shared" si="4"/>
        <v>2423.3943752607097</v>
      </c>
      <c r="K280" s="5"/>
      <c r="L280" s="5">
        <v>6049</v>
      </c>
      <c r="M280" s="6" t="e">
        <f t="shared" ca="1" si="5"/>
        <v>#NAME?</v>
      </c>
      <c r="N280" s="6">
        <f t="shared" si="8"/>
        <v>0.57429032564321658</v>
      </c>
    </row>
    <row r="281" spans="2:14" ht="13" x14ac:dyDescent="0.15">
      <c r="B281" s="12">
        <v>282</v>
      </c>
      <c r="C281" s="12">
        <v>4473.7700000000004</v>
      </c>
      <c r="D281" s="12">
        <v>2.4076</v>
      </c>
      <c r="E281" s="12">
        <v>12260</v>
      </c>
      <c r="F281" s="13">
        <v>395</v>
      </c>
      <c r="G281" s="13">
        <f t="shared" si="6"/>
        <v>2</v>
      </c>
      <c r="H281" s="13"/>
      <c r="J281" s="9">
        <f t="shared" si="4"/>
        <v>2413.5010182287001</v>
      </c>
      <c r="K281" s="5"/>
      <c r="L281" s="5">
        <v>8043</v>
      </c>
      <c r="M281" s="6" t="e">
        <f t="shared" ca="1" si="5"/>
        <v>#NAME?</v>
      </c>
      <c r="N281" s="6">
        <f t="shared" si="8"/>
        <v>0.65603588907014687</v>
      </c>
    </row>
    <row r="282" spans="2:14" ht="13" x14ac:dyDescent="0.15">
      <c r="B282" s="12">
        <v>283</v>
      </c>
      <c r="C282" s="12">
        <v>4473.71</v>
      </c>
      <c r="D282" s="20">
        <v>2.4079999999999999</v>
      </c>
      <c r="E282" s="12">
        <v>10383</v>
      </c>
      <c r="F282" s="13">
        <v>355</v>
      </c>
      <c r="G282" s="13">
        <f t="shared" si="6"/>
        <v>1</v>
      </c>
      <c r="H282" s="13"/>
      <c r="J282" s="9">
        <f t="shared" si="4"/>
        <v>2413.4362812886993</v>
      </c>
      <c r="K282" s="5">
        <v>4557</v>
      </c>
      <c r="L282" s="5"/>
      <c r="M282" s="6" t="e">
        <f t="shared" ca="1" si="5"/>
        <v>#NAME?</v>
      </c>
      <c r="N282" s="6">
        <f t="shared" si="8"/>
        <v>0</v>
      </c>
    </row>
    <row r="283" spans="2:14" ht="13" x14ac:dyDescent="0.15">
      <c r="B283" s="12">
        <v>284</v>
      </c>
      <c r="C283" s="27">
        <v>4464.7</v>
      </c>
      <c r="D283" s="12">
        <v>2.3975</v>
      </c>
      <c r="E283" s="12">
        <v>9141</v>
      </c>
      <c r="F283" s="13">
        <v>287</v>
      </c>
      <c r="G283" s="13">
        <f t="shared" si="6"/>
        <v>1</v>
      </c>
      <c r="H283" s="13"/>
      <c r="J283" s="9">
        <f t="shared" si="4"/>
        <v>2403.7248052456284</v>
      </c>
      <c r="K283" s="5">
        <v>4661</v>
      </c>
      <c r="L283" s="5"/>
      <c r="M283" s="6" t="e">
        <f t="shared" ca="1" si="5"/>
        <v>#NAME?</v>
      </c>
      <c r="N283" s="6">
        <f t="shared" si="8"/>
        <v>0</v>
      </c>
    </row>
    <row r="284" spans="2:14" ht="13" x14ac:dyDescent="0.15">
      <c r="B284" s="12">
        <v>285</v>
      </c>
      <c r="C284" s="27">
        <v>4464.6000000000004</v>
      </c>
      <c r="D284" s="12">
        <v>2.3976999999999999</v>
      </c>
      <c r="E284" s="12">
        <v>11528</v>
      </c>
      <c r="F284" s="13">
        <v>367</v>
      </c>
      <c r="G284" s="13">
        <f t="shared" si="6"/>
        <v>2</v>
      </c>
      <c r="H284" s="13"/>
      <c r="J284" s="9">
        <f t="shared" si="4"/>
        <v>2403.6171295726381</v>
      </c>
      <c r="K284" s="5"/>
      <c r="L284" s="5">
        <v>8400</v>
      </c>
      <c r="M284" s="6" t="e">
        <f t="shared" ca="1" si="5"/>
        <v>#NAME?</v>
      </c>
      <c r="N284" s="6">
        <f t="shared" si="8"/>
        <v>0.7286606523247745</v>
      </c>
    </row>
    <row r="285" spans="2:14" ht="13" x14ac:dyDescent="0.15">
      <c r="B285" s="12">
        <v>286</v>
      </c>
      <c r="C285" s="12">
        <v>4455.83</v>
      </c>
      <c r="D285" s="20">
        <v>2.3879999999999999</v>
      </c>
      <c r="E285" s="12">
        <v>9196</v>
      </c>
      <c r="F285" s="13">
        <v>302</v>
      </c>
      <c r="G285" s="13">
        <f t="shared" si="6"/>
        <v>2</v>
      </c>
      <c r="H285" s="13"/>
      <c r="J285" s="9">
        <f t="shared" si="4"/>
        <v>2394.1833534952525</v>
      </c>
      <c r="K285" s="5"/>
      <c r="L285" s="5">
        <v>7333</v>
      </c>
      <c r="M285" s="6" t="e">
        <f t="shared" ca="1" si="5"/>
        <v>#NAME?</v>
      </c>
      <c r="N285" s="6">
        <f t="shared" si="8"/>
        <v>0.79741191822531532</v>
      </c>
    </row>
    <row r="286" spans="2:14" ht="13" x14ac:dyDescent="0.15">
      <c r="B286" s="12">
        <v>287</v>
      </c>
      <c r="C286" s="12">
        <v>4455.74</v>
      </c>
      <c r="D286" s="12">
        <v>2.3881000000000001</v>
      </c>
      <c r="E286" s="12">
        <v>14674</v>
      </c>
      <c r="F286" s="13">
        <v>495</v>
      </c>
      <c r="G286" s="13">
        <f t="shared" si="6"/>
        <v>1</v>
      </c>
      <c r="H286" s="13"/>
      <c r="J286" s="9">
        <f t="shared" si="4"/>
        <v>2394.0866378100982</v>
      </c>
      <c r="K286" s="5">
        <v>8192</v>
      </c>
      <c r="L286" s="5"/>
      <c r="M286" s="6" t="e">
        <f t="shared" ca="1" si="5"/>
        <v>#NAME?</v>
      </c>
      <c r="N286" s="6">
        <f t="shared" si="8"/>
        <v>0</v>
      </c>
    </row>
    <row r="287" spans="2:14" ht="13" x14ac:dyDescent="0.15">
      <c r="B287" s="12">
        <v>288</v>
      </c>
      <c r="C287" s="12">
        <v>4446.59</v>
      </c>
      <c r="D287" s="12">
        <v>2.3772000000000002</v>
      </c>
      <c r="E287" s="12">
        <v>8626</v>
      </c>
      <c r="F287" s="13">
        <v>286</v>
      </c>
      <c r="G287" s="13">
        <f t="shared" si="6"/>
        <v>1</v>
      </c>
      <c r="H287" s="13"/>
      <c r="J287" s="9">
        <f t="shared" si="4"/>
        <v>2384.2640716273363</v>
      </c>
      <c r="K287" s="5">
        <v>5082</v>
      </c>
      <c r="L287" s="5"/>
      <c r="M287" s="6" t="e">
        <f t="shared" ca="1" si="5"/>
        <v>#NAME?</v>
      </c>
      <c r="N287" s="6">
        <f t="shared" si="8"/>
        <v>0</v>
      </c>
    </row>
    <row r="288" spans="2:14" ht="13" x14ac:dyDescent="0.15">
      <c r="B288" s="12">
        <v>289</v>
      </c>
      <c r="C288" s="12">
        <v>4446.54</v>
      </c>
      <c r="D288" s="12">
        <v>2.3772000000000002</v>
      </c>
      <c r="E288" s="12">
        <v>5686</v>
      </c>
      <c r="F288" s="13">
        <v>194</v>
      </c>
      <c r="G288" s="13">
        <f t="shared" si="6"/>
        <v>2</v>
      </c>
      <c r="H288" s="13"/>
      <c r="J288" s="9">
        <f t="shared" si="4"/>
        <v>2384.2104518722745</v>
      </c>
      <c r="K288" s="5"/>
      <c r="L288" s="5">
        <v>4667</v>
      </c>
      <c r="M288" s="6" t="e">
        <f t="shared" ca="1" si="5"/>
        <v>#NAME?</v>
      </c>
      <c r="N288" s="6">
        <f t="shared" si="8"/>
        <v>0.82078790010552238</v>
      </c>
    </row>
    <row r="289" spans="2:14" ht="13" x14ac:dyDescent="0.15">
      <c r="B289" s="12">
        <v>290</v>
      </c>
      <c r="C289" s="12">
        <v>4437.62</v>
      </c>
      <c r="D289" s="12">
        <v>2.3681999999999999</v>
      </c>
      <c r="E289" s="12">
        <v>8952</v>
      </c>
      <c r="F289" s="13">
        <v>299</v>
      </c>
      <c r="G289" s="13">
        <f t="shared" si="6"/>
        <v>2</v>
      </c>
      <c r="H289" s="13"/>
      <c r="J289" s="9">
        <f t="shared" si="4"/>
        <v>2374.6543360175929</v>
      </c>
      <c r="K289" s="5"/>
      <c r="L289" s="5">
        <v>7106</v>
      </c>
      <c r="M289" s="6" t="e">
        <f t="shared" ca="1" si="5"/>
        <v>#NAME?</v>
      </c>
      <c r="N289" s="6">
        <f t="shared" si="8"/>
        <v>0.79378909740840031</v>
      </c>
    </row>
    <row r="290" spans="2:14" ht="13" x14ac:dyDescent="0.15">
      <c r="B290" s="12">
        <v>291</v>
      </c>
      <c r="C290" s="12">
        <v>4437.51</v>
      </c>
      <c r="D290" s="12">
        <v>2.3683000000000001</v>
      </c>
      <c r="E290" s="12">
        <v>7437</v>
      </c>
      <c r="F290" s="13">
        <v>218</v>
      </c>
      <c r="G290" s="13">
        <f t="shared" si="6"/>
        <v>1</v>
      </c>
      <c r="H290" s="13"/>
      <c r="J290" s="9">
        <f t="shared" si="4"/>
        <v>2374.5366113185455</v>
      </c>
      <c r="K290" s="5">
        <v>4318</v>
      </c>
      <c r="L290" s="5"/>
      <c r="M290" s="6" t="e">
        <f t="shared" ca="1" si="5"/>
        <v>#NAME?</v>
      </c>
      <c r="N290" s="6">
        <f t="shared" si="8"/>
        <v>0</v>
      </c>
    </row>
    <row r="291" spans="2:14" ht="13" x14ac:dyDescent="0.15">
      <c r="B291" s="12">
        <v>292</v>
      </c>
      <c r="C291" s="12">
        <v>4428.45</v>
      </c>
      <c r="D291" s="20">
        <v>2.3580000000000001</v>
      </c>
      <c r="E291" s="12">
        <v>8782</v>
      </c>
      <c r="F291" s="13">
        <v>242</v>
      </c>
      <c r="G291" s="13">
        <f t="shared" si="6"/>
        <v>1</v>
      </c>
      <c r="H291" s="13"/>
      <c r="J291" s="9">
        <f t="shared" si="4"/>
        <v>2364.8503954001367</v>
      </c>
      <c r="K291" s="5">
        <v>4941</v>
      </c>
      <c r="L291" s="5"/>
      <c r="M291" s="6" t="e">
        <f t="shared" ca="1" si="5"/>
        <v>#NAME?</v>
      </c>
      <c r="N291" s="6">
        <f t="shared" si="8"/>
        <v>0</v>
      </c>
    </row>
    <row r="292" spans="2:14" ht="13" x14ac:dyDescent="0.15">
      <c r="B292" s="12">
        <v>293</v>
      </c>
      <c r="C292" s="12">
        <v>4428.37</v>
      </c>
      <c r="D292" s="12">
        <v>2.3580999999999999</v>
      </c>
      <c r="E292" s="12">
        <v>7003</v>
      </c>
      <c r="F292" s="13">
        <v>195</v>
      </c>
      <c r="G292" s="13">
        <f t="shared" si="6"/>
        <v>2</v>
      </c>
      <c r="H292" s="13"/>
      <c r="J292" s="9">
        <f t="shared" si="4"/>
        <v>2364.7649540729049</v>
      </c>
      <c r="K292" s="5"/>
      <c r="L292" s="5">
        <v>5307</v>
      </c>
      <c r="M292" s="6" t="e">
        <f t="shared" ca="1" si="5"/>
        <v>#NAME?</v>
      </c>
      <c r="N292" s="6">
        <f t="shared" si="8"/>
        <v>0.75781807796658573</v>
      </c>
    </row>
    <row r="293" spans="2:14" ht="13" x14ac:dyDescent="0.15">
      <c r="B293" s="12">
        <v>294</v>
      </c>
      <c r="C293" s="12">
        <v>4419.53</v>
      </c>
      <c r="D293" s="12">
        <v>2.3483000000000001</v>
      </c>
      <c r="E293" s="12">
        <v>7170</v>
      </c>
      <c r="F293" s="13">
        <v>197</v>
      </c>
      <c r="G293" s="13">
        <f t="shared" si="6"/>
        <v>2</v>
      </c>
      <c r="H293" s="13"/>
      <c r="J293" s="9">
        <f t="shared" si="4"/>
        <v>2355.3331960295818</v>
      </c>
      <c r="K293" s="5"/>
      <c r="L293" s="5">
        <v>5096</v>
      </c>
      <c r="M293" s="6" t="e">
        <f t="shared" ca="1" si="5"/>
        <v>#NAME?</v>
      </c>
      <c r="N293" s="6">
        <f t="shared" si="8"/>
        <v>0.71073919107391914</v>
      </c>
    </row>
    <row r="294" spans="2:14" ht="13" x14ac:dyDescent="0.15">
      <c r="B294" s="12">
        <v>295</v>
      </c>
      <c r="C294" s="12">
        <v>4419.47</v>
      </c>
      <c r="D294" s="12">
        <v>2.3485</v>
      </c>
      <c r="E294" s="12">
        <v>9893</v>
      </c>
      <c r="F294" s="13">
        <v>275</v>
      </c>
      <c r="G294" s="13">
        <f t="shared" si="6"/>
        <v>1</v>
      </c>
      <c r="H294" s="13"/>
      <c r="J294" s="9">
        <f t="shared" si="4"/>
        <v>2355.2692439656867</v>
      </c>
      <c r="K294" s="5">
        <v>5192</v>
      </c>
      <c r="L294" s="5"/>
      <c r="M294" s="6" t="e">
        <f t="shared" ca="1" si="5"/>
        <v>#NAME?</v>
      </c>
      <c r="N294" s="6">
        <f t="shared" si="8"/>
        <v>0</v>
      </c>
    </row>
    <row r="295" spans="2:14" ht="13" x14ac:dyDescent="0.15">
      <c r="B295" s="12">
        <v>296</v>
      </c>
      <c r="C295" s="12">
        <v>4410.6499999999996</v>
      </c>
      <c r="D295" s="12">
        <v>2.3391000000000002</v>
      </c>
      <c r="E295" s="12">
        <v>10216</v>
      </c>
      <c r="F295" s="13">
        <v>284</v>
      </c>
      <c r="G295" s="13">
        <f t="shared" si="6"/>
        <v>1</v>
      </c>
      <c r="H295" s="13"/>
      <c r="J295" s="9">
        <f t="shared" si="4"/>
        <v>2345.8777351330627</v>
      </c>
      <c r="K295" s="5">
        <v>5221</v>
      </c>
      <c r="L295" s="5"/>
      <c r="M295" s="6" t="e">
        <f t="shared" ca="1" si="5"/>
        <v>#NAME?</v>
      </c>
      <c r="N295" s="6">
        <f t="shared" si="8"/>
        <v>0</v>
      </c>
    </row>
    <row r="296" spans="2:14" ht="13" x14ac:dyDescent="0.15">
      <c r="B296" s="12">
        <v>297</v>
      </c>
      <c r="C296" s="12">
        <v>4410.57</v>
      </c>
      <c r="D296" s="12">
        <v>2.3391000000000002</v>
      </c>
      <c r="E296" s="12">
        <v>8242</v>
      </c>
      <c r="F296" s="13">
        <v>230</v>
      </c>
      <c r="G296" s="13">
        <f t="shared" si="6"/>
        <v>2</v>
      </c>
      <c r="H296" s="13"/>
      <c r="J296" s="9">
        <f t="shared" si="4"/>
        <v>2345.7926372373609</v>
      </c>
      <c r="K296" s="5"/>
      <c r="L296" s="5">
        <v>5556</v>
      </c>
      <c r="M296" s="6" t="e">
        <f t="shared" ca="1" si="5"/>
        <v>#NAME?</v>
      </c>
      <c r="N296" s="6">
        <f t="shared" si="8"/>
        <v>0.67410822615869936</v>
      </c>
    </row>
    <row r="297" spans="2:14" ht="13" x14ac:dyDescent="0.15">
      <c r="B297" s="12">
        <v>298</v>
      </c>
      <c r="C297" s="12">
        <v>4401.62</v>
      </c>
      <c r="D297" s="12">
        <v>2.3294000000000001</v>
      </c>
      <c r="E297" s="12">
        <v>10299</v>
      </c>
      <c r="F297" s="13">
        <v>283</v>
      </c>
      <c r="G297" s="13">
        <f t="shared" si="6"/>
        <v>2</v>
      </c>
      <c r="H297" s="13"/>
      <c r="J297" s="9">
        <f t="shared" si="4"/>
        <v>2336.2820558092849</v>
      </c>
      <c r="K297" s="5"/>
      <c r="L297" s="5">
        <v>6552</v>
      </c>
      <c r="M297" s="6" t="e">
        <f t="shared" ca="1" si="5"/>
        <v>#NAME?</v>
      </c>
      <c r="N297" s="6">
        <f t="shared" si="8"/>
        <v>0.63617826973492575</v>
      </c>
    </row>
    <row r="298" spans="2:14" ht="13" x14ac:dyDescent="0.15">
      <c r="B298" s="12">
        <v>299</v>
      </c>
      <c r="C298" s="12">
        <v>4401.55</v>
      </c>
      <c r="D298" s="12">
        <v>2.3294999999999999</v>
      </c>
      <c r="E298" s="12">
        <v>10219</v>
      </c>
      <c r="F298" s="13">
        <v>280</v>
      </c>
      <c r="G298" s="13">
        <f t="shared" si="6"/>
        <v>1</v>
      </c>
      <c r="H298" s="13"/>
      <c r="J298" s="9">
        <f t="shared" si="4"/>
        <v>2336.2077475121123</v>
      </c>
      <c r="K298" s="5">
        <v>4949</v>
      </c>
      <c r="L298" s="5"/>
      <c r="M298" s="6" t="e">
        <f t="shared" ca="1" si="5"/>
        <v>#NAME?</v>
      </c>
      <c r="N298" s="6">
        <f t="shared" si="8"/>
        <v>0</v>
      </c>
    </row>
    <row r="299" spans="2:14" ht="13" x14ac:dyDescent="0.15">
      <c r="B299" s="12">
        <v>300</v>
      </c>
      <c r="C299" s="12">
        <v>4392.6099999999997</v>
      </c>
      <c r="D299" s="12">
        <v>2.3201000000000001</v>
      </c>
      <c r="E299" s="12">
        <v>8619</v>
      </c>
      <c r="F299" s="13">
        <v>234</v>
      </c>
      <c r="G299" s="13">
        <f t="shared" si="6"/>
        <v>1</v>
      </c>
      <c r="H299" s="13"/>
      <c r="J299" s="9">
        <f t="shared" si="4"/>
        <v>2326.7272296195883</v>
      </c>
      <c r="K299" s="5">
        <v>4175</v>
      </c>
      <c r="L299" s="5"/>
      <c r="M299" s="6" t="e">
        <f t="shared" ca="1" si="5"/>
        <v>#NAME?</v>
      </c>
      <c r="N299" s="6">
        <f t="shared" si="8"/>
        <v>0</v>
      </c>
    </row>
    <row r="300" spans="2:14" ht="13" x14ac:dyDescent="0.15">
      <c r="B300" s="12">
        <v>301</v>
      </c>
      <c r="C300" s="12">
        <v>4392.5200000000004</v>
      </c>
      <c r="D300" s="20">
        <v>2.3199999999999998</v>
      </c>
      <c r="E300" s="12">
        <v>7859</v>
      </c>
      <c r="F300" s="13">
        <v>216</v>
      </c>
      <c r="G300" s="13">
        <f t="shared" si="6"/>
        <v>2</v>
      </c>
      <c r="H300" s="13"/>
      <c r="J300" s="9">
        <f t="shared" si="4"/>
        <v>2326.6318861652803</v>
      </c>
      <c r="K300" s="5"/>
      <c r="L300" s="5">
        <v>5023</v>
      </c>
      <c r="M300" s="6" t="e">
        <f t="shared" ca="1" si="5"/>
        <v>#NAME?</v>
      </c>
      <c r="N300" s="6">
        <f t="shared" si="8"/>
        <v>0.6391398396742588</v>
      </c>
    </row>
    <row r="301" spans="2:14" ht="13" x14ac:dyDescent="0.15">
      <c r="B301" s="12">
        <v>302</v>
      </c>
      <c r="C301" s="12">
        <v>4383.33</v>
      </c>
      <c r="D301" s="12">
        <v>2.3092000000000001</v>
      </c>
      <c r="E301" s="12">
        <v>8975</v>
      </c>
      <c r="F301" s="13">
        <v>245</v>
      </c>
      <c r="G301" s="13">
        <f t="shared" si="6"/>
        <v>2</v>
      </c>
      <c r="H301" s="13"/>
      <c r="J301" s="9">
        <f t="shared" si="4"/>
        <v>2316.9065441465109</v>
      </c>
      <c r="K301" s="5"/>
      <c r="L301" s="5">
        <v>5470</v>
      </c>
      <c r="M301" s="6" t="e">
        <f t="shared" ca="1" si="5"/>
        <v>#NAME?</v>
      </c>
      <c r="N301" s="6">
        <f t="shared" si="8"/>
        <v>0.60947075208913648</v>
      </c>
    </row>
    <row r="302" spans="2:14" ht="13" x14ac:dyDescent="0.15">
      <c r="B302" s="12">
        <v>303</v>
      </c>
      <c r="C302" s="12">
        <v>4383.2700000000004</v>
      </c>
      <c r="D302" s="12">
        <v>2.3094000000000001</v>
      </c>
      <c r="E302" s="12">
        <v>10310</v>
      </c>
      <c r="F302" s="13">
        <v>284</v>
      </c>
      <c r="G302" s="13">
        <f t="shared" si="6"/>
        <v>1</v>
      </c>
      <c r="H302" s="13"/>
      <c r="J302" s="9">
        <f t="shared" si="4"/>
        <v>2316.8431159121697</v>
      </c>
      <c r="K302" s="5">
        <v>4829</v>
      </c>
      <c r="L302" s="5"/>
      <c r="M302" s="6" t="e">
        <f t="shared" ca="1" si="5"/>
        <v>#NAME?</v>
      </c>
      <c r="N302" s="6">
        <f t="shared" si="8"/>
        <v>0</v>
      </c>
    </row>
    <row r="303" spans="2:14" ht="13" x14ac:dyDescent="0.15">
      <c r="B303" s="12">
        <v>304</v>
      </c>
      <c r="C303" s="12">
        <v>4374.26</v>
      </c>
      <c r="D303" s="12">
        <v>2.2993999999999999</v>
      </c>
      <c r="E303" s="12">
        <v>11256</v>
      </c>
      <c r="F303" s="13">
        <v>301</v>
      </c>
      <c r="G303" s="13">
        <f t="shared" si="6"/>
        <v>1</v>
      </c>
      <c r="H303" s="13"/>
      <c r="J303" s="9">
        <f t="shared" si="4"/>
        <v>2307.3281638355179</v>
      </c>
      <c r="K303" s="5">
        <v>5266</v>
      </c>
      <c r="L303" s="5"/>
      <c r="M303" s="6" t="e">
        <f t="shared" ca="1" si="5"/>
        <v>#NAME?</v>
      </c>
      <c r="N303" s="6">
        <f t="shared" si="8"/>
        <v>0</v>
      </c>
    </row>
    <row r="304" spans="2:14" ht="13" x14ac:dyDescent="0.15">
      <c r="B304" s="12">
        <v>305</v>
      </c>
      <c r="C304" s="12">
        <v>4374.17</v>
      </c>
      <c r="D304" s="12">
        <v>2.2999000000000001</v>
      </c>
      <c r="E304" s="12">
        <v>7802</v>
      </c>
      <c r="F304" s="13">
        <v>212</v>
      </c>
      <c r="G304" s="13">
        <f t="shared" si="6"/>
        <v>2</v>
      </c>
      <c r="H304" s="13"/>
      <c r="J304" s="9">
        <f t="shared" si="4"/>
        <v>2307.2332186797853</v>
      </c>
      <c r="K304" s="5"/>
      <c r="L304" s="5">
        <v>4884</v>
      </c>
      <c r="M304" s="6" t="e">
        <f t="shared" ca="1" si="5"/>
        <v>#NAME?</v>
      </c>
      <c r="N304" s="6">
        <f t="shared" si="8"/>
        <v>0.62599333504229682</v>
      </c>
    </row>
    <row r="305" spans="2:14" ht="13" x14ac:dyDescent="0.15">
      <c r="B305" s="12">
        <v>306</v>
      </c>
      <c r="C305" s="12">
        <v>4365.2299999999996</v>
      </c>
      <c r="D305" s="12">
        <v>2.2902999999999998</v>
      </c>
      <c r="E305" s="12">
        <v>8436</v>
      </c>
      <c r="F305" s="13">
        <v>223</v>
      </c>
      <c r="G305" s="13">
        <f t="shared" si="6"/>
        <v>2</v>
      </c>
      <c r="H305" s="13"/>
      <c r="J305" s="9">
        <f t="shared" si="4"/>
        <v>2297.8117346415224</v>
      </c>
      <c r="K305" s="5"/>
      <c r="L305" s="5">
        <v>5270</v>
      </c>
      <c r="M305" s="6" t="e">
        <f t="shared" ca="1" si="5"/>
        <v>#NAME?</v>
      </c>
      <c r="N305" s="6">
        <f t="shared" si="8"/>
        <v>0.62470365101944048</v>
      </c>
    </row>
    <row r="306" spans="2:14" ht="13" x14ac:dyDescent="0.15">
      <c r="B306" s="12">
        <v>307</v>
      </c>
      <c r="C306" s="12">
        <v>4365.16</v>
      </c>
      <c r="D306" s="12">
        <v>2.2902999999999998</v>
      </c>
      <c r="E306" s="12">
        <v>10129</v>
      </c>
      <c r="F306" s="13">
        <v>274</v>
      </c>
      <c r="G306" s="13">
        <f t="shared" si="6"/>
        <v>1</v>
      </c>
      <c r="H306" s="13"/>
      <c r="J306" s="9">
        <f t="shared" si="4"/>
        <v>2297.7380406864413</v>
      </c>
      <c r="K306" s="5">
        <v>4817</v>
      </c>
      <c r="L306" s="5"/>
      <c r="M306" s="6" t="e">
        <f t="shared" ca="1" si="5"/>
        <v>#NAME?</v>
      </c>
      <c r="N306" s="6">
        <f t="shared" si="8"/>
        <v>0</v>
      </c>
    </row>
    <row r="307" spans="2:14" ht="13" x14ac:dyDescent="0.15">
      <c r="B307" s="12">
        <v>308</v>
      </c>
      <c r="C307" s="12">
        <v>4357.95</v>
      </c>
      <c r="D307" s="12">
        <v>2.2835000000000001</v>
      </c>
      <c r="E307" s="12">
        <v>9923</v>
      </c>
      <c r="F307" s="13">
        <v>269</v>
      </c>
      <c r="G307" s="13">
        <f t="shared" si="6"/>
        <v>1</v>
      </c>
      <c r="H307" s="13"/>
      <c r="J307" s="9">
        <f t="shared" si="4"/>
        <v>2290.1538927754432</v>
      </c>
      <c r="K307" s="5">
        <v>4602</v>
      </c>
      <c r="L307" s="5"/>
      <c r="M307" s="6" t="e">
        <f t="shared" ca="1" si="5"/>
        <v>#NAME?</v>
      </c>
      <c r="N307" s="6">
        <f t="shared" si="8"/>
        <v>0</v>
      </c>
    </row>
    <row r="308" spans="2:14" ht="13" x14ac:dyDescent="0.15">
      <c r="B308" s="12">
        <v>309</v>
      </c>
      <c r="C308" s="12">
        <v>4357.8599999999997</v>
      </c>
      <c r="D308" s="12">
        <v>2.2835999999999999</v>
      </c>
      <c r="E308" s="12">
        <v>12420</v>
      </c>
      <c r="F308" s="13">
        <v>328</v>
      </c>
      <c r="G308" s="13">
        <f t="shared" si="6"/>
        <v>2</v>
      </c>
      <c r="H308" s="13"/>
      <c r="J308" s="9">
        <f t="shared" si="4"/>
        <v>2290.0593016387729</v>
      </c>
      <c r="K308" s="5"/>
      <c r="L308" s="5">
        <v>7904</v>
      </c>
      <c r="M308" s="6" t="e">
        <f t="shared" ca="1" si="5"/>
        <v>#NAME?</v>
      </c>
      <c r="N308" s="6">
        <f t="shared" si="8"/>
        <v>0.63639291465378423</v>
      </c>
    </row>
    <row r="309" spans="2:14" ht="13" x14ac:dyDescent="0.15">
      <c r="B309" s="12">
        <v>310</v>
      </c>
      <c r="C309" s="12">
        <v>4348.82</v>
      </c>
      <c r="D309" s="12">
        <v>2.2736000000000001</v>
      </c>
      <c r="E309" s="12">
        <v>7922</v>
      </c>
      <c r="F309" s="13">
        <v>208</v>
      </c>
      <c r="G309" s="13">
        <f t="shared" si="6"/>
        <v>2</v>
      </c>
      <c r="H309" s="13"/>
      <c r="J309" s="9">
        <f t="shared" si="4"/>
        <v>2280.5681001315593</v>
      </c>
      <c r="K309" s="5"/>
      <c r="L309" s="5">
        <v>5255</v>
      </c>
      <c r="M309" s="6" t="e">
        <f t="shared" ca="1" si="5"/>
        <v>#NAME?</v>
      </c>
      <c r="N309" s="6">
        <f t="shared" si="8"/>
        <v>0.6633425902549861</v>
      </c>
    </row>
    <row r="310" spans="2:14" ht="13" x14ac:dyDescent="0.15">
      <c r="B310" s="12">
        <v>311</v>
      </c>
      <c r="C310" s="12">
        <v>4348.76</v>
      </c>
      <c r="D310" s="12">
        <v>2.2734999999999999</v>
      </c>
      <c r="E310" s="12">
        <v>8982</v>
      </c>
      <c r="F310" s="13">
        <v>235</v>
      </c>
      <c r="G310" s="13">
        <f t="shared" si="6"/>
        <v>1</v>
      </c>
      <c r="H310" s="13"/>
      <c r="J310" s="9">
        <f t="shared" si="4"/>
        <v>2280.5051712717459</v>
      </c>
      <c r="K310" s="5">
        <v>4491</v>
      </c>
      <c r="L310" s="5"/>
      <c r="M310" s="6" t="e">
        <f t="shared" ca="1" si="5"/>
        <v>#NAME?</v>
      </c>
      <c r="N310" s="6">
        <f t="shared" si="8"/>
        <v>0</v>
      </c>
    </row>
    <row r="311" spans="2:14" ht="13" x14ac:dyDescent="0.15">
      <c r="B311" s="12">
        <v>312</v>
      </c>
      <c r="C311" s="12">
        <v>4339.88</v>
      </c>
      <c r="D311" s="12">
        <v>2.2643</v>
      </c>
      <c r="E311" s="12">
        <v>9810</v>
      </c>
      <c r="F311" s="13">
        <v>256</v>
      </c>
      <c r="G311" s="13">
        <f t="shared" si="6"/>
        <v>1</v>
      </c>
      <c r="H311" s="13"/>
      <c r="J311" s="9">
        <f t="shared" si="4"/>
        <v>2271.2012730766996</v>
      </c>
      <c r="K311" s="5">
        <v>4984</v>
      </c>
      <c r="L311" s="5"/>
      <c r="M311" s="6" t="e">
        <f t="shared" ca="1" si="5"/>
        <v>#NAME?</v>
      </c>
      <c r="N311" s="6">
        <f t="shared" si="8"/>
        <v>0</v>
      </c>
    </row>
    <row r="312" spans="2:14" ht="13" x14ac:dyDescent="0.15">
      <c r="B312" s="12">
        <v>313</v>
      </c>
      <c r="C312" s="12">
        <v>4339.8100000000004</v>
      </c>
      <c r="D312" s="12">
        <v>2.2639</v>
      </c>
      <c r="E312" s="12">
        <v>9246</v>
      </c>
      <c r="F312" s="13">
        <v>243</v>
      </c>
      <c r="G312" s="13">
        <f t="shared" si="6"/>
        <v>2</v>
      </c>
      <c r="H312" s="13"/>
      <c r="J312" s="9">
        <f t="shared" si="4"/>
        <v>2271.1280070845755</v>
      </c>
      <c r="K312" s="5"/>
      <c r="L312" s="5">
        <v>6252</v>
      </c>
      <c r="M312" s="6" t="e">
        <f t="shared" ca="1" si="5"/>
        <v>#NAME?</v>
      </c>
      <c r="N312" s="6">
        <f t="shared" si="8"/>
        <v>0.67618429591174567</v>
      </c>
    </row>
    <row r="313" spans="2:14" ht="13" x14ac:dyDescent="0.15">
      <c r="B313" s="12">
        <v>314</v>
      </c>
      <c r="C313" s="12">
        <v>4330.5200000000004</v>
      </c>
      <c r="D313" s="12">
        <v>2.2534000000000001</v>
      </c>
      <c r="E313" s="12">
        <v>9579</v>
      </c>
      <c r="F313" s="13">
        <v>241</v>
      </c>
      <c r="G313" s="13">
        <f t="shared" si="6"/>
        <v>2</v>
      </c>
      <c r="H313" s="13"/>
      <c r="J313" s="9">
        <f t="shared" si="4"/>
        <v>2261.4150488353953</v>
      </c>
      <c r="K313" s="5"/>
      <c r="L313" s="5">
        <v>6737</v>
      </c>
      <c r="M313" s="6" t="e">
        <f t="shared" ca="1" si="5"/>
        <v>#NAME?</v>
      </c>
      <c r="N313" s="6">
        <f t="shared" si="8"/>
        <v>0.70330932247625011</v>
      </c>
    </row>
    <row r="314" spans="2:14" ht="13" x14ac:dyDescent="0.15">
      <c r="B314" s="12">
        <v>315</v>
      </c>
      <c r="C314" s="12">
        <v>4330.47</v>
      </c>
      <c r="D314" s="12">
        <v>2.2534000000000001</v>
      </c>
      <c r="E314" s="12">
        <v>10609</v>
      </c>
      <c r="F314" s="13">
        <v>276</v>
      </c>
      <c r="G314" s="13">
        <f t="shared" si="6"/>
        <v>1</v>
      </c>
      <c r="H314" s="13"/>
      <c r="J314" s="9">
        <f t="shared" si="4"/>
        <v>2261.3628287326419</v>
      </c>
      <c r="K314" s="5">
        <v>5529</v>
      </c>
      <c r="L314" s="5"/>
      <c r="M314" s="6" t="e">
        <f t="shared" ca="1" si="5"/>
        <v>#NAME?</v>
      </c>
      <c r="N314" s="6">
        <f t="shared" si="8"/>
        <v>0</v>
      </c>
    </row>
    <row r="315" spans="2:14" ht="13" x14ac:dyDescent="0.15">
      <c r="B315" s="12">
        <v>316</v>
      </c>
      <c r="C315" s="12">
        <v>4321.26</v>
      </c>
      <c r="D315" s="12">
        <v>2.2441</v>
      </c>
      <c r="E315" s="12">
        <v>21802</v>
      </c>
      <c r="F315" s="13">
        <v>575</v>
      </c>
      <c r="G315" s="13">
        <f t="shared" si="6"/>
        <v>1</v>
      </c>
      <c r="H315" s="13"/>
      <c r="J315" s="9">
        <f t="shared" si="4"/>
        <v>2251.7541700122742</v>
      </c>
      <c r="K315" s="5">
        <v>11670</v>
      </c>
      <c r="L315" s="5"/>
      <c r="M315" s="6" t="e">
        <f t="shared" ca="1" si="5"/>
        <v>#NAME?</v>
      </c>
      <c r="N315" s="6">
        <f t="shared" si="8"/>
        <v>0</v>
      </c>
    </row>
    <row r="316" spans="2:14" ht="13" x14ac:dyDescent="0.15">
      <c r="B316" s="12">
        <v>317</v>
      </c>
      <c r="C316" s="12">
        <v>4321.16</v>
      </c>
      <c r="D316" s="12">
        <v>2.2442000000000002</v>
      </c>
      <c r="E316" s="12">
        <v>7506</v>
      </c>
      <c r="F316" s="13">
        <v>188</v>
      </c>
      <c r="G316" s="13">
        <f t="shared" si="6"/>
        <v>2</v>
      </c>
      <c r="H316" s="13"/>
      <c r="J316" s="9">
        <f t="shared" si="4"/>
        <v>2251.6499537366667</v>
      </c>
      <c r="K316" s="5"/>
      <c r="L316" s="5">
        <v>5488</v>
      </c>
      <c r="M316" s="6" t="e">
        <f t="shared" ca="1" si="5"/>
        <v>#NAME?</v>
      </c>
      <c r="N316" s="6">
        <f t="shared" si="8"/>
        <v>0.73114841460165203</v>
      </c>
    </row>
    <row r="317" spans="2:14" ht="13" x14ac:dyDescent="0.15">
      <c r="B317" s="12">
        <v>318</v>
      </c>
      <c r="C317" s="12">
        <v>4312.28</v>
      </c>
      <c r="D317" s="12">
        <v>2.2349000000000001</v>
      </c>
      <c r="E317" s="12">
        <v>8280</v>
      </c>
      <c r="F317" s="13">
        <v>206</v>
      </c>
      <c r="G317" s="13">
        <f t="shared" si="6"/>
        <v>2</v>
      </c>
      <c r="H317" s="13"/>
      <c r="J317" s="9">
        <f t="shared" si="4"/>
        <v>2242.4051643527082</v>
      </c>
      <c r="K317" s="5"/>
      <c r="L317" s="5">
        <v>6303</v>
      </c>
      <c r="M317" s="6" t="e">
        <f t="shared" ca="1" si="5"/>
        <v>#NAME?</v>
      </c>
      <c r="N317" s="6">
        <f t="shared" si="8"/>
        <v>0.76123188405797104</v>
      </c>
    </row>
    <row r="318" spans="2:14" ht="13" x14ac:dyDescent="0.15">
      <c r="B318" s="12">
        <v>319</v>
      </c>
      <c r="C318" s="12">
        <v>4312.21</v>
      </c>
      <c r="D318" s="20">
        <v>2.2349999999999999</v>
      </c>
      <c r="E318" s="12">
        <v>8786</v>
      </c>
      <c r="F318" s="13">
        <v>221</v>
      </c>
      <c r="G318" s="13">
        <f t="shared" si="6"/>
        <v>1</v>
      </c>
      <c r="H318" s="13"/>
      <c r="J318" s="9">
        <f t="shared" si="4"/>
        <v>2242.3323643084186</v>
      </c>
      <c r="K318" s="5">
        <v>4716</v>
      </c>
      <c r="L318" s="5"/>
      <c r="M318" s="6" t="e">
        <f t="shared" ca="1" si="5"/>
        <v>#NAME?</v>
      </c>
      <c r="N318" s="6">
        <f t="shared" si="8"/>
        <v>0</v>
      </c>
    </row>
    <row r="319" spans="2:14" ht="13" x14ac:dyDescent="0.15">
      <c r="B319" s="12">
        <v>320</v>
      </c>
      <c r="C319" s="27">
        <v>4301.3999999999996</v>
      </c>
      <c r="D319" s="12">
        <v>2.2233999999999998</v>
      </c>
      <c r="E319" s="12">
        <v>9039</v>
      </c>
      <c r="F319" s="13">
        <v>224</v>
      </c>
      <c r="G319" s="13">
        <f t="shared" si="6"/>
        <v>1</v>
      </c>
      <c r="H319" s="13"/>
      <c r="J319" s="9">
        <f t="shared" si="4"/>
        <v>2231.1041400334934</v>
      </c>
      <c r="K319" s="5">
        <v>4690</v>
      </c>
      <c r="L319" s="5"/>
      <c r="M319" s="6" t="e">
        <f t="shared" ca="1" si="5"/>
        <v>#NAME?</v>
      </c>
      <c r="N319" s="6">
        <f t="shared" si="8"/>
        <v>0</v>
      </c>
    </row>
    <row r="320" spans="2:14" ht="13" x14ac:dyDescent="0.15">
      <c r="B320" s="12">
        <v>321</v>
      </c>
      <c r="C320" s="12">
        <v>4301.34</v>
      </c>
      <c r="D320" s="12">
        <v>2.2235</v>
      </c>
      <c r="E320" s="12">
        <v>10195</v>
      </c>
      <c r="F320" s="13">
        <v>253</v>
      </c>
      <c r="G320" s="13">
        <f t="shared" si="6"/>
        <v>2</v>
      </c>
      <c r="H320" s="13"/>
      <c r="J320" s="9">
        <f t="shared" si="4"/>
        <v>2231.0418973614542</v>
      </c>
      <c r="K320" s="5"/>
      <c r="L320" s="5">
        <v>7611</v>
      </c>
      <c r="M320" s="6" t="e">
        <f t="shared" ca="1" si="5"/>
        <v>#NAME?</v>
      </c>
      <c r="N320" s="6">
        <f t="shared" si="8"/>
        <v>0.74654242275625304</v>
      </c>
    </row>
    <row r="321" spans="2:14" ht="13" x14ac:dyDescent="0.15">
      <c r="B321" s="12">
        <v>322</v>
      </c>
      <c r="C321" s="12">
        <v>4292.45</v>
      </c>
      <c r="D321" s="12">
        <v>2.2145000000000001</v>
      </c>
      <c r="E321" s="12">
        <v>9068</v>
      </c>
      <c r="F321" s="13">
        <v>223</v>
      </c>
      <c r="G321" s="13">
        <f t="shared" si="6"/>
        <v>2</v>
      </c>
      <c r="H321" s="13"/>
      <c r="J321" s="9">
        <f t="shared" si="4"/>
        <v>2221.829202679025</v>
      </c>
      <c r="K321" s="5"/>
      <c r="L321" s="5">
        <v>6460</v>
      </c>
      <c r="M321" s="6" t="e">
        <f t="shared" ca="1" si="5"/>
        <v>#NAME?</v>
      </c>
      <c r="N321" s="6">
        <f t="shared" si="8"/>
        <v>0.71239523599470667</v>
      </c>
    </row>
    <row r="322" spans="2:14" ht="13" x14ac:dyDescent="0.15">
      <c r="B322" s="12">
        <v>323</v>
      </c>
      <c r="C322" s="12">
        <v>4292.3100000000004</v>
      </c>
      <c r="D322" s="12">
        <v>2.2145999999999999</v>
      </c>
      <c r="E322" s="12">
        <v>15252</v>
      </c>
      <c r="F322" s="13">
        <v>380</v>
      </c>
      <c r="G322" s="13">
        <f t="shared" si="6"/>
        <v>1</v>
      </c>
      <c r="H322" s="13"/>
      <c r="J322" s="9">
        <f t="shared" ref="J322:J483" si="9">((C322/(45.51754332/1))/SQRT(4.0026))^2</f>
        <v>2221.6842733189792</v>
      </c>
      <c r="K322" s="5">
        <v>7615</v>
      </c>
      <c r="L322" s="5"/>
      <c r="M322" s="6" t="e">
        <f t="shared" ca="1" si="5"/>
        <v>#NAME?</v>
      </c>
      <c r="N322" s="6">
        <f t="shared" si="8"/>
        <v>0</v>
      </c>
    </row>
    <row r="323" spans="2:14" ht="13" x14ac:dyDescent="0.15">
      <c r="B323" s="12">
        <v>324</v>
      </c>
      <c r="C323" s="12">
        <v>4283.29</v>
      </c>
      <c r="D323" s="12">
        <v>2.2048000000000001</v>
      </c>
      <c r="E323" s="12">
        <v>11694</v>
      </c>
      <c r="F323" s="13">
        <v>281</v>
      </c>
      <c r="G323" s="13">
        <f t="shared" si="6"/>
        <v>1</v>
      </c>
      <c r="H323" s="13"/>
      <c r="J323" s="9">
        <f t="shared" si="9"/>
        <v>2212.3566449698587</v>
      </c>
      <c r="K323" s="5">
        <v>5298</v>
      </c>
      <c r="L323" s="5"/>
      <c r="M323" s="6" t="e">
        <f t="shared" ca="1" si="5"/>
        <v>#NAME?</v>
      </c>
      <c r="N323" s="6">
        <f t="shared" si="8"/>
        <v>0</v>
      </c>
    </row>
    <row r="324" spans="2:14" ht="13" x14ac:dyDescent="0.15">
      <c r="B324" s="12">
        <v>325</v>
      </c>
      <c r="C324" s="12">
        <v>4283.1899999999996</v>
      </c>
      <c r="D324" s="12">
        <v>2.2044999999999999</v>
      </c>
      <c r="E324" s="12">
        <v>7873</v>
      </c>
      <c r="F324" s="13">
        <v>188</v>
      </c>
      <c r="G324" s="13">
        <f t="shared" si="6"/>
        <v>2</v>
      </c>
      <c r="H324" s="13"/>
      <c r="J324" s="9">
        <f t="shared" si="9"/>
        <v>2212.2533444312753</v>
      </c>
      <c r="K324" s="5"/>
      <c r="L324" s="5">
        <v>5351</v>
      </c>
      <c r="M324" s="6" t="e">
        <f t="shared" ca="1" si="5"/>
        <v>#NAME?</v>
      </c>
      <c r="N324" s="6">
        <f t="shared" si="8"/>
        <v>0.67966467674329989</v>
      </c>
    </row>
    <row r="325" spans="2:14" ht="13" x14ac:dyDescent="0.15">
      <c r="B325" s="12">
        <v>326</v>
      </c>
      <c r="C325" s="12">
        <v>4273.99</v>
      </c>
      <c r="D325" s="12">
        <v>2.1957</v>
      </c>
      <c r="E325" s="12">
        <v>7893</v>
      </c>
      <c r="F325" s="13">
        <v>189</v>
      </c>
      <c r="G325" s="13">
        <f t="shared" si="6"/>
        <v>2</v>
      </c>
      <c r="H325" s="13"/>
      <c r="J325" s="9">
        <f t="shared" si="9"/>
        <v>2202.7600122979989</v>
      </c>
      <c r="K325" s="5"/>
      <c r="L325" s="5">
        <v>4864</v>
      </c>
      <c r="M325" s="6" t="e">
        <f t="shared" ca="1" si="5"/>
        <v>#NAME?</v>
      </c>
      <c r="N325" s="6">
        <f t="shared" si="8"/>
        <v>0.6162422399594577</v>
      </c>
    </row>
    <row r="326" spans="2:14" ht="13" x14ac:dyDescent="0.15">
      <c r="B326" s="12">
        <v>327</v>
      </c>
      <c r="C326" s="12">
        <v>4273.95</v>
      </c>
      <c r="D326" s="12">
        <v>2.1959</v>
      </c>
      <c r="E326" s="12">
        <v>10694</v>
      </c>
      <c r="F326" s="13">
        <v>255</v>
      </c>
      <c r="G326" s="13">
        <f t="shared" si="6"/>
        <v>1</v>
      </c>
      <c r="H326" s="13"/>
      <c r="J326" s="9">
        <f t="shared" si="9"/>
        <v>2202.7187815098205</v>
      </c>
      <c r="K326" s="5">
        <v>4361</v>
      </c>
      <c r="L326" s="5"/>
      <c r="M326" s="6" t="e">
        <f t="shared" ca="1" si="5"/>
        <v>#NAME?</v>
      </c>
      <c r="N326" s="6">
        <f t="shared" si="8"/>
        <v>0</v>
      </c>
    </row>
    <row r="327" spans="2:14" ht="13" x14ac:dyDescent="0.15">
      <c r="B327" s="12">
        <v>328</v>
      </c>
      <c r="C327" s="12">
        <v>4263.3500000000004</v>
      </c>
      <c r="D327" s="12">
        <v>2.1836000000000002</v>
      </c>
      <c r="E327" s="12">
        <v>15323</v>
      </c>
      <c r="F327" s="13">
        <v>364</v>
      </c>
      <c r="G327" s="13">
        <f t="shared" si="6"/>
        <v>1</v>
      </c>
      <c r="H327" s="13"/>
      <c r="J327" s="9">
        <f t="shared" si="9"/>
        <v>2191.8062229171851</v>
      </c>
      <c r="K327" s="5">
        <v>5722</v>
      </c>
      <c r="L327" s="5"/>
      <c r="M327" s="6" t="e">
        <f t="shared" ca="1" si="5"/>
        <v>#NAME?</v>
      </c>
      <c r="N327" s="6">
        <f t="shared" si="8"/>
        <v>0</v>
      </c>
    </row>
    <row r="328" spans="2:14" ht="13" x14ac:dyDescent="0.15">
      <c r="B328" s="12">
        <v>329</v>
      </c>
      <c r="C328" s="12">
        <v>4263.28</v>
      </c>
      <c r="D328" s="12">
        <v>2.1827999999999999</v>
      </c>
      <c r="E328" s="12">
        <v>15636</v>
      </c>
      <c r="F328" s="13">
        <v>373</v>
      </c>
      <c r="G328" s="13">
        <f t="shared" si="6"/>
        <v>2</v>
      </c>
      <c r="H328" s="13"/>
      <c r="J328" s="9">
        <f t="shared" si="9"/>
        <v>2191.734248917373</v>
      </c>
      <c r="K328" s="5"/>
      <c r="L328" s="5">
        <v>8174</v>
      </c>
      <c r="M328" s="6" t="e">
        <f t="shared" ca="1" si="5"/>
        <v>#NAME?</v>
      </c>
      <c r="N328" s="6">
        <f t="shared" si="8"/>
        <v>0.52276797134817088</v>
      </c>
    </row>
    <row r="329" spans="2:14" ht="13" x14ac:dyDescent="0.15">
      <c r="B329" s="12">
        <v>330</v>
      </c>
      <c r="C329" s="12">
        <v>4254.2700000000004</v>
      </c>
      <c r="D329" s="12">
        <v>2.1743000000000001</v>
      </c>
      <c r="E329" s="12">
        <v>23753</v>
      </c>
      <c r="F329" s="13">
        <v>567</v>
      </c>
      <c r="G329" s="13">
        <f t="shared" si="6"/>
        <v>2</v>
      </c>
      <c r="H329" s="13"/>
      <c r="J329" s="9">
        <f t="shared" si="9"/>
        <v>2182.4800322534875</v>
      </c>
      <c r="K329" s="5"/>
      <c r="L329" s="5">
        <v>11475</v>
      </c>
      <c r="M329" s="6" t="e">
        <f t="shared" ca="1" si="5"/>
        <v>#NAME?</v>
      </c>
      <c r="N329" s="6">
        <f t="shared" si="8"/>
        <v>0.48309687197406642</v>
      </c>
    </row>
    <row r="330" spans="2:14" ht="13" x14ac:dyDescent="0.15">
      <c r="B330" s="12">
        <v>331</v>
      </c>
      <c r="C330" s="12">
        <v>4254.1899999999996</v>
      </c>
      <c r="D330" s="12">
        <v>2.1741000000000001</v>
      </c>
      <c r="E330" s="12">
        <v>13124</v>
      </c>
      <c r="F330" s="13">
        <v>310</v>
      </c>
      <c r="G330" s="13">
        <f t="shared" si="6"/>
        <v>1</v>
      </c>
      <c r="H330" s="13"/>
      <c r="J330" s="9">
        <f t="shared" si="9"/>
        <v>2182.3979515388392</v>
      </c>
      <c r="K330" s="5">
        <v>4410</v>
      </c>
      <c r="L330" s="5"/>
      <c r="M330" s="6" t="e">
        <f t="shared" ca="1" si="5"/>
        <v>#NAME?</v>
      </c>
      <c r="N330" s="6">
        <f t="shared" si="8"/>
        <v>0</v>
      </c>
    </row>
    <row r="331" spans="2:14" ht="13" x14ac:dyDescent="0.15">
      <c r="B331" s="12">
        <v>332</v>
      </c>
      <c r="C331" s="12">
        <v>4245.24</v>
      </c>
      <c r="D331" s="12">
        <v>2.1655000000000002</v>
      </c>
      <c r="E331" s="12">
        <v>14574</v>
      </c>
      <c r="F331" s="13">
        <v>345</v>
      </c>
      <c r="G331" s="13">
        <f t="shared" si="6"/>
        <v>1</v>
      </c>
      <c r="H331" s="13"/>
      <c r="J331" s="9">
        <f t="shared" si="9"/>
        <v>2173.2249172412089</v>
      </c>
      <c r="K331" s="5">
        <v>4737</v>
      </c>
      <c r="L331" s="5"/>
      <c r="M331" s="6" t="e">
        <f t="shared" ca="1" si="5"/>
        <v>#NAME?</v>
      </c>
      <c r="N331" s="6">
        <f t="shared" si="8"/>
        <v>0</v>
      </c>
    </row>
    <row r="332" spans="2:14" ht="13" x14ac:dyDescent="0.15">
      <c r="B332" s="12">
        <v>333</v>
      </c>
      <c r="C332" s="12">
        <v>4245.1400000000003</v>
      </c>
      <c r="D332" s="12">
        <v>2.1654</v>
      </c>
      <c r="E332" s="12">
        <v>9787</v>
      </c>
      <c r="F332" s="13">
        <v>231</v>
      </c>
      <c r="G332" s="13">
        <f t="shared" si="6"/>
        <v>2</v>
      </c>
      <c r="H332" s="13"/>
      <c r="J332" s="9">
        <f t="shared" si="9"/>
        <v>2173.1225343690417</v>
      </c>
      <c r="K332" s="5"/>
      <c r="L332" s="5">
        <v>4695</v>
      </c>
      <c r="M332" s="6" t="e">
        <f t="shared" ca="1" si="5"/>
        <v>#NAME?</v>
      </c>
      <c r="N332" s="6">
        <f t="shared" si="8"/>
        <v>0.4797179932563605</v>
      </c>
    </row>
    <row r="333" spans="2:14" ht="13" x14ac:dyDescent="0.15">
      <c r="B333" s="12">
        <v>334</v>
      </c>
      <c r="C333" s="12">
        <v>4235.8599999999997</v>
      </c>
      <c r="D333" s="12">
        <v>2.1554000000000002</v>
      </c>
      <c r="E333" s="12">
        <v>13596</v>
      </c>
      <c r="F333" s="13">
        <v>323</v>
      </c>
      <c r="G333" s="13">
        <f t="shared" si="6"/>
        <v>2</v>
      </c>
      <c r="H333" s="13"/>
      <c r="J333" s="9">
        <f t="shared" si="9"/>
        <v>2163.6319004885477</v>
      </c>
      <c r="K333" s="5"/>
      <c r="L333" s="5">
        <v>6114</v>
      </c>
      <c r="M333" s="6" t="e">
        <f t="shared" ca="1" si="5"/>
        <v>#NAME?</v>
      </c>
      <c r="N333" s="6">
        <f t="shared" si="8"/>
        <v>0.4496910856134157</v>
      </c>
    </row>
    <row r="334" spans="2:14" ht="13" x14ac:dyDescent="0.15">
      <c r="B334" s="12">
        <v>335</v>
      </c>
      <c r="C334" s="12">
        <v>4235.8100000000004</v>
      </c>
      <c r="D334" s="12">
        <v>2.1556999999999999</v>
      </c>
      <c r="E334" s="12">
        <v>13688</v>
      </c>
      <c r="F334" s="13">
        <v>326</v>
      </c>
      <c r="G334" s="13">
        <f t="shared" si="6"/>
        <v>1</v>
      </c>
      <c r="H334" s="13"/>
      <c r="J334" s="9">
        <f t="shared" si="9"/>
        <v>2163.580821861523</v>
      </c>
      <c r="K334" s="5">
        <v>4556</v>
      </c>
      <c r="L334" s="5"/>
      <c r="M334" s="6" t="e">
        <f t="shared" ca="1" si="5"/>
        <v>#NAME?</v>
      </c>
      <c r="N334" s="6">
        <f t="shared" si="8"/>
        <v>0</v>
      </c>
    </row>
    <row r="335" spans="2:14" ht="13" x14ac:dyDescent="0.15">
      <c r="B335" s="12">
        <v>336</v>
      </c>
      <c r="C335" s="12">
        <v>4227.05</v>
      </c>
      <c r="D335" s="12">
        <v>2.1461000000000001</v>
      </c>
      <c r="E335" s="12">
        <v>18703</v>
      </c>
      <c r="F335" s="13">
        <v>439</v>
      </c>
      <c r="G335" s="13">
        <f t="shared" si="6"/>
        <v>1</v>
      </c>
      <c r="H335" s="13"/>
      <c r="J335" s="9">
        <f t="shared" si="9"/>
        <v>2154.6411527739424</v>
      </c>
      <c r="K335" s="5">
        <v>6080</v>
      </c>
      <c r="L335" s="5"/>
      <c r="M335" s="6" t="e">
        <f t="shared" ca="1" si="5"/>
        <v>#NAME?</v>
      </c>
      <c r="N335" s="6">
        <f t="shared" si="8"/>
        <v>0</v>
      </c>
    </row>
    <row r="336" spans="2:14" ht="13" x14ac:dyDescent="0.15">
      <c r="B336" s="12">
        <v>337</v>
      </c>
      <c r="C336" s="12">
        <v>4226.9799999999996</v>
      </c>
      <c r="D336" s="12">
        <v>2.1465999999999998</v>
      </c>
      <c r="E336" s="12">
        <v>82938</v>
      </c>
      <c r="F336" s="13">
        <v>1922</v>
      </c>
      <c r="G336" s="13">
        <f t="shared" si="6"/>
        <v>2</v>
      </c>
      <c r="H336" s="13"/>
      <c r="J336" s="9">
        <f t="shared" si="9"/>
        <v>2154.5697915968267</v>
      </c>
      <c r="K336" s="5"/>
      <c r="L336" s="5">
        <v>35668</v>
      </c>
      <c r="M336" s="6" t="e">
        <f t="shared" ca="1" si="5"/>
        <v>#NAME?</v>
      </c>
      <c r="N336" s="6">
        <f t="shared" si="8"/>
        <v>0.43005618654898842</v>
      </c>
    </row>
    <row r="337" spans="2:14" ht="13" x14ac:dyDescent="0.15">
      <c r="B337" s="12">
        <v>338</v>
      </c>
      <c r="C337" s="12">
        <v>4217.91</v>
      </c>
      <c r="D337" s="12">
        <v>2.1371000000000002</v>
      </c>
      <c r="E337" s="12">
        <v>10135</v>
      </c>
      <c r="F337" s="13">
        <v>230</v>
      </c>
      <c r="G337" s="13">
        <f t="shared" si="6"/>
        <v>2</v>
      </c>
      <c r="H337" s="13"/>
      <c r="J337" s="9">
        <f t="shared" si="9"/>
        <v>2145.3334185644621</v>
      </c>
      <c r="K337" s="5"/>
      <c r="L337" s="5">
        <v>4620</v>
      </c>
      <c r="M337" s="6" t="e">
        <f t="shared" ca="1" si="5"/>
        <v>#NAME?</v>
      </c>
      <c r="N337" s="6">
        <f t="shared" si="8"/>
        <v>0.45584607794770599</v>
      </c>
    </row>
    <row r="338" spans="2:14" ht="13" x14ac:dyDescent="0.15">
      <c r="B338" s="12">
        <v>339</v>
      </c>
      <c r="C338" s="12">
        <v>4217.8100000000004</v>
      </c>
      <c r="D338" s="12">
        <v>2.1372</v>
      </c>
      <c r="E338" s="12">
        <v>16331</v>
      </c>
      <c r="F338" s="13">
        <v>372</v>
      </c>
      <c r="G338" s="13">
        <f t="shared" si="6"/>
        <v>1</v>
      </c>
      <c r="H338" s="13"/>
      <c r="J338" s="9">
        <f t="shared" si="9"/>
        <v>2145.2316948203652</v>
      </c>
      <c r="K338" s="5">
        <v>5455</v>
      </c>
      <c r="L338" s="5"/>
      <c r="M338" s="6" t="e">
        <f t="shared" ca="1" si="5"/>
        <v>#NAME?</v>
      </c>
      <c r="N338" s="6">
        <f t="shared" si="8"/>
        <v>0</v>
      </c>
    </row>
    <row r="339" spans="2:14" ht="13" x14ac:dyDescent="0.15">
      <c r="B339" s="12">
        <v>340</v>
      </c>
      <c r="C339" s="27">
        <v>4208.6000000000004</v>
      </c>
      <c r="D339" s="20">
        <v>2.1269999999999998</v>
      </c>
      <c r="E339" s="12">
        <v>17825</v>
      </c>
      <c r="F339" s="13">
        <v>411</v>
      </c>
      <c r="G339" s="13">
        <f t="shared" si="6"/>
        <v>1</v>
      </c>
      <c r="H339" s="13"/>
      <c r="J339" s="9">
        <f t="shared" si="9"/>
        <v>2135.8732777259929</v>
      </c>
      <c r="K339" s="5">
        <v>6196</v>
      </c>
      <c r="L339" s="5"/>
      <c r="M339" s="6" t="e">
        <f t="shared" ca="1" si="5"/>
        <v>#NAME?</v>
      </c>
      <c r="N339" s="6">
        <f t="shared" si="8"/>
        <v>0</v>
      </c>
    </row>
    <row r="340" spans="2:14" ht="13" x14ac:dyDescent="0.15">
      <c r="B340" s="12">
        <v>341</v>
      </c>
      <c r="C340" s="12">
        <v>4208.54</v>
      </c>
      <c r="D340" s="12">
        <v>2.1267</v>
      </c>
      <c r="E340" s="12">
        <v>11614</v>
      </c>
      <c r="F340" s="13">
        <v>266</v>
      </c>
      <c r="G340" s="13">
        <f t="shared" si="6"/>
        <v>2</v>
      </c>
      <c r="H340" s="13"/>
      <c r="J340" s="9">
        <f t="shared" si="9"/>
        <v>2135.812377909825</v>
      </c>
      <c r="K340" s="5"/>
      <c r="L340" s="5">
        <v>5338</v>
      </c>
      <c r="M340" s="6" t="e">
        <f t="shared" ca="1" si="5"/>
        <v>#NAME?</v>
      </c>
      <c r="N340" s="6">
        <f t="shared" si="8"/>
        <v>0.4596177027725159</v>
      </c>
    </row>
    <row r="341" spans="2:14" ht="13" x14ac:dyDescent="0.15">
      <c r="B341" s="12">
        <v>342</v>
      </c>
      <c r="C341" s="12">
        <v>4199.53</v>
      </c>
      <c r="D341" s="12">
        <v>2.1185</v>
      </c>
      <c r="E341" s="12">
        <v>9356</v>
      </c>
      <c r="F341" s="13">
        <v>212</v>
      </c>
      <c r="G341" s="13">
        <f t="shared" si="6"/>
        <v>2</v>
      </c>
      <c r="H341" s="13"/>
      <c r="J341" s="9">
        <f t="shared" si="9"/>
        <v>2126.6771099624543</v>
      </c>
      <c r="K341" s="5"/>
      <c r="L341" s="5">
        <v>4428</v>
      </c>
      <c r="M341" s="6" t="e">
        <f t="shared" ca="1" si="5"/>
        <v>#NAME?</v>
      </c>
      <c r="N341" s="6">
        <f t="shared" si="8"/>
        <v>0.47327917913638307</v>
      </c>
    </row>
    <row r="342" spans="2:14" ht="13" x14ac:dyDescent="0.15">
      <c r="B342" s="12">
        <v>343</v>
      </c>
      <c r="C342" s="12">
        <v>4199.45</v>
      </c>
      <c r="D342" s="12">
        <v>2.1185</v>
      </c>
      <c r="E342" s="12">
        <v>13383</v>
      </c>
      <c r="F342" s="13">
        <v>305</v>
      </c>
      <c r="G342" s="13">
        <f t="shared" si="6"/>
        <v>1</v>
      </c>
      <c r="H342" s="13"/>
      <c r="J342" s="9">
        <f t="shared" si="9"/>
        <v>2126.5960853962342</v>
      </c>
      <c r="K342" s="5">
        <v>4716</v>
      </c>
      <c r="L342" s="5"/>
      <c r="M342" s="6" t="e">
        <f t="shared" ca="1" si="5"/>
        <v>#NAME?</v>
      </c>
      <c r="N342" s="6">
        <f t="shared" si="8"/>
        <v>0</v>
      </c>
    </row>
    <row r="343" spans="2:14" ht="13" x14ac:dyDescent="0.15">
      <c r="B343" s="12">
        <v>344</v>
      </c>
      <c r="C343" s="12">
        <v>4190.18</v>
      </c>
      <c r="D343" s="12">
        <v>2.1089000000000002</v>
      </c>
      <c r="E343" s="12">
        <v>13792</v>
      </c>
      <c r="F343" s="13">
        <v>315</v>
      </c>
      <c r="G343" s="13">
        <f t="shared" si="6"/>
        <v>1</v>
      </c>
      <c r="H343" s="13"/>
      <c r="J343" s="9">
        <f t="shared" si="9"/>
        <v>2117.2178155958854</v>
      </c>
      <c r="K343" s="5">
        <v>5251</v>
      </c>
      <c r="L343" s="5"/>
      <c r="M343" s="6" t="e">
        <f t="shared" ca="1" si="5"/>
        <v>#NAME?</v>
      </c>
      <c r="N343" s="6">
        <f t="shared" si="8"/>
        <v>0</v>
      </c>
    </row>
    <row r="344" spans="2:14" ht="13" x14ac:dyDescent="0.15">
      <c r="B344" s="12">
        <v>345</v>
      </c>
      <c r="C344" s="12">
        <v>4190.1099999999997</v>
      </c>
      <c r="D344" s="12">
        <v>2.1084000000000001</v>
      </c>
      <c r="E344" s="12">
        <v>12747</v>
      </c>
      <c r="F344" s="13">
        <v>293</v>
      </c>
      <c r="G344" s="13">
        <f t="shared" si="6"/>
        <v>2</v>
      </c>
      <c r="H344" s="13"/>
      <c r="J344" s="9">
        <f t="shared" si="9"/>
        <v>2117.1470768643012</v>
      </c>
      <c r="K344" s="5"/>
      <c r="L344" s="5">
        <v>6199</v>
      </c>
      <c r="M344" s="6" t="e">
        <f t="shared" ca="1" si="5"/>
        <v>#NAME?</v>
      </c>
      <c r="N344" s="6">
        <f t="shared" si="8"/>
        <v>0.48631050443241547</v>
      </c>
    </row>
    <row r="345" spans="2:14" ht="13" x14ac:dyDescent="0.15">
      <c r="B345" s="12">
        <v>346</v>
      </c>
      <c r="C345" s="12">
        <v>4181.04</v>
      </c>
      <c r="D345" s="12">
        <v>2.0994000000000002</v>
      </c>
      <c r="E345" s="12">
        <v>22788</v>
      </c>
      <c r="F345" s="13">
        <v>528</v>
      </c>
      <c r="G345" s="13">
        <f t="shared" si="6"/>
        <v>2</v>
      </c>
      <c r="H345" s="13"/>
      <c r="J345" s="9">
        <f t="shared" si="9"/>
        <v>2107.9913549887201</v>
      </c>
      <c r="K345" s="5"/>
      <c r="L345" s="5">
        <v>11445</v>
      </c>
      <c r="M345" s="6" t="e">
        <f t="shared" ca="1" si="5"/>
        <v>#NAME?</v>
      </c>
      <c r="N345" s="6">
        <f t="shared" si="8"/>
        <v>0.50223802001053186</v>
      </c>
    </row>
    <row r="346" spans="2:14" ht="13" x14ac:dyDescent="0.15">
      <c r="B346" s="12">
        <v>347</v>
      </c>
      <c r="C346" s="12">
        <v>4180.97</v>
      </c>
      <c r="D346" s="12">
        <v>2.0988000000000002</v>
      </c>
      <c r="E346" s="12">
        <v>15126</v>
      </c>
      <c r="F346" s="13">
        <v>347</v>
      </c>
      <c r="G346" s="13">
        <f t="shared" si="6"/>
        <v>1</v>
      </c>
      <c r="H346" s="13"/>
      <c r="J346" s="9">
        <f t="shared" si="9"/>
        <v>2107.9207705601516</v>
      </c>
      <c r="K346" s="5">
        <v>6035</v>
      </c>
      <c r="L346" s="5"/>
      <c r="M346" s="6" t="e">
        <f t="shared" ca="1" si="5"/>
        <v>#NAME?</v>
      </c>
      <c r="N346" s="6">
        <f t="shared" si="8"/>
        <v>0</v>
      </c>
    </row>
    <row r="347" spans="2:14" ht="13" x14ac:dyDescent="0.15">
      <c r="B347" s="12">
        <v>348</v>
      </c>
      <c r="C347" s="12">
        <v>4171.8100000000004</v>
      </c>
      <c r="D347" s="12">
        <v>2.0897999999999999</v>
      </c>
      <c r="E347" s="12">
        <v>13433</v>
      </c>
      <c r="F347" s="13">
        <v>307</v>
      </c>
      <c r="G347" s="13">
        <f t="shared" si="6"/>
        <v>1</v>
      </c>
      <c r="H347" s="13"/>
      <c r="J347" s="9">
        <f t="shared" si="9"/>
        <v>2098.6944891451408</v>
      </c>
      <c r="K347" s="5">
        <v>5655</v>
      </c>
      <c r="L347" s="5"/>
      <c r="M347" s="6" t="e">
        <f t="shared" ca="1" si="5"/>
        <v>#NAME?</v>
      </c>
      <c r="N347" s="6">
        <f t="shared" si="8"/>
        <v>0</v>
      </c>
    </row>
    <row r="348" spans="2:14" ht="13" x14ac:dyDescent="0.15">
      <c r="B348" s="12">
        <v>349</v>
      </c>
      <c r="C348" s="12">
        <v>4171.7299999999996</v>
      </c>
      <c r="D348" s="20">
        <v>2.09</v>
      </c>
      <c r="E348" s="12">
        <v>11261</v>
      </c>
      <c r="F348" s="13">
        <v>255</v>
      </c>
      <c r="G348" s="13">
        <f t="shared" si="6"/>
        <v>2</v>
      </c>
      <c r="H348" s="13"/>
      <c r="J348" s="9">
        <f t="shared" si="9"/>
        <v>2098.6139994059995</v>
      </c>
      <c r="K348" s="5"/>
      <c r="L348" s="5">
        <v>6146</v>
      </c>
      <c r="M348" s="6" t="e">
        <f t="shared" ca="1" si="5"/>
        <v>#NAME?</v>
      </c>
      <c r="N348" s="6">
        <f t="shared" si="8"/>
        <v>0.5457774620371193</v>
      </c>
    </row>
    <row r="349" spans="2:14" ht="13" x14ac:dyDescent="0.15">
      <c r="B349" s="12">
        <v>350</v>
      </c>
      <c r="C349" s="12">
        <v>4162.6899999999996</v>
      </c>
      <c r="D349" s="20">
        <v>2.08</v>
      </c>
      <c r="E349" s="12">
        <v>11679</v>
      </c>
      <c r="F349" s="13">
        <v>266</v>
      </c>
      <c r="G349" s="13">
        <f t="shared" si="6"/>
        <v>2</v>
      </c>
      <c r="H349" s="13"/>
      <c r="J349" s="9">
        <f t="shared" si="9"/>
        <v>2089.5286006471442</v>
      </c>
      <c r="K349" s="5"/>
      <c r="L349" s="5">
        <v>6369</v>
      </c>
      <c r="M349" s="6" t="e">
        <f t="shared" ca="1" si="5"/>
        <v>#NAME?</v>
      </c>
      <c r="N349" s="6">
        <f t="shared" si="8"/>
        <v>0.54533778576932956</v>
      </c>
    </row>
    <row r="350" spans="2:14" ht="13" x14ac:dyDescent="0.15">
      <c r="B350" s="12">
        <v>351</v>
      </c>
      <c r="C350" s="12">
        <v>4162.63</v>
      </c>
      <c r="D350" s="12">
        <v>2.0802</v>
      </c>
      <c r="E350" s="12">
        <v>11334</v>
      </c>
      <c r="F350" s="13">
        <v>255</v>
      </c>
      <c r="G350" s="13">
        <f t="shared" si="6"/>
        <v>1</v>
      </c>
      <c r="H350" s="13"/>
      <c r="J350" s="9">
        <f t="shared" si="9"/>
        <v>2089.4683651684031</v>
      </c>
      <c r="K350" s="5">
        <v>4988</v>
      </c>
      <c r="L350" s="5"/>
      <c r="M350" s="6" t="e">
        <f t="shared" ca="1" si="5"/>
        <v>#NAME?</v>
      </c>
      <c r="N350" s="6">
        <f t="shared" si="8"/>
        <v>0</v>
      </c>
    </row>
    <row r="351" spans="2:14" ht="13" x14ac:dyDescent="0.15">
      <c r="B351" s="12">
        <v>352</v>
      </c>
      <c r="C351" s="12">
        <v>4153.43</v>
      </c>
      <c r="D351" s="12">
        <v>2.0709</v>
      </c>
      <c r="E351" s="12">
        <v>10729</v>
      </c>
      <c r="F351" s="13">
        <v>240</v>
      </c>
      <c r="G351" s="13">
        <f t="shared" si="6"/>
        <v>1</v>
      </c>
      <c r="H351" s="13"/>
      <c r="J351" s="9">
        <f t="shared" si="9"/>
        <v>2080.242531468486</v>
      </c>
      <c r="K351" s="5">
        <v>4794</v>
      </c>
      <c r="L351" s="5"/>
      <c r="M351" s="6" t="e">
        <f t="shared" ca="1" si="5"/>
        <v>#NAME?</v>
      </c>
      <c r="N351" s="6">
        <f t="shared" si="8"/>
        <v>0</v>
      </c>
    </row>
    <row r="352" spans="2:14" ht="13" x14ac:dyDescent="0.15">
      <c r="B352" s="12">
        <v>353</v>
      </c>
      <c r="C352" s="12">
        <v>4153.32</v>
      </c>
      <c r="D352" s="12">
        <v>2.0709</v>
      </c>
      <c r="E352" s="12">
        <v>17562</v>
      </c>
      <c r="F352" s="13">
        <v>389</v>
      </c>
      <c r="G352" s="13">
        <f t="shared" si="6"/>
        <v>2</v>
      </c>
      <c r="H352" s="13"/>
      <c r="J352" s="9">
        <f t="shared" si="9"/>
        <v>2080.1323460803496</v>
      </c>
      <c r="K352" s="5"/>
      <c r="L352" s="5">
        <v>9662</v>
      </c>
      <c r="M352" s="6" t="e">
        <f t="shared" ca="1" si="5"/>
        <v>#NAME?</v>
      </c>
      <c r="N352" s="6">
        <f t="shared" si="8"/>
        <v>0.55016512925634897</v>
      </c>
    </row>
    <row r="353" spans="2:14" ht="13" x14ac:dyDescent="0.15">
      <c r="B353" s="12">
        <v>354</v>
      </c>
      <c r="C353" s="12">
        <v>4144.3100000000004</v>
      </c>
      <c r="D353" s="12">
        <v>2.0621</v>
      </c>
      <c r="E353" s="12">
        <v>8209</v>
      </c>
      <c r="F353" s="13">
        <v>182</v>
      </c>
      <c r="G353" s="13">
        <f t="shared" si="6"/>
        <v>2</v>
      </c>
      <c r="H353" s="13"/>
      <c r="J353" s="9">
        <f t="shared" si="9"/>
        <v>2071.1170698780666</v>
      </c>
      <c r="K353" s="5"/>
      <c r="L353" s="5">
        <v>4533</v>
      </c>
      <c r="M353" s="6" t="e">
        <f t="shared" ca="1" si="5"/>
        <v>#NAME?</v>
      </c>
      <c r="N353" s="6">
        <f t="shared" si="8"/>
        <v>0.55219880618832984</v>
      </c>
    </row>
    <row r="354" spans="2:14" ht="13" x14ac:dyDescent="0.15">
      <c r="B354" s="12">
        <v>355</v>
      </c>
      <c r="C354" s="12">
        <v>4144.25</v>
      </c>
      <c r="D354" s="20">
        <v>2.0619999999999998</v>
      </c>
      <c r="E354" s="12">
        <v>9701</v>
      </c>
      <c r="F354" s="13">
        <v>215</v>
      </c>
      <c r="G354" s="13">
        <f t="shared" si="6"/>
        <v>1</v>
      </c>
      <c r="H354" s="13"/>
      <c r="J354" s="9">
        <f t="shared" si="9"/>
        <v>2071.057100365822</v>
      </c>
      <c r="K354" s="5">
        <v>4289</v>
      </c>
      <c r="L354" s="5"/>
      <c r="M354" s="6" t="e">
        <f t="shared" ca="1" si="5"/>
        <v>#NAME?</v>
      </c>
      <c r="N354" s="6">
        <f t="shared" si="8"/>
        <v>0</v>
      </c>
    </row>
    <row r="355" spans="2:14" ht="13" x14ac:dyDescent="0.15">
      <c r="B355" s="12">
        <v>356</v>
      </c>
      <c r="C355" s="12">
        <v>4135.12</v>
      </c>
      <c r="D355" s="20">
        <v>2.0529999999999999</v>
      </c>
      <c r="E355" s="12">
        <v>13549</v>
      </c>
      <c r="F355" s="13">
        <v>303</v>
      </c>
      <c r="G355" s="13">
        <f t="shared" si="6"/>
        <v>1</v>
      </c>
      <c r="H355" s="13"/>
      <c r="J355" s="9">
        <f t="shared" si="9"/>
        <v>2061.9418573948928</v>
      </c>
      <c r="K355" s="5">
        <v>5792</v>
      </c>
      <c r="L355" s="5"/>
      <c r="M355" s="6" t="e">
        <f t="shared" ca="1" si="5"/>
        <v>#NAME?</v>
      </c>
      <c r="N355" s="6">
        <f t="shared" si="8"/>
        <v>0</v>
      </c>
    </row>
    <row r="356" spans="2:14" ht="13" x14ac:dyDescent="0.15">
      <c r="B356" s="12">
        <v>357</v>
      </c>
      <c r="C356" s="12">
        <v>4135.05</v>
      </c>
      <c r="D356" s="12">
        <v>2.0526</v>
      </c>
      <c r="E356" s="12">
        <v>10373</v>
      </c>
      <c r="F356" s="13">
        <v>231</v>
      </c>
      <c r="G356" s="13">
        <f t="shared" si="6"/>
        <v>2</v>
      </c>
      <c r="H356" s="13"/>
      <c r="J356" s="9">
        <f t="shared" si="9"/>
        <v>2061.8720481954765</v>
      </c>
      <c r="K356" s="5"/>
      <c r="L356" s="5">
        <v>5382</v>
      </c>
      <c r="M356" s="6" t="e">
        <f t="shared" ca="1" si="5"/>
        <v>#NAME?</v>
      </c>
      <c r="N356" s="6">
        <f t="shared" si="8"/>
        <v>0.51884700665188466</v>
      </c>
    </row>
    <row r="357" spans="2:14" ht="13" x14ac:dyDescent="0.15">
      <c r="B357" s="12">
        <v>358</v>
      </c>
      <c r="C357" s="12">
        <v>4125.84</v>
      </c>
      <c r="D357" s="12">
        <v>2.0432000000000001</v>
      </c>
      <c r="E357" s="12">
        <v>14095</v>
      </c>
      <c r="F357" s="13">
        <v>313</v>
      </c>
      <c r="G357" s="13">
        <f t="shared" si="6"/>
        <v>2</v>
      </c>
      <c r="H357" s="13"/>
      <c r="J357" s="9">
        <f t="shared" si="9"/>
        <v>2052.6974585195962</v>
      </c>
      <c r="K357" s="5"/>
      <c r="L357" s="5">
        <v>6859</v>
      </c>
      <c r="M357" s="6" t="e">
        <f t="shared" ca="1" si="5"/>
        <v>#NAME?</v>
      </c>
      <c r="N357" s="6">
        <f t="shared" si="8"/>
        <v>0.48662646328485276</v>
      </c>
    </row>
    <row r="358" spans="2:14" ht="13" x14ac:dyDescent="0.15">
      <c r="B358" s="12">
        <v>359</v>
      </c>
      <c r="C358" s="12">
        <v>4125.79</v>
      </c>
      <c r="D358" s="12">
        <v>2.0432000000000001</v>
      </c>
      <c r="E358" s="12">
        <v>11038</v>
      </c>
      <c r="F358" s="13">
        <v>244</v>
      </c>
      <c r="G358" s="13">
        <f t="shared" si="6"/>
        <v>1</v>
      </c>
      <c r="H358" s="13"/>
      <c r="J358" s="9">
        <f t="shared" si="9"/>
        <v>2052.6477065897961</v>
      </c>
      <c r="K358" s="5">
        <v>4460</v>
      </c>
      <c r="L358" s="5"/>
      <c r="M358" s="6" t="e">
        <f t="shared" ca="1" si="5"/>
        <v>#NAME?</v>
      </c>
      <c r="N358" s="6">
        <f t="shared" si="8"/>
        <v>0</v>
      </c>
    </row>
    <row r="359" spans="2:14" ht="13" x14ac:dyDescent="0.15">
      <c r="B359" s="12">
        <v>360</v>
      </c>
      <c r="C359" s="12">
        <v>4116.59</v>
      </c>
      <c r="D359" s="12">
        <v>2.0341</v>
      </c>
      <c r="E359" s="12">
        <v>13191</v>
      </c>
      <c r="F359" s="13">
        <v>289</v>
      </c>
      <c r="G359" s="13">
        <f t="shared" si="6"/>
        <v>1</v>
      </c>
      <c r="H359" s="13"/>
      <c r="J359" s="9">
        <f t="shared" si="9"/>
        <v>2043.5036134529589</v>
      </c>
      <c r="K359" s="5">
        <v>4997</v>
      </c>
      <c r="L359" s="5"/>
      <c r="M359" s="6" t="e">
        <f t="shared" ca="1" si="5"/>
        <v>#NAME?</v>
      </c>
      <c r="N359" s="6">
        <f t="shared" si="8"/>
        <v>0</v>
      </c>
    </row>
    <row r="360" spans="2:14" ht="13" x14ac:dyDescent="0.15">
      <c r="B360" s="12">
        <v>361</v>
      </c>
      <c r="C360" s="12">
        <v>4116.53</v>
      </c>
      <c r="D360" s="12">
        <v>2.0339</v>
      </c>
      <c r="E360" s="12">
        <v>10960</v>
      </c>
      <c r="F360" s="13">
        <v>240</v>
      </c>
      <c r="G360" s="13">
        <f t="shared" si="6"/>
        <v>2</v>
      </c>
      <c r="H360" s="13"/>
      <c r="J360" s="9">
        <f t="shared" si="9"/>
        <v>2043.4440450610248</v>
      </c>
      <c r="K360" s="5"/>
      <c r="L360" s="5">
        <v>4848</v>
      </c>
      <c r="M360" s="6" t="e">
        <f t="shared" ca="1" si="5"/>
        <v>#NAME?</v>
      </c>
      <c r="N360" s="6">
        <f t="shared" si="8"/>
        <v>0.44233576642335765</v>
      </c>
    </row>
    <row r="361" spans="2:14" ht="13" x14ac:dyDescent="0.15">
      <c r="B361" s="12">
        <v>362</v>
      </c>
      <c r="C361" s="12">
        <v>4107.58</v>
      </c>
      <c r="D361" s="12">
        <v>2.0247000000000002</v>
      </c>
      <c r="E361" s="12">
        <v>14297</v>
      </c>
      <c r="F361" s="13">
        <v>313</v>
      </c>
      <c r="G361" s="13">
        <f t="shared" si="6"/>
        <v>2</v>
      </c>
      <c r="H361" s="13"/>
      <c r="J361" s="9">
        <f t="shared" si="9"/>
        <v>2034.5681506660496</v>
      </c>
      <c r="K361" s="5"/>
      <c r="L361" s="5">
        <v>5705</v>
      </c>
      <c r="M361" s="6" t="e">
        <f t="shared" ca="1" si="5"/>
        <v>#NAME?</v>
      </c>
      <c r="N361" s="6">
        <f t="shared" si="8"/>
        <v>0.39903476253759529</v>
      </c>
    </row>
    <row r="362" spans="2:14" ht="13" x14ac:dyDescent="0.15">
      <c r="B362" s="12">
        <v>363</v>
      </c>
      <c r="C362" s="12">
        <v>4107.53</v>
      </c>
      <c r="D362" s="12">
        <v>2.0244</v>
      </c>
      <c r="E362" s="12">
        <v>13117</v>
      </c>
      <c r="F362" s="13">
        <v>286</v>
      </c>
      <c r="G362" s="13">
        <f t="shared" si="6"/>
        <v>1</v>
      </c>
      <c r="H362" s="13"/>
      <c r="J362" s="9">
        <f t="shared" si="9"/>
        <v>2034.5186189279545</v>
      </c>
      <c r="K362" s="5">
        <v>4468</v>
      </c>
      <c r="L362" s="5"/>
      <c r="M362" s="6" t="e">
        <f t="shared" ca="1" si="5"/>
        <v>#NAME?</v>
      </c>
      <c r="N362" s="6">
        <f t="shared" si="8"/>
        <v>0</v>
      </c>
    </row>
    <row r="363" spans="2:14" ht="13" x14ac:dyDescent="0.15">
      <c r="B363" s="12">
        <v>364</v>
      </c>
      <c r="C363" s="12">
        <v>4098.53</v>
      </c>
      <c r="D363" s="12">
        <v>2.0167000000000002</v>
      </c>
      <c r="E363" s="12">
        <v>14891</v>
      </c>
      <c r="F363" s="13">
        <v>334</v>
      </c>
      <c r="G363" s="13">
        <f t="shared" si="6"/>
        <v>1</v>
      </c>
      <c r="H363" s="13"/>
      <c r="J363" s="9">
        <f t="shared" si="9"/>
        <v>2025.6127278749286</v>
      </c>
      <c r="K363" s="5">
        <v>4696</v>
      </c>
      <c r="L363" s="5"/>
      <c r="M363" s="6" t="e">
        <f t="shared" ca="1" si="5"/>
        <v>#NAME?</v>
      </c>
      <c r="N363" s="6">
        <f t="shared" si="8"/>
        <v>0</v>
      </c>
    </row>
    <row r="364" spans="2:14" ht="13" x14ac:dyDescent="0.15">
      <c r="B364" s="12">
        <v>365</v>
      </c>
      <c r="C364" s="12">
        <v>4098.47</v>
      </c>
      <c r="D364" s="12">
        <v>2.0169000000000001</v>
      </c>
      <c r="E364" s="12">
        <v>38706</v>
      </c>
      <c r="F364" s="13">
        <v>864</v>
      </c>
      <c r="G364" s="13">
        <f t="shared" si="6"/>
        <v>2</v>
      </c>
      <c r="H364" s="13"/>
      <c r="J364" s="9">
        <f t="shared" si="9"/>
        <v>2025.5534208189556</v>
      </c>
      <c r="K364" s="5"/>
      <c r="L364" s="5">
        <v>14324</v>
      </c>
      <c r="M364" s="6" t="e">
        <f t="shared" ca="1" si="5"/>
        <v>#NAME?</v>
      </c>
      <c r="N364" s="6">
        <f t="shared" si="8"/>
        <v>0.3700718234898982</v>
      </c>
    </row>
    <row r="365" spans="2:14" ht="13" x14ac:dyDescent="0.15">
      <c r="B365" s="12">
        <v>366</v>
      </c>
      <c r="C365" s="12">
        <v>4089.39</v>
      </c>
      <c r="D365" s="12">
        <v>2.0078</v>
      </c>
      <c r="E365" s="12">
        <v>12885</v>
      </c>
      <c r="F365" s="13">
        <v>284</v>
      </c>
      <c r="G365" s="13">
        <f t="shared" si="6"/>
        <v>2</v>
      </c>
      <c r="H365" s="13"/>
      <c r="J365" s="9">
        <f t="shared" si="9"/>
        <v>2016.588294000939</v>
      </c>
      <c r="K365" s="5"/>
      <c r="L365" s="5">
        <v>4309</v>
      </c>
      <c r="M365" s="6" t="e">
        <f t="shared" ca="1" si="5"/>
        <v>#NAME?</v>
      </c>
      <c r="N365" s="6">
        <f t="shared" si="8"/>
        <v>0.33441986806363988</v>
      </c>
    </row>
    <row r="366" spans="2:14" ht="13" x14ac:dyDescent="0.15">
      <c r="B366" s="12">
        <v>367</v>
      </c>
      <c r="C366" s="12">
        <v>4089.32</v>
      </c>
      <c r="D366" s="12">
        <v>2.0081000000000002</v>
      </c>
      <c r="E366" s="12">
        <v>15109</v>
      </c>
      <c r="F366" s="13">
        <v>336</v>
      </c>
      <c r="G366" s="13">
        <f t="shared" si="6"/>
        <v>1</v>
      </c>
      <c r="H366" s="13"/>
      <c r="J366" s="9">
        <f t="shared" si="9"/>
        <v>2016.5192568230623</v>
      </c>
      <c r="K366" s="5">
        <v>4468</v>
      </c>
      <c r="L366" s="5"/>
      <c r="M366" s="6" t="e">
        <f t="shared" ca="1" si="5"/>
        <v>#NAME?</v>
      </c>
      <c r="N366" s="6">
        <f t="shared" si="8"/>
        <v>0</v>
      </c>
    </row>
    <row r="367" spans="2:14" ht="13" x14ac:dyDescent="0.15">
      <c r="B367" s="12">
        <v>368</v>
      </c>
      <c r="C367" s="12">
        <v>4080.46</v>
      </c>
      <c r="D367" s="12">
        <v>1.9983</v>
      </c>
      <c r="E367" s="12">
        <v>17005</v>
      </c>
      <c r="F367" s="13">
        <v>368</v>
      </c>
      <c r="G367" s="13">
        <f t="shared" si="6"/>
        <v>1</v>
      </c>
      <c r="H367" s="13"/>
      <c r="J367" s="9">
        <f t="shared" si="9"/>
        <v>2007.7906634071437</v>
      </c>
      <c r="K367" s="5">
        <v>4498</v>
      </c>
      <c r="L367" s="5"/>
      <c r="M367" s="6" t="e">
        <f t="shared" ca="1" si="5"/>
        <v>#NAME?</v>
      </c>
      <c r="N367" s="6">
        <f t="shared" si="8"/>
        <v>0</v>
      </c>
    </row>
    <row r="368" spans="2:14" ht="13" x14ac:dyDescent="0.15">
      <c r="B368" s="12">
        <v>369</v>
      </c>
      <c r="C368" s="27">
        <v>4080.4</v>
      </c>
      <c r="D368" s="12">
        <v>1.9983</v>
      </c>
      <c r="E368" s="12">
        <v>18156</v>
      </c>
      <c r="F368" s="13">
        <v>397</v>
      </c>
      <c r="G368" s="13">
        <f t="shared" si="6"/>
        <v>2</v>
      </c>
      <c r="H368" s="13"/>
      <c r="J368" s="9">
        <f t="shared" si="9"/>
        <v>2007.7316178318342</v>
      </c>
      <c r="K368" s="5"/>
      <c r="L368" s="5">
        <v>5682</v>
      </c>
      <c r="M368" s="6" t="e">
        <f t="shared" ca="1" si="5"/>
        <v>#NAME?</v>
      </c>
      <c r="N368" s="6">
        <f t="shared" si="8"/>
        <v>0.31295439524124258</v>
      </c>
    </row>
    <row r="369" spans="2:14" ht="13" x14ac:dyDescent="0.15">
      <c r="B369" s="12">
        <v>370</v>
      </c>
      <c r="C369" s="12">
        <v>4071.36</v>
      </c>
      <c r="D369" s="12">
        <v>1.9894000000000001</v>
      </c>
      <c r="E369" s="12">
        <v>22801</v>
      </c>
      <c r="F369" s="13">
        <v>499</v>
      </c>
      <c r="G369" s="13">
        <f t="shared" si="6"/>
        <v>2</v>
      </c>
      <c r="H369" s="13"/>
      <c r="J369" s="9">
        <f t="shared" si="9"/>
        <v>1998.8453377803751</v>
      </c>
      <c r="K369" s="5"/>
      <c r="L369" s="5">
        <v>6187</v>
      </c>
      <c r="M369" s="6" t="e">
        <f t="shared" ca="1" si="5"/>
        <v>#NAME?</v>
      </c>
      <c r="N369" s="6">
        <f t="shared" si="8"/>
        <v>0.27134774790579358</v>
      </c>
    </row>
    <row r="370" spans="2:14" ht="13" x14ac:dyDescent="0.15">
      <c r="B370" s="29">
        <v>371</v>
      </c>
      <c r="C370" s="29">
        <v>4071.29</v>
      </c>
      <c r="D370" s="29">
        <v>1.9895</v>
      </c>
      <c r="E370" s="29">
        <v>14586</v>
      </c>
      <c r="F370" s="28">
        <v>319</v>
      </c>
      <c r="G370" s="13">
        <f t="shared" si="6"/>
        <v>1</v>
      </c>
      <c r="H370" s="28" t="s">
        <v>36</v>
      </c>
      <c r="J370" s="9">
        <f t="shared" si="9"/>
        <v>1998.7766049879849</v>
      </c>
      <c r="K370" s="5">
        <v>3585</v>
      </c>
      <c r="L370" s="5"/>
      <c r="M370" s="6" t="e">
        <f t="shared" ca="1" si="5"/>
        <v>#NAME?</v>
      </c>
      <c r="N370" s="6">
        <f t="shared" si="8"/>
        <v>0</v>
      </c>
    </row>
    <row r="371" spans="2:14" ht="13" x14ac:dyDescent="0.15">
      <c r="B371" s="12">
        <v>372</v>
      </c>
      <c r="C371" s="12">
        <v>4071.26</v>
      </c>
      <c r="D371" s="12">
        <v>1.9892000000000001</v>
      </c>
      <c r="E371" s="12">
        <v>21850</v>
      </c>
      <c r="F371" s="13">
        <v>480</v>
      </c>
      <c r="G371" s="13">
        <f t="shared" si="6"/>
        <v>1</v>
      </c>
      <c r="H371" s="13"/>
      <c r="J371" s="9">
        <f t="shared" si="9"/>
        <v>1998.7471484387227</v>
      </c>
      <c r="K371" s="5">
        <v>5215</v>
      </c>
      <c r="L371" s="5"/>
      <c r="M371" s="6" t="e">
        <f t="shared" ca="1" si="5"/>
        <v>#NAME?</v>
      </c>
      <c r="N371" s="6">
        <f t="shared" si="8"/>
        <v>0</v>
      </c>
    </row>
    <row r="372" spans="2:14" ht="13" x14ac:dyDescent="0.15">
      <c r="B372" s="12">
        <v>373</v>
      </c>
      <c r="C372" s="12">
        <v>4062.24</v>
      </c>
      <c r="D372" s="12">
        <v>1.9805999999999999</v>
      </c>
      <c r="E372" s="12">
        <v>19144</v>
      </c>
      <c r="F372" s="13">
        <v>418</v>
      </c>
      <c r="G372" s="13">
        <f t="shared" si="6"/>
        <v>1</v>
      </c>
      <c r="H372" s="13"/>
      <c r="J372" s="9">
        <f t="shared" si="9"/>
        <v>1989.9003895906449</v>
      </c>
      <c r="K372" s="5">
        <v>4244</v>
      </c>
      <c r="L372" s="5"/>
      <c r="M372" s="6" t="e">
        <f t="shared" ca="1" si="5"/>
        <v>#NAME?</v>
      </c>
      <c r="N372" s="6">
        <f t="shared" si="8"/>
        <v>0</v>
      </c>
    </row>
    <row r="373" spans="2:14" ht="13" x14ac:dyDescent="0.15">
      <c r="B373" s="12">
        <v>374</v>
      </c>
      <c r="C373" s="12">
        <v>4062.17</v>
      </c>
      <c r="D373" s="12">
        <v>1.9804999999999999</v>
      </c>
      <c r="E373" s="12">
        <v>18816</v>
      </c>
      <c r="F373" s="13">
        <v>414</v>
      </c>
      <c r="G373" s="13">
        <f t="shared" si="6"/>
        <v>2</v>
      </c>
      <c r="H373" s="13"/>
      <c r="J373" s="9">
        <f t="shared" si="9"/>
        <v>1989.8318107636283</v>
      </c>
      <c r="K373" s="5"/>
      <c r="L373" s="5">
        <v>4850</v>
      </c>
      <c r="M373" s="6" t="e">
        <f t="shared" ca="1" si="5"/>
        <v>#NAME?</v>
      </c>
      <c r="N373" s="6">
        <f t="shared" si="8"/>
        <v>0.25775935374149661</v>
      </c>
    </row>
    <row r="374" spans="2:14" ht="13" x14ac:dyDescent="0.15">
      <c r="B374" s="12">
        <v>375</v>
      </c>
      <c r="C374" s="12">
        <v>4053.04</v>
      </c>
      <c r="D374" s="12">
        <v>1.9715</v>
      </c>
      <c r="E374" s="12">
        <v>19133</v>
      </c>
      <c r="F374" s="13">
        <v>415</v>
      </c>
      <c r="G374" s="13">
        <f t="shared" si="6"/>
        <v>2</v>
      </c>
      <c r="H374" s="13"/>
      <c r="J374" s="9">
        <f t="shared" si="9"/>
        <v>1980.8973011439209</v>
      </c>
      <c r="K374" s="5"/>
      <c r="L374" s="5">
        <v>4689</v>
      </c>
      <c r="M374" s="6" t="e">
        <f t="shared" ca="1" si="5"/>
        <v>#NAME?</v>
      </c>
      <c r="N374" s="6">
        <f t="shared" si="8"/>
        <v>0.24507395599226467</v>
      </c>
    </row>
    <row r="375" spans="2:14" ht="13" x14ac:dyDescent="0.15">
      <c r="B375" s="12">
        <v>376</v>
      </c>
      <c r="C375" s="12">
        <v>4052.95</v>
      </c>
      <c r="D375" s="20">
        <v>1.972</v>
      </c>
      <c r="E375" s="12">
        <v>45758</v>
      </c>
      <c r="F375" s="13">
        <v>952</v>
      </c>
      <c r="G375" s="13">
        <f t="shared" si="6"/>
        <v>1</v>
      </c>
      <c r="H375" s="13"/>
      <c r="J375" s="9">
        <f t="shared" si="9"/>
        <v>1980.8093282753127</v>
      </c>
      <c r="K375" s="5">
        <v>9415</v>
      </c>
      <c r="L375" s="5"/>
      <c r="M375" s="6" t="e">
        <f t="shared" ca="1" si="5"/>
        <v>#NAME?</v>
      </c>
      <c r="N375" s="6">
        <f t="shared" si="8"/>
        <v>0</v>
      </c>
    </row>
    <row r="376" spans="2:14" ht="13" x14ac:dyDescent="0.15">
      <c r="B376" s="12">
        <v>377</v>
      </c>
      <c r="C376" s="12">
        <v>4044.05</v>
      </c>
      <c r="D376" s="12">
        <v>1.9625999999999999</v>
      </c>
      <c r="E376" s="12">
        <v>31526</v>
      </c>
      <c r="F376" s="13">
        <v>640</v>
      </c>
      <c r="G376" s="13">
        <f t="shared" si="6"/>
        <v>1</v>
      </c>
      <c r="H376" s="13"/>
      <c r="J376" s="9">
        <f t="shared" si="9"/>
        <v>1972.1194373258672</v>
      </c>
      <c r="K376" s="5">
        <v>6045</v>
      </c>
      <c r="L376" s="5"/>
      <c r="M376" s="6" t="e">
        <f t="shared" ca="1" si="5"/>
        <v>#NAME?</v>
      </c>
      <c r="N376" s="6">
        <f t="shared" si="8"/>
        <v>0</v>
      </c>
    </row>
    <row r="377" spans="2:14" ht="13" x14ac:dyDescent="0.15">
      <c r="B377" s="12">
        <v>378</v>
      </c>
      <c r="C377" s="12">
        <v>4043.99</v>
      </c>
      <c r="D377" s="20">
        <v>1.9630000000000001</v>
      </c>
      <c r="E377" s="12">
        <v>44175</v>
      </c>
      <c r="F377" s="13">
        <v>898</v>
      </c>
      <c r="G377" s="13">
        <f t="shared" si="6"/>
        <v>2</v>
      </c>
      <c r="H377" s="13"/>
      <c r="J377" s="9">
        <f t="shared" si="9"/>
        <v>1972.0609186189004</v>
      </c>
      <c r="K377" s="5"/>
      <c r="L377" s="5">
        <v>9767</v>
      </c>
      <c r="M377" s="6" t="e">
        <f t="shared" ca="1" si="5"/>
        <v>#NAME?</v>
      </c>
      <c r="N377" s="6">
        <f t="shared" si="8"/>
        <v>0.22109790605546123</v>
      </c>
    </row>
    <row r="378" spans="2:14" ht="13" x14ac:dyDescent="0.15">
      <c r="B378" s="12">
        <v>379</v>
      </c>
      <c r="C378" s="12">
        <v>4035.02</v>
      </c>
      <c r="D378" s="12">
        <v>1.9541999999999999</v>
      </c>
      <c r="E378" s="12">
        <v>22691</v>
      </c>
      <c r="F378" s="13">
        <v>460</v>
      </c>
      <c r="G378" s="13">
        <f t="shared" si="6"/>
        <v>2</v>
      </c>
      <c r="H378" s="13"/>
      <c r="J378" s="9">
        <f t="shared" si="9"/>
        <v>1963.3221393590147</v>
      </c>
      <c r="K378" s="5"/>
      <c r="L378" s="5">
        <v>4804</v>
      </c>
      <c r="M378" s="6" t="e">
        <f t="shared" ca="1" si="5"/>
        <v>#NAME?</v>
      </c>
      <c r="N378" s="6">
        <f t="shared" si="8"/>
        <v>0.21171389537702173</v>
      </c>
    </row>
    <row r="379" spans="2:14" ht="13" x14ac:dyDescent="0.15">
      <c r="B379" s="12">
        <v>380</v>
      </c>
      <c r="C379" s="12">
        <v>4034.94</v>
      </c>
      <c r="D379" s="12">
        <v>1.9540999999999999</v>
      </c>
      <c r="E379" s="12">
        <v>29131</v>
      </c>
      <c r="F379" s="13">
        <v>597</v>
      </c>
      <c r="G379" s="13">
        <f t="shared" si="6"/>
        <v>1</v>
      </c>
      <c r="H379" s="13"/>
      <c r="J379" s="9">
        <f t="shared" si="9"/>
        <v>1963.2442888333057</v>
      </c>
      <c r="K379" s="5">
        <v>5158</v>
      </c>
      <c r="L379" s="5"/>
      <c r="M379" s="6" t="e">
        <f t="shared" ca="1" si="5"/>
        <v>#NAME?</v>
      </c>
      <c r="N379" s="6">
        <f t="shared" si="8"/>
        <v>0</v>
      </c>
    </row>
    <row r="380" spans="2:14" ht="13" x14ac:dyDescent="0.15">
      <c r="B380" s="12">
        <v>381</v>
      </c>
      <c r="C380" s="12">
        <v>4025.92</v>
      </c>
      <c r="D380" s="12">
        <v>1.9451000000000001</v>
      </c>
      <c r="E380" s="12">
        <v>25853</v>
      </c>
      <c r="F380" s="13">
        <v>514</v>
      </c>
      <c r="G380" s="13">
        <f t="shared" si="6"/>
        <v>1</v>
      </c>
      <c r="H380" s="13"/>
      <c r="J380" s="9">
        <f t="shared" si="9"/>
        <v>1954.4765400747017</v>
      </c>
      <c r="K380" s="5">
        <v>4342</v>
      </c>
      <c r="L380" s="5"/>
      <c r="M380" s="6" t="e">
        <f t="shared" ca="1" si="5"/>
        <v>#NAME?</v>
      </c>
      <c r="N380" s="6">
        <f t="shared" si="8"/>
        <v>0</v>
      </c>
    </row>
    <row r="381" spans="2:14" ht="13" x14ac:dyDescent="0.15">
      <c r="B381" s="12">
        <v>382</v>
      </c>
      <c r="C381" s="12">
        <v>4025.85</v>
      </c>
      <c r="D381" s="12">
        <v>1.9442999999999999</v>
      </c>
      <c r="E381" s="12">
        <v>27002</v>
      </c>
      <c r="F381" s="13">
        <v>535</v>
      </c>
      <c r="G381" s="13">
        <f t="shared" si="6"/>
        <v>2</v>
      </c>
      <c r="H381" s="13"/>
      <c r="J381" s="9">
        <f t="shared" si="9"/>
        <v>1954.4085744080235</v>
      </c>
      <c r="K381" s="5"/>
      <c r="L381" s="5">
        <v>5101</v>
      </c>
      <c r="M381" s="6" t="e">
        <f t="shared" ca="1" si="5"/>
        <v>#NAME?</v>
      </c>
      <c r="N381" s="6">
        <f t="shared" si="8"/>
        <v>0.18891193244944818</v>
      </c>
    </row>
    <row r="382" spans="2:14" ht="13" x14ac:dyDescent="0.15">
      <c r="B382" s="12">
        <v>383</v>
      </c>
      <c r="C382" s="12">
        <v>4016.63</v>
      </c>
      <c r="D382" s="12">
        <v>1.9362999999999999</v>
      </c>
      <c r="E382" s="12">
        <v>29173</v>
      </c>
      <c r="F382" s="13">
        <v>589</v>
      </c>
      <c r="G382" s="13">
        <f t="shared" si="6"/>
        <v>2</v>
      </c>
      <c r="H382" s="13"/>
      <c r="J382" s="9">
        <f t="shared" si="9"/>
        <v>1945.4668538958661</v>
      </c>
      <c r="K382" s="5"/>
      <c r="L382" s="5">
        <v>5088</v>
      </c>
      <c r="M382" s="6" t="e">
        <f t="shared" ca="1" si="5"/>
        <v>#NAME?</v>
      </c>
      <c r="N382" s="6">
        <f t="shared" si="8"/>
        <v>0.17440784286840572</v>
      </c>
    </row>
    <row r="383" spans="2:14" ht="13" x14ac:dyDescent="0.15">
      <c r="B383" s="12">
        <v>384</v>
      </c>
      <c r="C383" s="12">
        <v>4016.54</v>
      </c>
      <c r="D383" s="12">
        <v>1.9365000000000001</v>
      </c>
      <c r="E383" s="12">
        <v>35708</v>
      </c>
      <c r="F383" s="13">
        <v>719</v>
      </c>
      <c r="G383" s="13">
        <f t="shared" si="6"/>
        <v>1</v>
      </c>
      <c r="H383" s="13"/>
      <c r="J383" s="9">
        <f t="shared" si="9"/>
        <v>1945.3796713297736</v>
      </c>
      <c r="K383" s="5">
        <v>5561</v>
      </c>
      <c r="L383" s="5"/>
      <c r="M383" s="6" t="e">
        <f t="shared" ca="1" si="5"/>
        <v>#NAME?</v>
      </c>
      <c r="N383" s="6">
        <f t="shared" si="8"/>
        <v>0</v>
      </c>
    </row>
    <row r="384" spans="2:14" ht="13" x14ac:dyDescent="0.15">
      <c r="B384" s="12">
        <v>385</v>
      </c>
      <c r="C384" s="12">
        <v>4007.33</v>
      </c>
      <c r="D384" s="20">
        <v>1.927</v>
      </c>
      <c r="E384" s="12">
        <v>32455</v>
      </c>
      <c r="F384" s="13">
        <v>658</v>
      </c>
      <c r="G384" s="13">
        <f t="shared" si="6"/>
        <v>1</v>
      </c>
      <c r="H384" s="13"/>
      <c r="J384" s="9">
        <f t="shared" si="9"/>
        <v>1936.4683173639655</v>
      </c>
      <c r="K384" s="5">
        <v>4505</v>
      </c>
      <c r="L384" s="5"/>
      <c r="M384" s="6" t="e">
        <f t="shared" ca="1" si="5"/>
        <v>#NAME?</v>
      </c>
      <c r="N384" s="6">
        <f t="shared" si="8"/>
        <v>0</v>
      </c>
    </row>
    <row r="385" spans="2:14" ht="13" x14ac:dyDescent="0.15">
      <c r="B385" s="12">
        <v>386</v>
      </c>
      <c r="C385" s="12">
        <v>4007.25</v>
      </c>
      <c r="D385" s="12">
        <v>1.9274</v>
      </c>
      <c r="E385" s="12">
        <v>30710</v>
      </c>
      <c r="F385" s="13">
        <v>633</v>
      </c>
      <c r="G385" s="13">
        <f t="shared" si="6"/>
        <v>2</v>
      </c>
      <c r="H385" s="13"/>
      <c r="J385" s="9">
        <f t="shared" si="9"/>
        <v>1936.39100108652</v>
      </c>
      <c r="K385" s="5"/>
      <c r="L385" s="5">
        <v>5027</v>
      </c>
      <c r="M385" s="6" t="e">
        <f t="shared" ca="1" si="5"/>
        <v>#NAME?</v>
      </c>
      <c r="N385" s="6">
        <f t="shared" si="8"/>
        <v>0.16369260827092152</v>
      </c>
    </row>
    <row r="386" spans="2:14" ht="13" x14ac:dyDescent="0.15">
      <c r="B386" s="12">
        <v>387</v>
      </c>
      <c r="C386" s="12">
        <v>3998.35</v>
      </c>
      <c r="D386" s="12">
        <v>1.9187000000000001</v>
      </c>
      <c r="E386" s="12">
        <v>30073</v>
      </c>
      <c r="F386" s="13">
        <v>625</v>
      </c>
      <c r="G386" s="13">
        <f t="shared" si="6"/>
        <v>2</v>
      </c>
      <c r="H386" s="13"/>
      <c r="J386" s="9">
        <f t="shared" si="9"/>
        <v>1927.7992027680211</v>
      </c>
      <c r="K386" s="5"/>
      <c r="L386" s="5">
        <v>4455</v>
      </c>
      <c r="M386" s="6" t="e">
        <f t="shared" ca="1" si="5"/>
        <v>#NAME?</v>
      </c>
      <c r="N386" s="6">
        <f t="shared" si="8"/>
        <v>0.14813952715060022</v>
      </c>
    </row>
    <row r="387" spans="2:14" ht="13" x14ac:dyDescent="0.15">
      <c r="B387" s="12">
        <v>388</v>
      </c>
      <c r="C387" s="12">
        <v>3998.28</v>
      </c>
      <c r="D387" s="12">
        <v>1.9186000000000001</v>
      </c>
      <c r="E387" s="12">
        <v>36054</v>
      </c>
      <c r="F387" s="13">
        <v>752</v>
      </c>
      <c r="G387" s="13">
        <f t="shared" si="6"/>
        <v>1</v>
      </c>
      <c r="H387" s="13"/>
      <c r="J387" s="9">
        <f t="shared" si="9"/>
        <v>1927.7317025427137</v>
      </c>
      <c r="K387" s="5">
        <v>4580</v>
      </c>
      <c r="L387" s="5"/>
      <c r="M387" s="6" t="e">
        <f t="shared" ca="1" si="5"/>
        <v>#NAME?</v>
      </c>
      <c r="N387" s="6">
        <f t="shared" si="8"/>
        <v>0</v>
      </c>
    </row>
    <row r="388" spans="2:14" ht="13" x14ac:dyDescent="0.15">
      <c r="B388" s="12">
        <v>389</v>
      </c>
      <c r="C388" s="12">
        <v>3989.35</v>
      </c>
      <c r="D388" s="12">
        <v>1.9095</v>
      </c>
      <c r="E388" s="12">
        <v>37848</v>
      </c>
      <c r="F388" s="13">
        <v>766</v>
      </c>
      <c r="G388" s="13">
        <f t="shared" si="6"/>
        <v>1</v>
      </c>
      <c r="H388" s="13"/>
      <c r="J388" s="9">
        <f t="shared" si="9"/>
        <v>1919.1302939415868</v>
      </c>
      <c r="K388" s="5">
        <v>4706</v>
      </c>
      <c r="L388" s="5"/>
      <c r="M388" s="6" t="e">
        <f t="shared" ca="1" si="5"/>
        <v>#NAME?</v>
      </c>
      <c r="N388" s="6">
        <f t="shared" si="8"/>
        <v>0</v>
      </c>
    </row>
    <row r="389" spans="2:14" ht="13" x14ac:dyDescent="0.15">
      <c r="B389" s="12">
        <v>390</v>
      </c>
      <c r="C389" s="12">
        <v>3989.29</v>
      </c>
      <c r="D389" s="12">
        <v>1.9093</v>
      </c>
      <c r="E389" s="12">
        <v>35932</v>
      </c>
      <c r="F389" s="13">
        <v>735</v>
      </c>
      <c r="G389" s="13">
        <f t="shared" si="6"/>
        <v>2</v>
      </c>
      <c r="H389" s="13"/>
      <c r="J389" s="9">
        <f t="shared" si="9"/>
        <v>1919.0725667671231</v>
      </c>
      <c r="K389" s="5"/>
      <c r="L389" s="5">
        <v>4664</v>
      </c>
      <c r="M389" s="6" t="e">
        <f t="shared" ca="1" si="5"/>
        <v>#NAME?</v>
      </c>
      <c r="N389" s="6">
        <f t="shared" si="8"/>
        <v>0.12980073472113993</v>
      </c>
    </row>
    <row r="390" spans="2:14" ht="13" x14ac:dyDescent="0.15">
      <c r="B390" s="12">
        <v>391</v>
      </c>
      <c r="C390" s="12">
        <v>3980.25</v>
      </c>
      <c r="D390" s="12">
        <v>1.9008</v>
      </c>
      <c r="E390" s="12">
        <v>33443</v>
      </c>
      <c r="F390" s="13">
        <v>689</v>
      </c>
      <c r="G390" s="13">
        <f t="shared" si="6"/>
        <v>2</v>
      </c>
      <c r="H390" s="13"/>
      <c r="J390" s="9">
        <f t="shared" si="9"/>
        <v>1910.3849257765505</v>
      </c>
      <c r="K390" s="5"/>
      <c r="L390" s="5">
        <v>4394</v>
      </c>
      <c r="M390" s="6" t="e">
        <f t="shared" ca="1" si="5"/>
        <v>#NAME?</v>
      </c>
      <c r="N390" s="6">
        <f t="shared" si="8"/>
        <v>0.13138773435397541</v>
      </c>
    </row>
    <row r="391" spans="2:14" ht="13" x14ac:dyDescent="0.15">
      <c r="B391" s="12">
        <v>392</v>
      </c>
      <c r="C391" s="12">
        <v>3980.16</v>
      </c>
      <c r="D391" s="12">
        <v>1.9008</v>
      </c>
      <c r="E391" s="12">
        <v>41529</v>
      </c>
      <c r="F391" s="13">
        <v>842</v>
      </c>
      <c r="G391" s="13">
        <f t="shared" si="6"/>
        <v>1</v>
      </c>
      <c r="H391" s="13"/>
      <c r="J391" s="9">
        <f t="shared" si="9"/>
        <v>1910.2985328618056</v>
      </c>
      <c r="K391" s="5">
        <v>4667</v>
      </c>
      <c r="L391" s="5"/>
      <c r="M391" s="6" t="e">
        <f t="shared" ca="1" si="5"/>
        <v>#NAME?</v>
      </c>
      <c r="N391" s="6">
        <f t="shared" si="8"/>
        <v>0</v>
      </c>
    </row>
    <row r="392" spans="2:14" ht="13" x14ac:dyDescent="0.15">
      <c r="B392" s="12">
        <v>393</v>
      </c>
      <c r="C392" s="12">
        <v>3970.98</v>
      </c>
      <c r="D392" s="12">
        <v>1.8911</v>
      </c>
      <c r="E392" s="12">
        <v>44918</v>
      </c>
      <c r="F392" s="13">
        <v>913</v>
      </c>
      <c r="G392" s="13">
        <f t="shared" si="6"/>
        <v>1</v>
      </c>
      <c r="H392" s="13"/>
      <c r="J392" s="9">
        <f t="shared" si="9"/>
        <v>1901.4967173353405</v>
      </c>
      <c r="K392" s="5">
        <v>4750</v>
      </c>
      <c r="L392" s="5"/>
      <c r="M392" s="6" t="e">
        <f t="shared" ca="1" si="5"/>
        <v>#NAME?</v>
      </c>
      <c r="N392" s="6">
        <f t="shared" si="8"/>
        <v>0</v>
      </c>
    </row>
    <row r="393" spans="2:14" ht="13" x14ac:dyDescent="0.15">
      <c r="B393" s="12">
        <v>394</v>
      </c>
      <c r="C393" s="27">
        <v>3970.9</v>
      </c>
      <c r="D393" s="12">
        <v>1.8912</v>
      </c>
      <c r="E393" s="12">
        <v>42468</v>
      </c>
      <c r="F393" s="13">
        <v>853</v>
      </c>
      <c r="G393" s="13">
        <f t="shared" si="6"/>
        <v>2</v>
      </c>
      <c r="H393" s="13"/>
      <c r="J393" s="9">
        <f t="shared" si="9"/>
        <v>1901.4201023913861</v>
      </c>
      <c r="K393" s="5"/>
      <c r="L393" s="5">
        <v>5039</v>
      </c>
      <c r="M393" s="6" t="e">
        <f t="shared" ca="1" si="5"/>
        <v>#NAME?</v>
      </c>
      <c r="N393" s="6">
        <f t="shared" si="8"/>
        <v>0.11865404539888857</v>
      </c>
    </row>
    <row r="394" spans="2:14" ht="13" x14ac:dyDescent="0.15">
      <c r="B394" s="12">
        <v>395</v>
      </c>
      <c r="C394" s="27">
        <v>3961.7</v>
      </c>
      <c r="D394" s="12">
        <v>1.8828</v>
      </c>
      <c r="E394" s="12">
        <v>40510</v>
      </c>
      <c r="F394" s="13">
        <v>859</v>
      </c>
      <c r="G394" s="13">
        <f t="shared" si="6"/>
        <v>2</v>
      </c>
      <c r="H394" s="13"/>
      <c r="J394" s="9">
        <f t="shared" si="9"/>
        <v>1892.619679064959</v>
      </c>
      <c r="K394" s="5"/>
      <c r="L394" s="5">
        <v>4640</v>
      </c>
      <c r="M394" s="6" t="e">
        <f t="shared" ca="1" si="5"/>
        <v>#NAME?</v>
      </c>
      <c r="N394" s="6">
        <f t="shared" si="8"/>
        <v>0.11453961984695137</v>
      </c>
    </row>
    <row r="395" spans="2:14" ht="13" x14ac:dyDescent="0.15">
      <c r="B395" s="12">
        <v>396</v>
      </c>
      <c r="C395" s="12">
        <v>3961.62</v>
      </c>
      <c r="D395" s="12">
        <v>1.8828</v>
      </c>
      <c r="E395" s="12">
        <v>44211</v>
      </c>
      <c r="F395" s="13">
        <v>933</v>
      </c>
      <c r="G395" s="13">
        <f t="shared" si="6"/>
        <v>1</v>
      </c>
      <c r="H395" s="13"/>
      <c r="J395" s="9">
        <f t="shared" si="9"/>
        <v>1892.5432431684537</v>
      </c>
      <c r="K395" s="5">
        <v>4339</v>
      </c>
      <c r="L395" s="5"/>
      <c r="M395" s="6" t="e">
        <f t="shared" ca="1" si="5"/>
        <v>#NAME?</v>
      </c>
      <c r="N395" s="6">
        <f t="shared" si="8"/>
        <v>0</v>
      </c>
    </row>
    <row r="396" spans="2:14" ht="13" x14ac:dyDescent="0.15">
      <c r="B396" s="12">
        <v>397</v>
      </c>
      <c r="C396" s="12">
        <v>3952.46</v>
      </c>
      <c r="D396" s="12">
        <v>1.8731</v>
      </c>
      <c r="E396" s="12">
        <v>51585</v>
      </c>
      <c r="F396" s="13">
        <v>1038</v>
      </c>
      <c r="G396" s="13">
        <f t="shared" si="6"/>
        <v>1</v>
      </c>
      <c r="H396" s="13"/>
      <c r="J396" s="9">
        <f t="shared" si="9"/>
        <v>1883.8015393020871</v>
      </c>
      <c r="K396" s="5">
        <v>4760</v>
      </c>
      <c r="L396" s="5"/>
      <c r="M396" s="6" t="e">
        <f t="shared" ca="1" si="5"/>
        <v>#NAME?</v>
      </c>
      <c r="N396" s="6">
        <f t="shared" si="8"/>
        <v>0</v>
      </c>
    </row>
    <row r="397" spans="2:14" ht="13" x14ac:dyDescent="0.15">
      <c r="B397" s="12">
        <v>398</v>
      </c>
      <c r="C397" s="27">
        <v>3952.4</v>
      </c>
      <c r="D397" s="12">
        <v>1.8734999999999999</v>
      </c>
      <c r="E397" s="12">
        <v>47153</v>
      </c>
      <c r="F397" s="13">
        <v>970</v>
      </c>
      <c r="G397" s="13">
        <f t="shared" si="6"/>
        <v>2</v>
      </c>
      <c r="H397" s="13"/>
      <c r="J397" s="9">
        <f t="shared" si="9"/>
        <v>1883.7443459417743</v>
      </c>
      <c r="K397" s="5"/>
      <c r="L397" s="5">
        <v>4791</v>
      </c>
      <c r="M397" s="6" t="e">
        <f t="shared" ca="1" si="5"/>
        <v>#NAME?</v>
      </c>
      <c r="N397" s="6">
        <f t="shared" si="8"/>
        <v>0.101605412168897</v>
      </c>
    </row>
    <row r="398" spans="2:14" ht="13" x14ac:dyDescent="0.15">
      <c r="B398" s="12">
        <v>399</v>
      </c>
      <c r="C398" s="12">
        <v>3943.34</v>
      </c>
      <c r="D398" s="12">
        <v>1.8641000000000001</v>
      </c>
      <c r="E398" s="12">
        <v>44984</v>
      </c>
      <c r="F398" s="13">
        <v>894</v>
      </c>
      <c r="G398" s="13">
        <f t="shared" si="6"/>
        <v>2</v>
      </c>
      <c r="H398" s="13"/>
      <c r="J398" s="9">
        <f t="shared" si="9"/>
        <v>1875.1181122935723</v>
      </c>
      <c r="K398" s="5"/>
      <c r="L398" s="5">
        <v>4382</v>
      </c>
      <c r="M398" s="6" t="e">
        <f t="shared" ca="1" si="5"/>
        <v>#NAME?</v>
      </c>
      <c r="N398" s="6">
        <f t="shared" si="8"/>
        <v>9.7412413302507564E-2</v>
      </c>
    </row>
    <row r="399" spans="2:14" ht="13" x14ac:dyDescent="0.15">
      <c r="B399" s="12">
        <v>400</v>
      </c>
      <c r="C399" s="12">
        <v>3943.26</v>
      </c>
      <c r="D399" s="12">
        <v>1.8643000000000001</v>
      </c>
      <c r="E399" s="12">
        <v>54875</v>
      </c>
      <c r="F399" s="13">
        <v>1101</v>
      </c>
      <c r="G399" s="13">
        <f t="shared" si="6"/>
        <v>1</v>
      </c>
      <c r="H399" s="13"/>
      <c r="J399" s="9">
        <f t="shared" si="9"/>
        <v>1875.042030633185</v>
      </c>
      <c r="K399" s="5">
        <v>4844</v>
      </c>
      <c r="L399" s="5"/>
      <c r="M399" s="6" t="e">
        <f t="shared" ca="1" si="5"/>
        <v>#NAME?</v>
      </c>
      <c r="N399" s="6">
        <f t="shared" si="8"/>
        <v>0</v>
      </c>
    </row>
    <row r="400" spans="2:14" ht="13" x14ac:dyDescent="0.15">
      <c r="B400" s="12">
        <v>401</v>
      </c>
      <c r="C400" s="12">
        <v>3934.36</v>
      </c>
      <c r="D400" s="12">
        <v>1.8561000000000001</v>
      </c>
      <c r="E400" s="12">
        <v>58082</v>
      </c>
      <c r="F400" s="13">
        <v>1234</v>
      </c>
      <c r="G400" s="13">
        <f t="shared" si="6"/>
        <v>1</v>
      </c>
      <c r="H400" s="13"/>
      <c r="J400" s="9">
        <f t="shared" si="9"/>
        <v>1866.5875834624824</v>
      </c>
      <c r="K400" s="5">
        <v>4676</v>
      </c>
      <c r="L400" s="5"/>
      <c r="M400" s="6" t="e">
        <f t="shared" ca="1" si="5"/>
        <v>#NAME?</v>
      </c>
      <c r="N400" s="6">
        <f t="shared" si="8"/>
        <v>0</v>
      </c>
    </row>
    <row r="401" spans="2:14" ht="13" x14ac:dyDescent="0.15">
      <c r="B401" s="12">
        <v>402</v>
      </c>
      <c r="C401" s="27">
        <v>3934.3</v>
      </c>
      <c r="D401" s="12">
        <v>1.8555999999999999</v>
      </c>
      <c r="E401" s="12">
        <v>137841</v>
      </c>
      <c r="F401" s="13">
        <v>2951</v>
      </c>
      <c r="G401" s="13">
        <f t="shared" si="6"/>
        <v>2</v>
      </c>
      <c r="H401" s="13"/>
      <c r="J401" s="9">
        <f t="shared" si="9"/>
        <v>1866.530652016947</v>
      </c>
      <c r="K401" s="5"/>
      <c r="L401" s="5">
        <v>12393</v>
      </c>
      <c r="M401" s="6" t="e">
        <f t="shared" ref="M401:M464" ca="1" si="10">_xludf.IFS(K401&lt;1,"",K401&gt;1,K401/E401)</f>
        <v>#NAME?</v>
      </c>
      <c r="N401" s="6">
        <f t="shared" si="8"/>
        <v>8.9907937406141863E-2</v>
      </c>
    </row>
    <row r="402" spans="2:14" ht="13" x14ac:dyDescent="0.15">
      <c r="B402" s="12">
        <v>403</v>
      </c>
      <c r="C402" s="12">
        <v>3925.45</v>
      </c>
      <c r="D402" s="12">
        <v>1.8472999999999999</v>
      </c>
      <c r="E402" s="12">
        <v>56803</v>
      </c>
      <c r="F402" s="13">
        <v>1253</v>
      </c>
      <c r="G402" s="13">
        <f t="shared" ref="G402:G656" si="11">IF(K402&gt;0, 1,2)</f>
        <v>2</v>
      </c>
      <c r="H402" s="13"/>
      <c r="J402" s="9">
        <f t="shared" si="9"/>
        <v>1858.1427725005949</v>
      </c>
      <c r="K402" s="5"/>
      <c r="L402" s="5">
        <v>4834</v>
      </c>
      <c r="M402" s="6" t="e">
        <f t="shared" ca="1" si="10"/>
        <v>#NAME?</v>
      </c>
      <c r="N402" s="6">
        <f t="shared" si="8"/>
        <v>8.5101139024347308E-2</v>
      </c>
    </row>
    <row r="403" spans="2:14" ht="13" x14ac:dyDescent="0.15">
      <c r="B403" s="12">
        <v>404</v>
      </c>
      <c r="C403" s="12">
        <v>3925.38</v>
      </c>
      <c r="D403" s="12">
        <v>1.8471</v>
      </c>
      <c r="E403" s="12">
        <v>63409</v>
      </c>
      <c r="F403" s="13">
        <v>1458</v>
      </c>
      <c r="G403" s="13">
        <f t="shared" si="11"/>
        <v>1</v>
      </c>
      <c r="H403" s="13"/>
      <c r="J403" s="9">
        <f t="shared" si="9"/>
        <v>1858.0765029853301</v>
      </c>
      <c r="K403" s="5">
        <v>4849</v>
      </c>
      <c r="L403" s="5"/>
      <c r="M403" s="6" t="e">
        <f t="shared" ca="1" si="10"/>
        <v>#NAME?</v>
      </c>
      <c r="N403" s="6">
        <f t="shared" si="8"/>
        <v>0</v>
      </c>
    </row>
    <row r="404" spans="2:14" ht="13" x14ac:dyDescent="0.15">
      <c r="B404" s="12">
        <v>405</v>
      </c>
      <c r="C404" s="12">
        <v>3916.07</v>
      </c>
      <c r="D404" s="12">
        <v>1.8383</v>
      </c>
      <c r="E404" s="12">
        <v>71578</v>
      </c>
      <c r="F404" s="13">
        <v>1830</v>
      </c>
      <c r="G404" s="13">
        <f t="shared" si="11"/>
        <v>1</v>
      </c>
      <c r="H404" s="13"/>
      <c r="J404" s="9">
        <f t="shared" si="9"/>
        <v>1849.2731880450026</v>
      </c>
      <c r="K404" s="5">
        <v>5121</v>
      </c>
      <c r="L404" s="5"/>
      <c r="M404" s="6" t="e">
        <f t="shared" ca="1" si="10"/>
        <v>#NAME?</v>
      </c>
      <c r="N404" s="6">
        <f t="shared" si="8"/>
        <v>0</v>
      </c>
    </row>
    <row r="405" spans="2:14" ht="13" x14ac:dyDescent="0.15">
      <c r="B405" s="12">
        <v>406</v>
      </c>
      <c r="C405" s="12">
        <v>3916.03</v>
      </c>
      <c r="D405" s="12">
        <v>1.8385</v>
      </c>
      <c r="E405" s="12">
        <v>60183</v>
      </c>
      <c r="F405" s="13">
        <v>1719</v>
      </c>
      <c r="G405" s="13">
        <f t="shared" si="11"/>
        <v>2</v>
      </c>
      <c r="H405" s="13"/>
      <c r="J405" s="9">
        <f t="shared" si="9"/>
        <v>1849.2354100942816</v>
      </c>
      <c r="K405" s="5"/>
      <c r="L405" s="5">
        <v>4812</v>
      </c>
      <c r="M405" s="6" t="e">
        <f t="shared" ca="1" si="10"/>
        <v>#NAME?</v>
      </c>
      <c r="N405" s="6">
        <f t="shared" si="8"/>
        <v>7.99561337919346E-2</v>
      </c>
    </row>
    <row r="406" spans="2:14" ht="13" x14ac:dyDescent="0.15">
      <c r="B406" s="12">
        <v>407</v>
      </c>
      <c r="C406" s="12">
        <v>3906.92</v>
      </c>
      <c r="D406" s="12">
        <v>1.8306</v>
      </c>
      <c r="E406" s="12">
        <v>79990</v>
      </c>
      <c r="F406" s="13">
        <v>2378</v>
      </c>
      <c r="G406" s="13">
        <f t="shared" si="11"/>
        <v>2</v>
      </c>
      <c r="H406" s="13"/>
      <c r="J406" s="9">
        <f t="shared" si="9"/>
        <v>1840.6415335206159</v>
      </c>
      <c r="K406" s="5"/>
      <c r="L406" s="5">
        <v>6033</v>
      </c>
      <c r="M406" s="6" t="e">
        <f t="shared" ca="1" si="10"/>
        <v>#NAME?</v>
      </c>
      <c r="N406" s="6">
        <f t="shared" si="8"/>
        <v>7.542192774096762E-2</v>
      </c>
    </row>
    <row r="407" spans="2:14" ht="13" x14ac:dyDescent="0.15">
      <c r="B407" s="12">
        <v>408</v>
      </c>
      <c r="C407" s="12">
        <v>3906.84</v>
      </c>
      <c r="D407" s="12">
        <v>1.8305</v>
      </c>
      <c r="E407" s="12">
        <v>85201</v>
      </c>
      <c r="F407" s="13">
        <v>2248</v>
      </c>
      <c r="G407" s="13">
        <f t="shared" si="11"/>
        <v>1</v>
      </c>
      <c r="H407" s="13"/>
      <c r="J407" s="9">
        <f t="shared" si="9"/>
        <v>1840.5661545442931</v>
      </c>
      <c r="K407" s="5">
        <v>5665</v>
      </c>
      <c r="L407" s="5"/>
      <c r="M407" s="6" t="e">
        <f t="shared" ca="1" si="10"/>
        <v>#NAME?</v>
      </c>
      <c r="N407" s="6">
        <f t="shared" si="8"/>
        <v>0</v>
      </c>
    </row>
    <row r="408" spans="2:14" ht="13" x14ac:dyDescent="0.15">
      <c r="B408" s="12">
        <v>409</v>
      </c>
      <c r="C408" s="12">
        <v>3897.95</v>
      </c>
      <c r="D408" s="12">
        <v>1.8224</v>
      </c>
      <c r="E408" s="12">
        <v>75463</v>
      </c>
      <c r="F408" s="13">
        <v>2077</v>
      </c>
      <c r="G408" s="13">
        <f t="shared" si="11"/>
        <v>1</v>
      </c>
      <c r="H408" s="13"/>
      <c r="J408" s="9">
        <f t="shared" si="9"/>
        <v>1832.1992817989183</v>
      </c>
      <c r="K408" s="5">
        <v>4621</v>
      </c>
      <c r="L408" s="5"/>
      <c r="M408" s="6" t="e">
        <f t="shared" ca="1" si="10"/>
        <v>#NAME?</v>
      </c>
      <c r="N408" s="6">
        <f t="shared" si="8"/>
        <v>0</v>
      </c>
    </row>
    <row r="409" spans="2:14" ht="13" x14ac:dyDescent="0.15">
      <c r="B409" s="12">
        <v>410</v>
      </c>
      <c r="C409" s="12">
        <v>3897.86</v>
      </c>
      <c r="D409" s="12">
        <v>1.8226</v>
      </c>
      <c r="E409" s="12">
        <v>62454</v>
      </c>
      <c r="F409" s="13">
        <v>1579</v>
      </c>
      <c r="G409" s="13">
        <f t="shared" si="11"/>
        <v>2</v>
      </c>
      <c r="H409" s="13"/>
      <c r="J409" s="9">
        <f t="shared" si="9"/>
        <v>1832.1146752587151</v>
      </c>
      <c r="K409" s="5"/>
      <c r="L409" s="5">
        <v>4441</v>
      </c>
      <c r="M409" s="6" t="e">
        <f t="shared" ca="1" si="10"/>
        <v>#NAME?</v>
      </c>
      <c r="N409" s="6">
        <f t="shared" si="8"/>
        <v>7.110833573510103E-2</v>
      </c>
    </row>
    <row r="410" spans="2:14" ht="13" x14ac:dyDescent="0.15">
      <c r="B410" s="32">
        <v>411</v>
      </c>
      <c r="C410" s="32"/>
      <c r="D410" s="32"/>
      <c r="E410" s="32"/>
      <c r="F410" s="33"/>
      <c r="G410" s="13">
        <f t="shared" si="11"/>
        <v>2</v>
      </c>
      <c r="H410" s="33" t="s">
        <v>14</v>
      </c>
      <c r="J410" s="9">
        <f t="shared" si="9"/>
        <v>0</v>
      </c>
      <c r="K410" s="5"/>
      <c r="L410" s="5"/>
      <c r="M410" s="6" t="e">
        <f t="shared" ca="1" si="10"/>
        <v>#NAME?</v>
      </c>
      <c r="N410" s="6" t="e">
        <f t="shared" si="8"/>
        <v>#DIV/0!</v>
      </c>
    </row>
    <row r="411" spans="2:14" ht="13" x14ac:dyDescent="0.15">
      <c r="B411" s="12">
        <v>412</v>
      </c>
      <c r="C411" s="12">
        <v>3888.82</v>
      </c>
      <c r="D411" s="12">
        <v>1.8132999999999999</v>
      </c>
      <c r="E411" s="12">
        <v>68559</v>
      </c>
      <c r="F411" s="13">
        <v>1716</v>
      </c>
      <c r="G411" s="13">
        <f t="shared" si="11"/>
        <v>2</v>
      </c>
      <c r="H411" s="13"/>
      <c r="J411" s="9">
        <f t="shared" si="9"/>
        <v>1823.6263709966784</v>
      </c>
      <c r="K411" s="5"/>
      <c r="L411" s="5">
        <v>4597</v>
      </c>
      <c r="M411" s="6" t="e">
        <f t="shared" ca="1" si="10"/>
        <v>#NAME?</v>
      </c>
      <c r="N411" s="6">
        <f t="shared" si="8"/>
        <v>6.7051736460566808E-2</v>
      </c>
    </row>
    <row r="412" spans="2:14" ht="13" x14ac:dyDescent="0.15">
      <c r="B412" s="12">
        <v>413</v>
      </c>
      <c r="C412" s="12">
        <v>3888.79</v>
      </c>
      <c r="D412" s="12">
        <v>1.8132999999999999</v>
      </c>
      <c r="E412" s="12">
        <v>76135</v>
      </c>
      <c r="F412" s="13">
        <v>2234</v>
      </c>
      <c r="G412" s="13">
        <f t="shared" si="11"/>
        <v>1</v>
      </c>
      <c r="H412" s="13"/>
      <c r="J412" s="9">
        <f t="shared" si="9"/>
        <v>1823.5982346570656</v>
      </c>
      <c r="K412" s="5">
        <v>4365</v>
      </c>
      <c r="L412" s="5"/>
      <c r="M412" s="6" t="e">
        <f t="shared" ca="1" si="10"/>
        <v>#NAME?</v>
      </c>
      <c r="N412" s="6">
        <f t="shared" si="8"/>
        <v>0</v>
      </c>
    </row>
    <row r="413" spans="2:14" ht="13" x14ac:dyDescent="0.15">
      <c r="B413" s="12">
        <v>414</v>
      </c>
      <c r="C413" s="12">
        <v>3879.92</v>
      </c>
      <c r="D413" s="20">
        <v>1.8049999999999999</v>
      </c>
      <c r="E413" s="12">
        <v>84876</v>
      </c>
      <c r="F413" s="13">
        <v>2864</v>
      </c>
      <c r="G413" s="13">
        <f t="shared" si="11"/>
        <v>1</v>
      </c>
      <c r="H413" s="13"/>
      <c r="J413" s="9">
        <f t="shared" si="9"/>
        <v>1815.2887764042862</v>
      </c>
      <c r="K413" s="5">
        <v>4683</v>
      </c>
      <c r="L413" s="5"/>
      <c r="M413" s="6" t="e">
        <f t="shared" ca="1" si="10"/>
        <v>#NAME?</v>
      </c>
      <c r="N413" s="6">
        <f t="shared" si="8"/>
        <v>0</v>
      </c>
    </row>
    <row r="414" spans="2:14" ht="13" x14ac:dyDescent="0.15">
      <c r="B414" s="12">
        <v>415</v>
      </c>
      <c r="C414" s="12">
        <v>3879.86</v>
      </c>
      <c r="D414" s="20">
        <v>1.8049999999999999</v>
      </c>
      <c r="E414" s="12">
        <v>70927</v>
      </c>
      <c r="F414" s="13">
        <v>1643</v>
      </c>
      <c r="G414" s="13">
        <f t="shared" si="11"/>
        <v>2</v>
      </c>
      <c r="H414" s="13"/>
      <c r="J414" s="9">
        <f t="shared" si="9"/>
        <v>1815.2326327289411</v>
      </c>
      <c r="K414" s="5"/>
      <c r="L414" s="5">
        <v>4479</v>
      </c>
      <c r="M414" s="6" t="e">
        <f t="shared" ca="1" si="10"/>
        <v>#NAME?</v>
      </c>
      <c r="N414" s="6">
        <f t="shared" si="8"/>
        <v>6.3149435334921816E-2</v>
      </c>
    </row>
    <row r="415" spans="2:14" ht="13" x14ac:dyDescent="0.15">
      <c r="B415" s="12">
        <v>416</v>
      </c>
      <c r="C415" s="12">
        <v>3870.69</v>
      </c>
      <c r="D415" s="12">
        <v>1.7966</v>
      </c>
      <c r="E415" s="12">
        <v>71562</v>
      </c>
      <c r="F415" s="13">
        <v>1527</v>
      </c>
      <c r="G415" s="13">
        <f t="shared" si="11"/>
        <v>2</v>
      </c>
      <c r="H415" s="13"/>
      <c r="J415" s="9">
        <f t="shared" si="9"/>
        <v>1806.6622140482148</v>
      </c>
      <c r="K415" s="5"/>
      <c r="L415" s="5">
        <v>4274</v>
      </c>
      <c r="M415" s="6" t="e">
        <f t="shared" ca="1" si="10"/>
        <v>#NAME?</v>
      </c>
      <c r="N415" s="6">
        <f t="shared" si="8"/>
        <v>5.9724434755876021E-2</v>
      </c>
    </row>
    <row r="416" spans="2:14" ht="13" x14ac:dyDescent="0.15">
      <c r="B416" s="12">
        <v>417</v>
      </c>
      <c r="C416" s="12">
        <v>3870.61</v>
      </c>
      <c r="D416" s="12">
        <v>1.7964</v>
      </c>
      <c r="E416" s="12">
        <v>82632</v>
      </c>
      <c r="F416" s="13">
        <v>1738</v>
      </c>
      <c r="G416" s="13">
        <f t="shared" si="11"/>
        <v>1</v>
      </c>
      <c r="H416" s="13"/>
      <c r="J416" s="9">
        <f t="shared" si="9"/>
        <v>1806.5875340901143</v>
      </c>
      <c r="K416" s="5">
        <v>4336</v>
      </c>
      <c r="L416" s="5"/>
      <c r="M416" s="6" t="e">
        <f t="shared" ca="1" si="10"/>
        <v>#NAME?</v>
      </c>
      <c r="N416" s="6">
        <f t="shared" si="8"/>
        <v>0</v>
      </c>
    </row>
    <row r="417" spans="2:14" ht="13" x14ac:dyDescent="0.15">
      <c r="B417" s="12">
        <v>418</v>
      </c>
      <c r="C417" s="12">
        <v>3861.69</v>
      </c>
      <c r="D417" s="12">
        <v>1.7882</v>
      </c>
      <c r="E417" s="12">
        <v>87772</v>
      </c>
      <c r="F417" s="13">
        <v>1925</v>
      </c>
      <c r="G417" s="13">
        <f t="shared" si="11"/>
        <v>1</v>
      </c>
      <c r="H417" s="13"/>
      <c r="J417" s="9">
        <f t="shared" si="9"/>
        <v>1798.2703994793972</v>
      </c>
      <c r="K417" s="5">
        <v>4367</v>
      </c>
      <c r="L417" s="5"/>
      <c r="M417" s="6" t="e">
        <f t="shared" ca="1" si="10"/>
        <v>#NAME?</v>
      </c>
      <c r="N417" s="6">
        <f t="shared" si="8"/>
        <v>0</v>
      </c>
    </row>
    <row r="418" spans="2:14" ht="13" x14ac:dyDescent="0.15">
      <c r="B418" s="12">
        <v>419</v>
      </c>
      <c r="C418" s="12">
        <v>3861.61</v>
      </c>
      <c r="D418" s="12">
        <v>1.7883</v>
      </c>
      <c r="E418" s="12">
        <v>81933</v>
      </c>
      <c r="F418" s="13">
        <v>1777</v>
      </c>
      <c r="G418" s="13">
        <f t="shared" si="11"/>
        <v>2</v>
      </c>
      <c r="H418" s="13"/>
      <c r="J418" s="9">
        <f t="shared" si="9"/>
        <v>1798.1958931664528</v>
      </c>
      <c r="K418" s="5"/>
      <c r="L418" s="5">
        <v>4587</v>
      </c>
      <c r="M418" s="6" t="e">
        <f t="shared" ca="1" si="10"/>
        <v>#NAME?</v>
      </c>
      <c r="N418" s="6">
        <f t="shared" si="8"/>
        <v>5.5984768042180805E-2</v>
      </c>
    </row>
    <row r="419" spans="2:14" ht="13" x14ac:dyDescent="0.15">
      <c r="B419" s="12">
        <v>420</v>
      </c>
      <c r="C419" s="12">
        <v>3852.47</v>
      </c>
      <c r="D419" s="12">
        <v>1.7794000000000001</v>
      </c>
      <c r="E419" s="12">
        <v>107263</v>
      </c>
      <c r="F419" s="13">
        <v>2750</v>
      </c>
      <c r="G419" s="13">
        <f t="shared" si="11"/>
        <v>2</v>
      </c>
      <c r="H419" s="13"/>
      <c r="J419" s="9">
        <f t="shared" si="9"/>
        <v>1789.6937088682835</v>
      </c>
      <c r="K419" s="5"/>
      <c r="L419" s="5">
        <v>5561</v>
      </c>
      <c r="M419" s="6" t="e">
        <f t="shared" ca="1" si="10"/>
        <v>#NAME?</v>
      </c>
      <c r="N419" s="6">
        <f t="shared" si="8"/>
        <v>5.1844531665159468E-2</v>
      </c>
    </row>
    <row r="420" spans="2:14" ht="13" x14ac:dyDescent="0.15">
      <c r="B420" s="12">
        <v>421</v>
      </c>
      <c r="C420" s="12">
        <v>3852.36</v>
      </c>
      <c r="D420" s="12">
        <v>1.7794000000000001</v>
      </c>
      <c r="E420" s="12">
        <v>102416</v>
      </c>
      <c r="F420" s="13">
        <v>3184</v>
      </c>
      <c r="G420" s="13">
        <f t="shared" si="11"/>
        <v>1</v>
      </c>
      <c r="H420" s="13"/>
      <c r="J420" s="9">
        <f t="shared" si="9"/>
        <v>1789.591507684418</v>
      </c>
      <c r="K420" s="5">
        <v>4619</v>
      </c>
      <c r="L420" s="5"/>
      <c r="M420" s="6" t="e">
        <f t="shared" ca="1" si="10"/>
        <v>#NAME?</v>
      </c>
      <c r="N420" s="6">
        <f t="shared" si="8"/>
        <v>0</v>
      </c>
    </row>
    <row r="421" spans="2:14" ht="13" x14ac:dyDescent="0.15">
      <c r="B421" s="32">
        <v>422</v>
      </c>
      <c r="C421" s="32"/>
      <c r="D421" s="32"/>
      <c r="E421" s="32"/>
      <c r="F421" s="33"/>
      <c r="G421" s="13">
        <f t="shared" si="11"/>
        <v>2</v>
      </c>
      <c r="H421" s="33" t="s">
        <v>37</v>
      </c>
      <c r="J421" s="9">
        <f t="shared" si="9"/>
        <v>0</v>
      </c>
      <c r="K421" s="5"/>
      <c r="L421" s="5"/>
      <c r="M421" s="6" t="e">
        <f t="shared" ca="1" si="10"/>
        <v>#NAME?</v>
      </c>
      <c r="N421" s="6" t="e">
        <f t="shared" si="8"/>
        <v>#DIV/0!</v>
      </c>
    </row>
    <row r="422" spans="2:14" ht="13" x14ac:dyDescent="0.15">
      <c r="B422" s="12">
        <v>423</v>
      </c>
      <c r="C422" s="12">
        <v>3841.95</v>
      </c>
      <c r="D422" s="12">
        <v>1.7698</v>
      </c>
      <c r="E422" s="12">
        <v>110447</v>
      </c>
      <c r="F422" s="13">
        <v>3206</v>
      </c>
      <c r="G422" s="13">
        <f t="shared" si="11"/>
        <v>1</v>
      </c>
      <c r="H422" s="13"/>
      <c r="J422" s="9">
        <f t="shared" si="9"/>
        <v>1779.9327651428869</v>
      </c>
      <c r="K422" s="5">
        <v>4666</v>
      </c>
      <c r="L422" s="5"/>
      <c r="M422" s="6" t="e">
        <f t="shared" ca="1" si="10"/>
        <v>#NAME?</v>
      </c>
      <c r="N422" s="6">
        <f t="shared" si="8"/>
        <v>0</v>
      </c>
    </row>
    <row r="423" spans="2:14" ht="13" x14ac:dyDescent="0.15">
      <c r="B423" s="32">
        <v>424</v>
      </c>
      <c r="C423" s="33"/>
      <c r="D423" s="33"/>
      <c r="E423" s="32"/>
      <c r="F423" s="33"/>
      <c r="G423" s="13">
        <f t="shared" si="11"/>
        <v>2</v>
      </c>
      <c r="H423" s="33" t="s">
        <v>37</v>
      </c>
      <c r="J423" s="9">
        <f t="shared" si="9"/>
        <v>0</v>
      </c>
      <c r="K423" s="5"/>
      <c r="L423" s="5"/>
      <c r="M423" s="6" t="e">
        <f t="shared" ca="1" si="10"/>
        <v>#NAME?</v>
      </c>
      <c r="N423" s="6" t="e">
        <f t="shared" si="8"/>
        <v>#DIV/0!</v>
      </c>
    </row>
    <row r="424" spans="2:14" ht="13" x14ac:dyDescent="0.15">
      <c r="B424" s="12">
        <v>425</v>
      </c>
      <c r="C424" s="12">
        <v>3841.89</v>
      </c>
      <c r="D424" s="12">
        <v>1.7698</v>
      </c>
      <c r="E424" s="12">
        <v>90549</v>
      </c>
      <c r="F424" s="13">
        <v>2412</v>
      </c>
      <c r="G424" s="13">
        <f t="shared" si="11"/>
        <v>2</v>
      </c>
      <c r="H424" s="13"/>
      <c r="J424" s="9">
        <f t="shared" si="9"/>
        <v>1779.8771709097557</v>
      </c>
      <c r="K424" s="5"/>
      <c r="L424" s="5">
        <v>4463</v>
      </c>
      <c r="M424" s="6" t="e">
        <f t="shared" ca="1" si="10"/>
        <v>#NAME?</v>
      </c>
      <c r="N424" s="6">
        <f t="shared" si="8"/>
        <v>4.9288230681730334E-2</v>
      </c>
    </row>
    <row r="425" spans="2:14" ht="13" x14ac:dyDescent="0.15">
      <c r="B425" s="12">
        <v>426</v>
      </c>
      <c r="C425" s="12">
        <v>3830.76</v>
      </c>
      <c r="D425" s="12">
        <v>1.7596000000000001</v>
      </c>
      <c r="E425" s="12">
        <v>91442</v>
      </c>
      <c r="F425" s="13">
        <v>2159</v>
      </c>
      <c r="G425" s="13">
        <f t="shared" si="11"/>
        <v>2</v>
      </c>
      <c r="H425" s="13"/>
      <c r="J425" s="9">
        <f t="shared" si="9"/>
        <v>1769.5794591249912</v>
      </c>
      <c r="K425" s="5"/>
      <c r="L425" s="5">
        <v>4211</v>
      </c>
      <c r="M425" s="6" t="e">
        <f t="shared" ca="1" si="10"/>
        <v>#NAME?</v>
      </c>
      <c r="N425" s="6">
        <f t="shared" si="8"/>
        <v>4.6051048752214517E-2</v>
      </c>
    </row>
    <row r="426" spans="2:14" ht="13" x14ac:dyDescent="0.15">
      <c r="B426" s="12">
        <v>427</v>
      </c>
      <c r="C426" s="12">
        <v>3830.75</v>
      </c>
      <c r="D426" s="12">
        <v>1.7598</v>
      </c>
      <c r="E426" s="12">
        <v>110207</v>
      </c>
      <c r="F426" s="13">
        <v>2948</v>
      </c>
      <c r="G426" s="13">
        <f t="shared" si="11"/>
        <v>1</v>
      </c>
      <c r="H426" s="13"/>
      <c r="J426" s="9">
        <f t="shared" si="9"/>
        <v>1769.5702203465266</v>
      </c>
      <c r="K426" s="5">
        <v>4183</v>
      </c>
      <c r="L426" s="5"/>
      <c r="M426" s="6" t="e">
        <f t="shared" ca="1" si="10"/>
        <v>#NAME?</v>
      </c>
      <c r="N426" s="6">
        <f t="shared" si="8"/>
        <v>0</v>
      </c>
    </row>
    <row r="427" spans="2:14" ht="13" x14ac:dyDescent="0.15">
      <c r="B427" s="12">
        <v>428</v>
      </c>
      <c r="C427" s="12">
        <v>3820.3</v>
      </c>
      <c r="D427" s="12">
        <v>1.7499</v>
      </c>
      <c r="E427" s="12">
        <v>117218</v>
      </c>
      <c r="F427" s="13">
        <v>2387</v>
      </c>
      <c r="G427" s="13">
        <f t="shared" si="11"/>
        <v>1</v>
      </c>
      <c r="H427" s="13"/>
      <c r="J427" s="9">
        <f t="shared" si="9"/>
        <v>1759.9288778454961</v>
      </c>
      <c r="K427" s="5">
        <v>4201</v>
      </c>
      <c r="L427" s="5"/>
      <c r="M427" s="6" t="e">
        <f t="shared" ca="1" si="10"/>
        <v>#NAME?</v>
      </c>
      <c r="N427" s="6">
        <f t="shared" si="8"/>
        <v>0</v>
      </c>
    </row>
    <row r="428" spans="2:14" ht="13" x14ac:dyDescent="0.15">
      <c r="B428" s="12">
        <v>429</v>
      </c>
      <c r="C428" s="12">
        <v>3820.28</v>
      </c>
      <c r="D428" s="12">
        <v>1.7499</v>
      </c>
      <c r="E428" s="12">
        <v>99437</v>
      </c>
      <c r="F428" s="13">
        <v>2106</v>
      </c>
      <c r="G428" s="13">
        <f t="shared" si="11"/>
        <v>2</v>
      </c>
      <c r="H428" s="13"/>
      <c r="J428" s="9">
        <f t="shared" si="9"/>
        <v>1759.9104507662505</v>
      </c>
      <c r="K428" s="5"/>
      <c r="L428" s="5">
        <v>4320</v>
      </c>
      <c r="M428" s="6" t="e">
        <f t="shared" ca="1" si="10"/>
        <v>#NAME?</v>
      </c>
      <c r="N428" s="6">
        <f t="shared" si="8"/>
        <v>4.3444593058921732E-2</v>
      </c>
    </row>
    <row r="429" spans="2:14" ht="13" x14ac:dyDescent="0.15">
      <c r="B429" s="12">
        <v>430</v>
      </c>
      <c r="C429" s="12">
        <v>3809.72</v>
      </c>
      <c r="D429" s="12">
        <v>1.74</v>
      </c>
      <c r="E429" s="12">
        <v>89302</v>
      </c>
      <c r="F429" s="13">
        <v>1922</v>
      </c>
      <c r="G429" s="13">
        <f t="shared" si="11"/>
        <v>2</v>
      </c>
      <c r="H429" s="13"/>
      <c r="J429" s="9">
        <f t="shared" si="9"/>
        <v>1750.1944254733266</v>
      </c>
      <c r="K429" s="5"/>
      <c r="L429" s="5">
        <v>4246</v>
      </c>
      <c r="M429" s="6" t="e">
        <f t="shared" ca="1" si="10"/>
        <v>#NAME?</v>
      </c>
      <c r="N429" s="6">
        <f t="shared" si="8"/>
        <v>4.7546527513381558E-2</v>
      </c>
    </row>
    <row r="430" spans="2:14" ht="13" x14ac:dyDescent="0.15">
      <c r="B430" s="12">
        <v>431</v>
      </c>
      <c r="C430" s="12">
        <v>3809.7</v>
      </c>
      <c r="D430" s="12">
        <v>1.74</v>
      </c>
      <c r="E430" s="12">
        <v>109352</v>
      </c>
      <c r="F430" s="13">
        <v>2352</v>
      </c>
      <c r="G430" s="13">
        <f t="shared" si="11"/>
        <v>1</v>
      </c>
      <c r="H430" s="13"/>
      <c r="J430" s="9">
        <f t="shared" si="9"/>
        <v>1750.1760494264629</v>
      </c>
      <c r="K430" s="5">
        <v>4176</v>
      </c>
      <c r="L430" s="5"/>
      <c r="M430" s="6" t="e">
        <f t="shared" ca="1" si="10"/>
        <v>#NAME?</v>
      </c>
      <c r="N430" s="6">
        <f t="shared" si="8"/>
        <v>0</v>
      </c>
    </row>
    <row r="431" spans="2:14" ht="13" x14ac:dyDescent="0.15">
      <c r="B431" s="12">
        <v>432</v>
      </c>
      <c r="C431" s="12">
        <v>3799.58</v>
      </c>
      <c r="D431" s="12">
        <v>1.7301</v>
      </c>
      <c r="E431" s="12">
        <v>108398</v>
      </c>
      <c r="F431" s="13">
        <v>2044</v>
      </c>
      <c r="G431" s="13">
        <f t="shared" si="11"/>
        <v>1</v>
      </c>
      <c r="H431" s="13"/>
      <c r="J431" s="9">
        <f t="shared" si="9"/>
        <v>1740.8901439565984</v>
      </c>
      <c r="K431" s="5">
        <v>4725</v>
      </c>
      <c r="L431" s="5"/>
      <c r="M431" s="6" t="e">
        <f t="shared" ca="1" si="10"/>
        <v>#NAME?</v>
      </c>
      <c r="N431" s="6">
        <f t="shared" si="8"/>
        <v>0</v>
      </c>
    </row>
    <row r="432" spans="2:14" ht="13" x14ac:dyDescent="0.15">
      <c r="B432" s="12">
        <v>433</v>
      </c>
      <c r="C432" s="12">
        <v>3799.56</v>
      </c>
      <c r="D432" s="12">
        <v>1.7301</v>
      </c>
      <c r="E432" s="12">
        <v>85894</v>
      </c>
      <c r="F432" s="13">
        <v>1604</v>
      </c>
      <c r="G432" s="13">
        <f t="shared" si="11"/>
        <v>2</v>
      </c>
      <c r="H432" s="13"/>
      <c r="J432" s="9">
        <f t="shared" si="9"/>
        <v>1740.871816819787</v>
      </c>
      <c r="K432" s="5"/>
      <c r="L432" s="5">
        <v>4329</v>
      </c>
      <c r="M432" s="6" t="e">
        <f t="shared" ca="1" si="10"/>
        <v>#NAME?</v>
      </c>
      <c r="N432" s="6">
        <f t="shared" si="8"/>
        <v>5.0399329406012064E-2</v>
      </c>
    </row>
    <row r="433" spans="2:15" ht="13" x14ac:dyDescent="0.15">
      <c r="B433" s="12">
        <v>434</v>
      </c>
      <c r="C433" s="12">
        <v>3788.56</v>
      </c>
      <c r="D433" s="12">
        <v>1.7202999999999999</v>
      </c>
      <c r="E433" s="12">
        <v>100027</v>
      </c>
      <c r="F433" s="13">
        <v>1785</v>
      </c>
      <c r="G433" s="13">
        <f t="shared" si="11"/>
        <v>2</v>
      </c>
      <c r="H433" s="13"/>
      <c r="J433" s="9">
        <f t="shared" si="9"/>
        <v>1730.8065091191349</v>
      </c>
      <c r="K433" s="5"/>
      <c r="L433" s="5">
        <v>4403</v>
      </c>
      <c r="M433" s="6" t="e">
        <f t="shared" ca="1" si="10"/>
        <v>#NAME?</v>
      </c>
      <c r="N433" s="6">
        <f t="shared" si="8"/>
        <v>4.4018115108920591E-2</v>
      </c>
    </row>
    <row r="434" spans="2:15" ht="13" x14ac:dyDescent="0.15">
      <c r="B434" s="12">
        <v>435</v>
      </c>
      <c r="C434" s="12">
        <v>3788.53</v>
      </c>
      <c r="D434" s="12">
        <v>1.7202999999999999</v>
      </c>
      <c r="E434" s="12">
        <v>96132</v>
      </c>
      <c r="F434" s="13">
        <v>1733</v>
      </c>
      <c r="G434" s="13">
        <f t="shared" si="11"/>
        <v>1</v>
      </c>
      <c r="H434" s="13"/>
      <c r="J434" s="9">
        <f t="shared" si="9"/>
        <v>1730.7790981821613</v>
      </c>
      <c r="K434" s="5">
        <v>4329</v>
      </c>
      <c r="L434" s="5"/>
      <c r="M434" s="6" t="e">
        <f t="shared" ca="1" si="10"/>
        <v>#NAME?</v>
      </c>
      <c r="N434" s="6">
        <f t="shared" si="8"/>
        <v>0</v>
      </c>
    </row>
    <row r="435" spans="2:15" ht="13" x14ac:dyDescent="0.15">
      <c r="B435" s="12">
        <v>436</v>
      </c>
      <c r="C435" s="12">
        <v>3777.63</v>
      </c>
      <c r="D435" s="12">
        <v>1.7104999999999999</v>
      </c>
      <c r="E435" s="12">
        <v>106691</v>
      </c>
      <c r="F435" s="13">
        <v>1962</v>
      </c>
      <c r="G435" s="13">
        <f t="shared" si="11"/>
        <v>1</v>
      </c>
      <c r="H435" s="13"/>
      <c r="J435" s="9">
        <f t="shared" si="9"/>
        <v>1720.8341574448359</v>
      </c>
      <c r="K435" s="5">
        <v>4218</v>
      </c>
      <c r="L435" s="5"/>
      <c r="M435" s="6" t="e">
        <f t="shared" ca="1" si="10"/>
        <v>#NAME?</v>
      </c>
      <c r="N435" s="6">
        <f t="shared" si="8"/>
        <v>0</v>
      </c>
    </row>
    <row r="436" spans="2:15" ht="13" x14ac:dyDescent="0.15">
      <c r="B436" s="12">
        <v>437</v>
      </c>
      <c r="C436" s="12">
        <v>3777.54</v>
      </c>
      <c r="D436" s="12">
        <v>1.7104999999999999</v>
      </c>
      <c r="E436" s="12">
        <v>111558</v>
      </c>
      <c r="F436" s="13">
        <v>2032</v>
      </c>
      <c r="G436" s="13">
        <f t="shared" si="11"/>
        <v>2</v>
      </c>
      <c r="H436" s="13"/>
      <c r="J436" s="9">
        <f t="shared" si="9"/>
        <v>1720.7521625277784</v>
      </c>
      <c r="K436" s="5"/>
      <c r="L436" s="5">
        <v>4317</v>
      </c>
      <c r="M436" s="6" t="e">
        <f t="shared" ca="1" si="10"/>
        <v>#NAME?</v>
      </c>
      <c r="N436" s="6">
        <f t="shared" si="8"/>
        <v>3.8697359221212285E-2</v>
      </c>
    </row>
    <row r="437" spans="2:15" ht="13" x14ac:dyDescent="0.15">
      <c r="B437" s="12">
        <v>438</v>
      </c>
      <c r="C437" s="12">
        <v>3755.49</v>
      </c>
      <c r="D437" s="12">
        <v>1.6895</v>
      </c>
      <c r="E437" s="12">
        <v>135671</v>
      </c>
      <c r="F437" s="13">
        <v>2391</v>
      </c>
      <c r="G437" s="13">
        <f t="shared" si="11"/>
        <v>2</v>
      </c>
      <c r="H437" s="13"/>
      <c r="J437" s="9">
        <f t="shared" si="9"/>
        <v>1700.7222768123463</v>
      </c>
      <c r="K437" s="5"/>
      <c r="L437" s="5">
        <v>4230</v>
      </c>
      <c r="M437" s="6" t="e">
        <f t="shared" ca="1" si="10"/>
        <v>#NAME?</v>
      </c>
      <c r="N437" s="6">
        <f t="shared" si="8"/>
        <v>3.1178365310198936E-2</v>
      </c>
    </row>
    <row r="438" spans="2:15" ht="13" x14ac:dyDescent="0.15">
      <c r="B438" s="12">
        <v>439</v>
      </c>
      <c r="C438" s="12">
        <v>3755.47</v>
      </c>
      <c r="D438" s="12">
        <v>1.6895</v>
      </c>
      <c r="E438" s="12">
        <v>128880</v>
      </c>
      <c r="F438" s="13">
        <v>2214</v>
      </c>
      <c r="G438" s="13">
        <f t="shared" si="11"/>
        <v>1</v>
      </c>
      <c r="H438" s="13"/>
      <c r="J438" s="9">
        <f t="shared" si="9"/>
        <v>1700.704162342616</v>
      </c>
      <c r="K438" s="5">
        <v>4204</v>
      </c>
      <c r="L438" s="5"/>
      <c r="M438" s="6" t="e">
        <f t="shared" ca="1" si="10"/>
        <v>#NAME?</v>
      </c>
      <c r="N438" s="6">
        <f t="shared" si="8"/>
        <v>0</v>
      </c>
    </row>
    <row r="439" spans="2:15" ht="13" x14ac:dyDescent="0.15">
      <c r="B439" s="12">
        <v>440</v>
      </c>
      <c r="C439" s="12">
        <v>3733.44</v>
      </c>
      <c r="D439" s="12">
        <v>1.67</v>
      </c>
      <c r="E439" s="12">
        <v>155400</v>
      </c>
      <c r="F439" s="13">
        <v>2579</v>
      </c>
      <c r="G439" s="13">
        <f t="shared" si="11"/>
        <v>1</v>
      </c>
      <c r="H439" s="13"/>
      <c r="J439" s="9">
        <f t="shared" si="9"/>
        <v>1680.8096504148853</v>
      </c>
      <c r="K439" s="5">
        <v>4473</v>
      </c>
      <c r="L439" s="5"/>
      <c r="M439" s="6" t="e">
        <f t="shared" ca="1" si="10"/>
        <v>#NAME?</v>
      </c>
      <c r="N439" s="6">
        <f t="shared" si="8"/>
        <v>0</v>
      </c>
    </row>
    <row r="440" spans="2:15" ht="13" x14ac:dyDescent="0.15">
      <c r="B440" s="12">
        <v>441</v>
      </c>
      <c r="C440" s="12">
        <v>3733.42</v>
      </c>
      <c r="D440" s="12">
        <v>1.6693</v>
      </c>
      <c r="E440" s="12">
        <v>155473</v>
      </c>
      <c r="F440" s="13">
        <v>2562</v>
      </c>
      <c r="G440" s="13">
        <f t="shared" si="11"/>
        <v>2</v>
      </c>
      <c r="H440" s="13"/>
      <c r="J440" s="9">
        <f t="shared" si="9"/>
        <v>1680.791642302813</v>
      </c>
      <c r="K440" s="5"/>
      <c r="L440" s="5">
        <v>4285</v>
      </c>
      <c r="M440" s="6" t="e">
        <f t="shared" ca="1" si="10"/>
        <v>#NAME?</v>
      </c>
      <c r="N440" s="6">
        <f t="shared" si="8"/>
        <v>2.7561055617374076E-2</v>
      </c>
    </row>
    <row r="441" spans="2:15" ht="13" x14ac:dyDescent="0.15">
      <c r="B441" s="12">
        <v>442</v>
      </c>
      <c r="C441" s="12">
        <v>3708.84</v>
      </c>
      <c r="D441" s="12">
        <v>1.6479999999999999</v>
      </c>
      <c r="E441" s="12">
        <v>170784</v>
      </c>
      <c r="F441" s="13">
        <v>2835</v>
      </c>
      <c r="G441" s="13">
        <f t="shared" si="11"/>
        <v>2</v>
      </c>
      <c r="H441" s="13"/>
      <c r="J441" s="9">
        <f t="shared" si="9"/>
        <v>1658.7325876140562</v>
      </c>
      <c r="K441" s="5"/>
      <c r="L441" s="5">
        <v>4102</v>
      </c>
      <c r="M441" s="6" t="e">
        <f t="shared" ca="1" si="10"/>
        <v>#NAME?</v>
      </c>
      <c r="N441" s="6">
        <f t="shared" si="8"/>
        <v>2.4018643432640058E-2</v>
      </c>
    </row>
    <row r="442" spans="2:15" ht="13" x14ac:dyDescent="0.15">
      <c r="B442" s="12">
        <v>443</v>
      </c>
      <c r="C442" s="12">
        <v>3708.79</v>
      </c>
      <c r="D442" s="12">
        <v>1.6479999999999999</v>
      </c>
      <c r="E442" s="12">
        <v>224863</v>
      </c>
      <c r="F442" s="13">
        <v>3692</v>
      </c>
      <c r="G442" s="13">
        <f t="shared" si="11"/>
        <v>1</v>
      </c>
      <c r="H442" s="13"/>
      <c r="J442" s="9">
        <f t="shared" si="9"/>
        <v>1658.6878641585643</v>
      </c>
      <c r="K442" s="5">
        <v>5572</v>
      </c>
      <c r="L442" s="5"/>
      <c r="M442" s="6" t="e">
        <f t="shared" ca="1" si="10"/>
        <v>#NAME?</v>
      </c>
      <c r="N442" s="6">
        <f t="shared" si="8"/>
        <v>0</v>
      </c>
    </row>
    <row r="443" spans="2:15" ht="13" x14ac:dyDescent="0.15">
      <c r="B443" s="12">
        <v>444</v>
      </c>
      <c r="C443" s="12">
        <v>3010.64</v>
      </c>
      <c r="D443" s="12">
        <v>1.079</v>
      </c>
      <c r="E443" s="12">
        <v>331149</v>
      </c>
      <c r="F443" s="13">
        <v>6456</v>
      </c>
      <c r="G443" s="13">
        <f t="shared" si="11"/>
        <v>1</v>
      </c>
      <c r="H443" s="13"/>
      <c r="J443" s="9">
        <f t="shared" si="9"/>
        <v>1092.9941449018545</v>
      </c>
      <c r="K443" s="5">
        <v>1024</v>
      </c>
      <c r="L443" s="5"/>
      <c r="M443" s="6" t="e">
        <f t="shared" ca="1" si="10"/>
        <v>#NAME?</v>
      </c>
      <c r="N443" s="6">
        <f t="shared" si="8"/>
        <v>0</v>
      </c>
    </row>
    <row r="444" spans="2:15" ht="13" x14ac:dyDescent="0.15">
      <c r="B444" s="12">
        <v>445</v>
      </c>
      <c r="C444" s="12">
        <v>3003.8</v>
      </c>
      <c r="D444" s="12">
        <v>1.0740000000000001</v>
      </c>
      <c r="E444" s="12">
        <v>321730</v>
      </c>
      <c r="F444" s="13">
        <v>4830</v>
      </c>
      <c r="G444" s="13">
        <f t="shared" si="11"/>
        <v>1</v>
      </c>
      <c r="H444" s="13" t="s">
        <v>38</v>
      </c>
      <c r="J444" s="9">
        <f t="shared" si="9"/>
        <v>1088.0333476358624</v>
      </c>
      <c r="K444" s="5">
        <v>1018</v>
      </c>
      <c r="L444" s="5"/>
      <c r="M444" s="6" t="e">
        <f t="shared" ca="1" si="10"/>
        <v>#NAME?</v>
      </c>
      <c r="N444" s="6">
        <f t="shared" si="8"/>
        <v>0</v>
      </c>
    </row>
    <row r="445" spans="2:15" ht="13" x14ac:dyDescent="0.15">
      <c r="B445" s="12">
        <v>446</v>
      </c>
      <c r="C445" s="12">
        <v>3001.88</v>
      </c>
      <c r="D445" s="12">
        <v>1.073</v>
      </c>
      <c r="E445" s="12">
        <v>329512</v>
      </c>
      <c r="F445" s="13">
        <v>4705</v>
      </c>
      <c r="G445" s="13">
        <f t="shared" si="11"/>
        <v>1</v>
      </c>
      <c r="H445" s="13"/>
      <c r="J445" s="9">
        <f t="shared" si="9"/>
        <v>1086.6428713155667</v>
      </c>
      <c r="K445" s="5">
        <v>1017</v>
      </c>
      <c r="L445" s="5"/>
      <c r="M445" s="6" t="e">
        <f t="shared" ca="1" si="10"/>
        <v>#NAME?</v>
      </c>
      <c r="N445" s="6">
        <f t="shared" si="8"/>
        <v>0</v>
      </c>
    </row>
    <row r="446" spans="2:15" ht="13" x14ac:dyDescent="0.15">
      <c r="B446" s="12">
        <v>447</v>
      </c>
      <c r="C446" s="12">
        <v>2998.26</v>
      </c>
      <c r="D446" s="12">
        <v>1.075</v>
      </c>
      <c r="E446" s="12">
        <v>328755</v>
      </c>
      <c r="F446" s="13">
        <v>4632</v>
      </c>
      <c r="G446" s="13">
        <f t="shared" si="11"/>
        <v>1</v>
      </c>
      <c r="H446" s="13"/>
      <c r="J446" s="9">
        <f t="shared" si="9"/>
        <v>1084.023662433116</v>
      </c>
      <c r="K446" s="5">
        <v>1017</v>
      </c>
      <c r="L446" s="5"/>
      <c r="M446" s="6" t="e">
        <f t="shared" ca="1" si="10"/>
        <v>#NAME?</v>
      </c>
      <c r="N446" s="6">
        <f t="shared" si="8"/>
        <v>0</v>
      </c>
    </row>
    <row r="447" spans="2:15" ht="13" x14ac:dyDescent="0.15">
      <c r="B447" s="22">
        <v>448</v>
      </c>
      <c r="C447" s="22">
        <v>2994.8</v>
      </c>
      <c r="D447" s="22">
        <v>1</v>
      </c>
      <c r="E447" s="22"/>
      <c r="F447" s="3"/>
      <c r="G447" s="13">
        <f t="shared" si="11"/>
        <v>2</v>
      </c>
      <c r="H447" s="3"/>
      <c r="I447" s="3"/>
      <c r="J447" s="34">
        <f t="shared" si="9"/>
        <v>1081.5231736826272</v>
      </c>
      <c r="K447" s="21"/>
      <c r="L447" s="21"/>
      <c r="M447" s="6" t="e">
        <f t="shared" ca="1" si="10"/>
        <v>#NAME?</v>
      </c>
      <c r="N447" s="6" t="e">
        <f t="shared" si="8"/>
        <v>#DIV/0!</v>
      </c>
      <c r="O447" s="6" t="s">
        <v>21</v>
      </c>
    </row>
    <row r="448" spans="2:15" ht="13" x14ac:dyDescent="0.15">
      <c r="B448" s="12">
        <v>449</v>
      </c>
      <c r="C448" s="12">
        <v>2994.72</v>
      </c>
      <c r="D448" s="12">
        <v>1.0673999999999999</v>
      </c>
      <c r="E448" s="12">
        <v>332704</v>
      </c>
      <c r="F448" s="13">
        <v>4664</v>
      </c>
      <c r="G448" s="13">
        <f t="shared" si="11"/>
        <v>1</v>
      </c>
      <c r="H448" s="13"/>
      <c r="J448" s="9">
        <f t="shared" si="9"/>
        <v>1081.4653930640441</v>
      </c>
      <c r="K448" s="5">
        <v>1039</v>
      </c>
      <c r="L448" s="5"/>
      <c r="M448" s="6" t="e">
        <f t="shared" ca="1" si="10"/>
        <v>#NAME?</v>
      </c>
      <c r="N448" s="6">
        <f t="shared" si="8"/>
        <v>0</v>
      </c>
    </row>
    <row r="449" spans="2:14" ht="13" x14ac:dyDescent="0.15">
      <c r="B449" s="12">
        <v>450</v>
      </c>
      <c r="C449" s="12">
        <v>2991.18</v>
      </c>
      <c r="D449" s="12">
        <v>1.0648</v>
      </c>
      <c r="E449" s="12">
        <v>308944</v>
      </c>
      <c r="F449" s="13">
        <v>4324</v>
      </c>
      <c r="G449" s="13">
        <f t="shared" si="11"/>
        <v>1</v>
      </c>
      <c r="H449" s="13"/>
      <c r="J449" s="9">
        <f t="shared" si="9"/>
        <v>1078.9101459889114</v>
      </c>
      <c r="K449" s="5">
        <v>1020</v>
      </c>
      <c r="L449" s="5"/>
      <c r="M449" s="6" t="e">
        <f t="shared" ca="1" si="10"/>
        <v>#NAME?</v>
      </c>
      <c r="N449" s="6">
        <f t="shared" si="8"/>
        <v>0</v>
      </c>
    </row>
    <row r="450" spans="2:14" ht="13" x14ac:dyDescent="0.15">
      <c r="B450" s="12">
        <f t="shared" ref="B450:B704" si="12">B449+1</f>
        <v>451</v>
      </c>
      <c r="C450" s="12">
        <v>2983.85</v>
      </c>
      <c r="D450" s="12">
        <v>1.0601</v>
      </c>
      <c r="E450" s="12">
        <v>217355</v>
      </c>
      <c r="F450" s="13">
        <v>2966</v>
      </c>
      <c r="G450" s="13">
        <f t="shared" si="11"/>
        <v>1</v>
      </c>
      <c r="H450" s="13"/>
      <c r="J450" s="9">
        <f t="shared" si="9"/>
        <v>1073.6288045523249</v>
      </c>
      <c r="K450" s="5">
        <v>1026</v>
      </c>
      <c r="L450" s="5"/>
      <c r="M450" s="6" t="e">
        <f t="shared" ca="1" si="10"/>
        <v>#NAME?</v>
      </c>
      <c r="N450" s="6">
        <f t="shared" si="8"/>
        <v>0</v>
      </c>
    </row>
    <row r="451" spans="2:14" ht="13" x14ac:dyDescent="0.15">
      <c r="B451" s="12">
        <f t="shared" si="12"/>
        <v>452</v>
      </c>
      <c r="C451" s="12">
        <v>2978.308</v>
      </c>
      <c r="D451" s="12">
        <v>1.0563</v>
      </c>
      <c r="E451" s="12">
        <v>126638</v>
      </c>
      <c r="F451" s="13">
        <v>1728</v>
      </c>
      <c r="G451" s="13">
        <f t="shared" si="11"/>
        <v>1</v>
      </c>
      <c r="H451" s="13"/>
      <c r="J451" s="9">
        <f t="shared" si="9"/>
        <v>1069.6443380241762</v>
      </c>
      <c r="K451" s="5">
        <v>1023</v>
      </c>
      <c r="L451" s="5"/>
      <c r="M451" s="6" t="e">
        <f t="shared" ca="1" si="10"/>
        <v>#NAME?</v>
      </c>
      <c r="N451" s="6">
        <f t="shared" si="8"/>
        <v>0</v>
      </c>
    </row>
    <row r="452" spans="2:14" ht="13" x14ac:dyDescent="0.15">
      <c r="B452" s="12">
        <f t="shared" si="12"/>
        <v>453</v>
      </c>
      <c r="C452" s="12">
        <v>2971.14</v>
      </c>
      <c r="D452" s="12">
        <v>1.0511999999999999</v>
      </c>
      <c r="E452" s="12">
        <v>107607</v>
      </c>
      <c r="F452" s="13">
        <v>1463</v>
      </c>
      <c r="G452" s="13">
        <f t="shared" si="11"/>
        <v>1</v>
      </c>
      <c r="H452" s="13"/>
      <c r="J452" s="9">
        <f t="shared" si="9"/>
        <v>1064.5018315134678</v>
      </c>
      <c r="K452" s="5">
        <v>1088</v>
      </c>
      <c r="L452" s="5"/>
      <c r="M452" s="6" t="e">
        <f t="shared" ca="1" si="10"/>
        <v>#NAME?</v>
      </c>
      <c r="N452" s="6">
        <f t="shared" si="8"/>
        <v>0</v>
      </c>
    </row>
    <row r="453" spans="2:14" ht="13" x14ac:dyDescent="0.15">
      <c r="B453" s="12">
        <f t="shared" si="12"/>
        <v>454</v>
      </c>
      <c r="C453" s="12">
        <v>2964.06</v>
      </c>
      <c r="D453" s="12">
        <v>1.0449999999999999</v>
      </c>
      <c r="E453" s="12">
        <v>110041</v>
      </c>
      <c r="F453" s="13">
        <v>1501</v>
      </c>
      <c r="G453" s="13">
        <f t="shared" si="11"/>
        <v>1</v>
      </c>
      <c r="H453" s="13"/>
      <c r="J453" s="9">
        <f t="shared" si="9"/>
        <v>1059.434622759454</v>
      </c>
      <c r="K453" s="5">
        <v>1065</v>
      </c>
      <c r="L453" s="5"/>
      <c r="M453" s="6" t="e">
        <f t="shared" ca="1" si="10"/>
        <v>#NAME?</v>
      </c>
      <c r="N453" s="6">
        <f t="shared" si="8"/>
        <v>0</v>
      </c>
    </row>
    <row r="454" spans="2:14" ht="13" x14ac:dyDescent="0.15">
      <c r="B454" s="12">
        <f t="shared" si="12"/>
        <v>455</v>
      </c>
      <c r="C454" s="12">
        <v>2956.65</v>
      </c>
      <c r="D454" s="12">
        <v>1.0403</v>
      </c>
      <c r="E454" s="12">
        <v>130575</v>
      </c>
      <c r="F454" s="13">
        <v>1767</v>
      </c>
      <c r="G454" s="13">
        <f t="shared" si="11"/>
        <v>1</v>
      </c>
      <c r="H454" s="13"/>
      <c r="J454" s="9">
        <f t="shared" si="9"/>
        <v>1054.1441780720363</v>
      </c>
      <c r="K454" s="5">
        <v>1113</v>
      </c>
      <c r="L454" s="5"/>
      <c r="M454" s="6" t="e">
        <f t="shared" ca="1" si="10"/>
        <v>#NAME?</v>
      </c>
      <c r="N454" s="6">
        <f t="shared" si="8"/>
        <v>0</v>
      </c>
    </row>
    <row r="455" spans="2:14" ht="13" x14ac:dyDescent="0.15">
      <c r="B455" s="12">
        <f t="shared" si="12"/>
        <v>456</v>
      </c>
      <c r="C455" s="12">
        <v>2949.18</v>
      </c>
      <c r="D455" s="12">
        <v>1.0350999999999999</v>
      </c>
      <c r="E455" s="12">
        <v>454994</v>
      </c>
      <c r="F455" s="13">
        <v>6121</v>
      </c>
      <c r="G455" s="13">
        <f t="shared" si="11"/>
        <v>1</v>
      </c>
      <c r="H455" s="13"/>
      <c r="J455" s="9">
        <f t="shared" si="9"/>
        <v>1048.824299445401</v>
      </c>
      <c r="K455" s="5">
        <v>1024</v>
      </c>
      <c r="L455" s="5"/>
      <c r="M455" s="6" t="e">
        <f t="shared" ca="1" si="10"/>
        <v>#NAME?</v>
      </c>
      <c r="N455" s="6">
        <f t="shared" si="8"/>
        <v>0</v>
      </c>
    </row>
    <row r="456" spans="2:14" ht="13" x14ac:dyDescent="0.15">
      <c r="B456" s="12">
        <f t="shared" si="12"/>
        <v>457</v>
      </c>
      <c r="C456" s="12">
        <v>2941.92</v>
      </c>
      <c r="D456" s="12">
        <v>1.0298</v>
      </c>
      <c r="E456" s="12">
        <v>577887</v>
      </c>
      <c r="F456" s="13">
        <v>7801</v>
      </c>
      <c r="G456" s="13">
        <f t="shared" si="11"/>
        <v>1</v>
      </c>
      <c r="H456" s="13"/>
      <c r="J456" s="9">
        <f t="shared" si="9"/>
        <v>1043.666871180046</v>
      </c>
      <c r="K456" s="5">
        <v>1008</v>
      </c>
      <c r="L456" s="5"/>
      <c r="M456" s="6" t="e">
        <f t="shared" ca="1" si="10"/>
        <v>#NAME?</v>
      </c>
      <c r="N456" s="6">
        <f t="shared" si="8"/>
        <v>0</v>
      </c>
    </row>
    <row r="457" spans="2:14" ht="13" x14ac:dyDescent="0.15">
      <c r="B457" s="12">
        <f t="shared" si="12"/>
        <v>458</v>
      </c>
      <c r="C457" s="12">
        <v>2934.57</v>
      </c>
      <c r="D457" s="12">
        <v>1.0243</v>
      </c>
      <c r="E457" s="12">
        <v>665289</v>
      </c>
      <c r="F457" s="13">
        <v>9089</v>
      </c>
      <c r="G457" s="13">
        <f t="shared" si="11"/>
        <v>1</v>
      </c>
      <c r="H457" s="13"/>
      <c r="J457" s="9">
        <f t="shared" si="9"/>
        <v>1038.4584568984146</v>
      </c>
      <c r="K457" s="5">
        <v>1033</v>
      </c>
      <c r="L457" s="5"/>
      <c r="M457" s="6" t="e">
        <f t="shared" ca="1" si="10"/>
        <v>#NAME?</v>
      </c>
      <c r="N457" s="6">
        <f t="shared" si="8"/>
        <v>0</v>
      </c>
    </row>
    <row r="458" spans="2:14" ht="13" x14ac:dyDescent="0.15">
      <c r="B458" s="22">
        <f t="shared" si="12"/>
        <v>459</v>
      </c>
      <c r="C458" s="22">
        <v>3773.9050000000002</v>
      </c>
      <c r="D458" s="22"/>
      <c r="E458" s="22"/>
      <c r="F458" s="3"/>
      <c r="G458" s="13">
        <f t="shared" si="11"/>
        <v>2</v>
      </c>
      <c r="H458" s="3"/>
      <c r="I458" s="3"/>
      <c r="J458" s="34">
        <f t="shared" si="9"/>
        <v>1717.442111725313</v>
      </c>
      <c r="K458" s="21"/>
      <c r="L458" s="21"/>
      <c r="M458" s="3" t="e">
        <f t="shared" ca="1" si="10"/>
        <v>#NAME?</v>
      </c>
      <c r="N458" s="6" t="e">
        <f t="shared" si="8"/>
        <v>#DIV/0!</v>
      </c>
    </row>
    <row r="459" spans="2:14" ht="13" x14ac:dyDescent="0.15">
      <c r="B459" s="12">
        <f t="shared" si="12"/>
        <v>460</v>
      </c>
      <c r="C459" s="12">
        <v>3773.9050000000002</v>
      </c>
      <c r="D459" s="12">
        <v>1.7061999999999999</v>
      </c>
      <c r="E459" s="12">
        <v>61991</v>
      </c>
      <c r="F459" s="13">
        <v>2077</v>
      </c>
      <c r="G459" s="13">
        <f t="shared" si="11"/>
        <v>1</v>
      </c>
      <c r="H459" s="13"/>
      <c r="J459" s="9">
        <f t="shared" si="9"/>
        <v>1717.442111725313</v>
      </c>
      <c r="K459" s="5">
        <v>2081</v>
      </c>
      <c r="L459" s="24"/>
      <c r="M459" s="6" t="e">
        <f t="shared" ca="1" si="10"/>
        <v>#NAME?</v>
      </c>
      <c r="N459" s="6">
        <f t="shared" ref="N459:N464" si="13">L459/E459</f>
        <v>0</v>
      </c>
    </row>
    <row r="460" spans="2:14" ht="13" x14ac:dyDescent="0.15">
      <c r="B460" s="12">
        <f t="shared" si="12"/>
        <v>461</v>
      </c>
      <c r="C460" s="12">
        <v>3718.306</v>
      </c>
      <c r="D460" s="12">
        <v>1.6571</v>
      </c>
      <c r="E460" s="12">
        <v>44464</v>
      </c>
      <c r="F460" s="13">
        <v>1156</v>
      </c>
      <c r="G460" s="13">
        <f t="shared" si="11"/>
        <v>1</v>
      </c>
      <c r="H460" s="13"/>
      <c r="J460" s="9">
        <f t="shared" si="9"/>
        <v>1667.2104944908426</v>
      </c>
      <c r="K460" s="5">
        <v>1048</v>
      </c>
      <c r="L460" s="24"/>
      <c r="M460" s="6" t="e">
        <f t="shared" ca="1" si="10"/>
        <v>#NAME?</v>
      </c>
      <c r="N460" s="6">
        <f t="shared" si="13"/>
        <v>0</v>
      </c>
    </row>
    <row r="461" spans="2:14" ht="13" x14ac:dyDescent="0.15">
      <c r="B461" s="12">
        <f t="shared" si="12"/>
        <v>462</v>
      </c>
      <c r="C461" s="12">
        <v>3718.0610000000001</v>
      </c>
      <c r="D461" s="12">
        <v>1.6565000000000001</v>
      </c>
      <c r="E461" s="12">
        <v>37264</v>
      </c>
      <c r="F461" s="13">
        <v>924</v>
      </c>
      <c r="G461" s="13">
        <f t="shared" si="11"/>
        <v>2</v>
      </c>
      <c r="H461" s="13"/>
      <c r="J461" s="9">
        <f t="shared" si="9"/>
        <v>1666.9907959968648</v>
      </c>
      <c r="K461" s="5"/>
      <c r="L461" s="24">
        <v>1050</v>
      </c>
      <c r="M461" s="6" t="e">
        <f t="shared" ca="1" si="10"/>
        <v>#NAME?</v>
      </c>
      <c r="N461" s="6">
        <f t="shared" si="13"/>
        <v>2.817732932589094E-2</v>
      </c>
    </row>
    <row r="462" spans="2:14" ht="13" x14ac:dyDescent="0.15">
      <c r="B462" s="12">
        <f t="shared" si="12"/>
        <v>463</v>
      </c>
      <c r="C462" s="12">
        <v>3659.61</v>
      </c>
      <c r="D462" s="12">
        <v>1.6048</v>
      </c>
      <c r="E462" s="12">
        <v>51441</v>
      </c>
      <c r="F462" s="13">
        <v>1172</v>
      </c>
      <c r="G462" s="13">
        <f t="shared" si="11"/>
        <v>2</v>
      </c>
      <c r="H462" s="13"/>
      <c r="J462" s="9">
        <f t="shared" si="9"/>
        <v>1614.9898301000633</v>
      </c>
      <c r="K462" s="5"/>
      <c r="L462" s="24">
        <v>1048</v>
      </c>
      <c r="M462" s="6" t="e">
        <f t="shared" ca="1" si="10"/>
        <v>#NAME?</v>
      </c>
      <c r="N462" s="6">
        <f t="shared" si="13"/>
        <v>2.0372854337979432E-2</v>
      </c>
    </row>
    <row r="463" spans="2:14" ht="13" x14ac:dyDescent="0.15">
      <c r="B463" s="12">
        <f t="shared" si="12"/>
        <v>464</v>
      </c>
      <c r="C463" s="12">
        <v>3659.6</v>
      </c>
      <c r="D463" s="12">
        <v>1.605</v>
      </c>
      <c r="E463" s="12">
        <v>51418</v>
      </c>
      <c r="F463" s="13">
        <v>1152</v>
      </c>
      <c r="G463" s="13">
        <f t="shared" si="11"/>
        <v>1</v>
      </c>
      <c r="H463" s="13"/>
      <c r="J463" s="9">
        <f t="shared" si="9"/>
        <v>1614.9810040906054</v>
      </c>
      <c r="K463" s="5">
        <v>1018</v>
      </c>
      <c r="L463" s="24"/>
      <c r="M463" s="6" t="e">
        <f t="shared" ca="1" si="10"/>
        <v>#NAME?</v>
      </c>
      <c r="N463" s="6">
        <f t="shared" si="13"/>
        <v>0</v>
      </c>
    </row>
    <row r="464" spans="2:14" ht="13" x14ac:dyDescent="0.15">
      <c r="B464" s="12">
        <f t="shared" si="12"/>
        <v>465</v>
      </c>
      <c r="C464" s="12">
        <v>3601.192</v>
      </c>
      <c r="D464" s="12">
        <v>1.5536000000000001</v>
      </c>
      <c r="E464" s="12">
        <v>62223</v>
      </c>
      <c r="F464" s="13">
        <v>1301</v>
      </c>
      <c r="G464" s="13">
        <f t="shared" si="11"/>
        <v>1</v>
      </c>
      <c r="H464" s="13"/>
      <c r="J464" s="9">
        <f t="shared" si="9"/>
        <v>1563.8415000708956</v>
      </c>
      <c r="K464" s="5">
        <v>1010</v>
      </c>
      <c r="L464" s="24"/>
      <c r="M464" s="6" t="e">
        <f t="shared" ca="1" si="10"/>
        <v>#NAME?</v>
      </c>
      <c r="N464" s="6">
        <f t="shared" si="13"/>
        <v>0</v>
      </c>
    </row>
    <row r="465" spans="2:14" ht="13" x14ac:dyDescent="0.15">
      <c r="B465" s="12">
        <f t="shared" si="12"/>
        <v>466</v>
      </c>
      <c r="C465" s="12">
        <v>3600.9609999999998</v>
      </c>
      <c r="D465" s="12">
        <v>1.5535000000000001</v>
      </c>
      <c r="E465" s="12">
        <v>75028</v>
      </c>
      <c r="F465" s="13">
        <v>1484</v>
      </c>
      <c r="G465" s="13">
        <f t="shared" si="11"/>
        <v>2</v>
      </c>
      <c r="H465" s="13"/>
      <c r="J465" s="9">
        <f t="shared" si="9"/>
        <v>1563.6408799427084</v>
      </c>
      <c r="K465" s="5"/>
      <c r="L465" s="5">
        <v>1084</v>
      </c>
      <c r="M465" s="6" t="e">
        <f ca="1">_xludf.IFS(L465&lt;1,"",L465&gt;1,L465/E465)</f>
        <v>#NAME?</v>
      </c>
      <c r="N465" s="6" t="e">
        <f>#REF!/E465</f>
        <v>#REF!</v>
      </c>
    </row>
    <row r="466" spans="2:14" ht="13" x14ac:dyDescent="0.15">
      <c r="B466" s="12">
        <f t="shared" si="12"/>
        <v>467</v>
      </c>
      <c r="C466" s="12">
        <v>3542.9029999999998</v>
      </c>
      <c r="D466" s="12">
        <v>1.5037</v>
      </c>
      <c r="E466" s="12">
        <v>81012</v>
      </c>
      <c r="F466" s="13">
        <v>1518</v>
      </c>
      <c r="G466" s="13">
        <f t="shared" si="11"/>
        <v>2</v>
      </c>
      <c r="H466" s="13"/>
      <c r="J466" s="9">
        <f t="shared" si="9"/>
        <v>1513.6264377235223</v>
      </c>
      <c r="K466" s="5"/>
      <c r="L466" s="24">
        <v>1029</v>
      </c>
      <c r="M466" s="6" t="e">
        <f t="shared" ref="M466:M483" ca="1" si="14">_xludf.IFS(K466&lt;1,"",K466&gt;1,K466/E466)</f>
        <v>#NAME?</v>
      </c>
      <c r="N466" s="6">
        <f t="shared" ref="N466:N483" si="15">L466/E466</f>
        <v>1.2701821952303363E-2</v>
      </c>
    </row>
    <row r="467" spans="2:14" ht="13" x14ac:dyDescent="0.15">
      <c r="B467" s="12">
        <f t="shared" si="12"/>
        <v>468</v>
      </c>
      <c r="C467" s="12">
        <v>3542.76</v>
      </c>
      <c r="D467" s="12">
        <v>1.5036</v>
      </c>
      <c r="E467" s="12">
        <v>92576</v>
      </c>
      <c r="F467" s="13">
        <v>1737</v>
      </c>
      <c r="G467" s="13">
        <f t="shared" si="11"/>
        <v>1</v>
      </c>
      <c r="H467" s="13"/>
      <c r="J467" s="9">
        <f t="shared" si="9"/>
        <v>1513.5042530560875</v>
      </c>
      <c r="K467" s="5">
        <v>1101</v>
      </c>
      <c r="L467" s="24"/>
      <c r="M467" s="6" t="e">
        <f t="shared" ca="1" si="14"/>
        <v>#NAME?</v>
      </c>
      <c r="N467" s="6">
        <f t="shared" si="15"/>
        <v>0</v>
      </c>
    </row>
    <row r="468" spans="2:14" ht="13" x14ac:dyDescent="0.15">
      <c r="B468" s="12">
        <f t="shared" si="12"/>
        <v>469</v>
      </c>
      <c r="C468" s="12">
        <v>3483.9389999999999</v>
      </c>
      <c r="D468" s="12">
        <v>1.4514</v>
      </c>
      <c r="E468" s="12">
        <v>100048</v>
      </c>
      <c r="F468" s="13">
        <v>1841</v>
      </c>
      <c r="G468" s="13">
        <f t="shared" si="11"/>
        <v>1</v>
      </c>
      <c r="H468" s="13"/>
      <c r="J468" s="9">
        <f t="shared" si="9"/>
        <v>1463.6635758843461</v>
      </c>
      <c r="K468" s="5">
        <v>1025</v>
      </c>
      <c r="L468" s="24"/>
      <c r="M468" s="6" t="e">
        <f t="shared" ca="1" si="14"/>
        <v>#NAME?</v>
      </c>
      <c r="N468" s="6">
        <f t="shared" si="15"/>
        <v>0</v>
      </c>
    </row>
    <row r="469" spans="2:14" ht="13" x14ac:dyDescent="0.15">
      <c r="B469" s="12">
        <f t="shared" si="12"/>
        <v>470</v>
      </c>
      <c r="C469" s="12">
        <v>3483.4</v>
      </c>
      <c r="D469" s="12">
        <v>1.4511000000000001</v>
      </c>
      <c r="E469" s="12">
        <v>96124</v>
      </c>
      <c r="F469" s="13">
        <v>1757</v>
      </c>
      <c r="G469" s="13">
        <f t="shared" si="11"/>
        <v>2</v>
      </c>
      <c r="H469" s="13"/>
      <c r="J469" s="9">
        <f t="shared" si="9"/>
        <v>1463.2107243040346</v>
      </c>
      <c r="K469" s="5"/>
      <c r="L469" s="24">
        <v>1036</v>
      </c>
      <c r="M469" s="6" t="e">
        <f t="shared" ca="1" si="14"/>
        <v>#NAME?</v>
      </c>
      <c r="N469" s="6">
        <f t="shared" si="15"/>
        <v>1.0777745412175939E-2</v>
      </c>
    </row>
    <row r="470" spans="2:14" ht="13" x14ac:dyDescent="0.15">
      <c r="B470" s="12">
        <f t="shared" si="12"/>
        <v>471</v>
      </c>
      <c r="C470" s="12">
        <v>3425.7469999999998</v>
      </c>
      <c r="D470" s="12">
        <v>1.4028</v>
      </c>
      <c r="E470" s="12">
        <v>114100</v>
      </c>
      <c r="F470" s="13">
        <v>2027</v>
      </c>
      <c r="G470" s="13">
        <f t="shared" si="11"/>
        <v>2</v>
      </c>
      <c r="H470" s="13"/>
      <c r="J470" s="9">
        <f t="shared" si="9"/>
        <v>1415.1769708766744</v>
      </c>
      <c r="K470" s="5"/>
      <c r="L470" s="24">
        <v>1062</v>
      </c>
      <c r="M470" s="6" t="e">
        <f t="shared" ca="1" si="14"/>
        <v>#NAME?</v>
      </c>
      <c r="N470" s="6">
        <f t="shared" si="15"/>
        <v>9.307624890446977E-3</v>
      </c>
    </row>
    <row r="471" spans="2:14" ht="13" x14ac:dyDescent="0.15">
      <c r="B471" s="12">
        <f t="shared" si="12"/>
        <v>472</v>
      </c>
      <c r="C471" s="12">
        <v>3425.52</v>
      </c>
      <c r="D471" s="12">
        <v>1.4026000000000001</v>
      </c>
      <c r="E471" s="12">
        <v>120085</v>
      </c>
      <c r="F471" s="13">
        <v>2118</v>
      </c>
      <c r="G471" s="13">
        <f t="shared" si="11"/>
        <v>1</v>
      </c>
      <c r="H471" s="13"/>
      <c r="J471" s="9">
        <f t="shared" si="9"/>
        <v>1414.9894295730894</v>
      </c>
      <c r="K471" s="5">
        <v>1057</v>
      </c>
      <c r="L471" s="24"/>
      <c r="M471" s="6" t="e">
        <f t="shared" ca="1" si="14"/>
        <v>#NAME?</v>
      </c>
      <c r="N471" s="6">
        <f t="shared" si="15"/>
        <v>0</v>
      </c>
    </row>
    <row r="472" spans="2:14" ht="13" x14ac:dyDescent="0.15">
      <c r="B472" s="12">
        <f t="shared" si="12"/>
        <v>473</v>
      </c>
      <c r="C472" s="12">
        <v>3366.8020000000001</v>
      </c>
      <c r="D472" s="12">
        <v>1.3541000000000001</v>
      </c>
      <c r="E472" s="12">
        <v>140305</v>
      </c>
      <c r="F472" s="13">
        <v>2381</v>
      </c>
      <c r="G472" s="13">
        <f t="shared" si="11"/>
        <v>1</v>
      </c>
      <c r="H472" s="13"/>
      <c r="J472" s="9">
        <f t="shared" si="9"/>
        <v>1366.8955622179947</v>
      </c>
      <c r="K472" s="5">
        <v>1042</v>
      </c>
      <c r="L472" s="24"/>
      <c r="M472" s="6" t="e">
        <f t="shared" ca="1" si="14"/>
        <v>#NAME?</v>
      </c>
      <c r="N472" s="6">
        <f t="shared" si="15"/>
        <v>0</v>
      </c>
    </row>
    <row r="473" spans="2:14" ht="13" x14ac:dyDescent="0.15">
      <c r="B473" s="12">
        <f t="shared" si="12"/>
        <v>474</v>
      </c>
      <c r="C473" s="12">
        <v>3366.64</v>
      </c>
      <c r="D473" s="12">
        <v>1.3544</v>
      </c>
      <c r="E473" s="12">
        <v>130289</v>
      </c>
      <c r="F473" s="13">
        <v>2197</v>
      </c>
      <c r="G473" s="13">
        <f t="shared" si="11"/>
        <v>2</v>
      </c>
      <c r="H473" s="13"/>
      <c r="J473" s="9">
        <f t="shared" si="9"/>
        <v>1366.764023889546</v>
      </c>
      <c r="K473" s="5"/>
      <c r="L473" s="24">
        <v>1028</v>
      </c>
      <c r="M473" s="6" t="e">
        <f t="shared" ca="1" si="14"/>
        <v>#NAME?</v>
      </c>
      <c r="N473" s="6">
        <f t="shared" si="15"/>
        <v>7.8901518930991864E-3</v>
      </c>
    </row>
    <row r="474" spans="2:14" ht="13" x14ac:dyDescent="0.15">
      <c r="B474" s="12">
        <f t="shared" si="12"/>
        <v>475</v>
      </c>
      <c r="C474" s="12">
        <v>3308.6750000000002</v>
      </c>
      <c r="D474" s="12">
        <v>1.3068</v>
      </c>
      <c r="E474" s="12">
        <v>106527</v>
      </c>
      <c r="F474" s="13">
        <v>1759</v>
      </c>
      <c r="G474" s="13">
        <f t="shared" si="11"/>
        <v>2</v>
      </c>
      <c r="H474" s="13"/>
      <c r="J474" s="9">
        <f t="shared" si="9"/>
        <v>1320.1047705136036</v>
      </c>
      <c r="K474" s="5"/>
      <c r="L474" s="24">
        <v>1018</v>
      </c>
      <c r="M474" s="6" t="e">
        <f t="shared" ca="1" si="14"/>
        <v>#NAME?</v>
      </c>
      <c r="N474" s="6">
        <f t="shared" si="15"/>
        <v>9.5562627315140761E-3</v>
      </c>
    </row>
    <row r="475" spans="2:14" ht="13" x14ac:dyDescent="0.15">
      <c r="B475" s="12">
        <f t="shared" si="12"/>
        <v>476</v>
      </c>
      <c r="C475" s="12">
        <v>3308.5309999999999</v>
      </c>
      <c r="D475" s="12">
        <v>1.3069999999999999</v>
      </c>
      <c r="E475" s="12">
        <v>116969</v>
      </c>
      <c r="F475" s="13">
        <v>1929</v>
      </c>
      <c r="G475" s="13">
        <f t="shared" si="11"/>
        <v>1</v>
      </c>
      <c r="H475" s="13"/>
      <c r="J475" s="9">
        <f t="shared" si="9"/>
        <v>1319.9898659368168</v>
      </c>
      <c r="K475" s="5">
        <v>1020</v>
      </c>
      <c r="L475" s="24"/>
      <c r="M475" s="6" t="e">
        <f t="shared" ca="1" si="14"/>
        <v>#NAME?</v>
      </c>
      <c r="N475" s="6">
        <f t="shared" si="15"/>
        <v>0</v>
      </c>
    </row>
    <row r="476" spans="2:14" ht="13" x14ac:dyDescent="0.15">
      <c r="B476" s="12">
        <f t="shared" si="12"/>
        <v>477</v>
      </c>
      <c r="C476" s="12">
        <v>3250.47</v>
      </c>
      <c r="D476" s="12">
        <v>1.2589999999999999</v>
      </c>
      <c r="E476" s="12">
        <v>156510</v>
      </c>
      <c r="F476" s="13">
        <v>2386</v>
      </c>
      <c r="G476" s="13">
        <f t="shared" si="11"/>
        <v>1</v>
      </c>
      <c r="H476" s="13"/>
      <c r="J476" s="9">
        <f t="shared" si="9"/>
        <v>1274.0676972879635</v>
      </c>
      <c r="K476" s="5">
        <v>1020</v>
      </c>
      <c r="L476" s="24"/>
      <c r="M476" s="6" t="e">
        <f t="shared" ca="1" si="14"/>
        <v>#NAME?</v>
      </c>
      <c r="N476" s="6">
        <f t="shared" si="15"/>
        <v>0</v>
      </c>
    </row>
    <row r="477" spans="2:14" ht="13" x14ac:dyDescent="0.15">
      <c r="B477" s="12">
        <f t="shared" si="12"/>
        <v>478</v>
      </c>
      <c r="C477" s="12">
        <v>3250.2350000000001</v>
      </c>
      <c r="D477" s="12">
        <v>1.26</v>
      </c>
      <c r="E477" s="12">
        <v>130187</v>
      </c>
      <c r="F477" s="13">
        <v>1974</v>
      </c>
      <c r="G477" s="13">
        <f t="shared" si="11"/>
        <v>2</v>
      </c>
      <c r="H477" s="13"/>
      <c r="J477" s="9">
        <f t="shared" si="9"/>
        <v>1273.8834807988083</v>
      </c>
      <c r="K477" s="5"/>
      <c r="L477" s="24">
        <v>1039</v>
      </c>
      <c r="M477" s="6" t="e">
        <f t="shared" ca="1" si="14"/>
        <v>#NAME?</v>
      </c>
      <c r="N477" s="6">
        <f t="shared" si="15"/>
        <v>7.9808275787905097E-3</v>
      </c>
    </row>
    <row r="478" spans="2:14" ht="13" x14ac:dyDescent="0.15">
      <c r="B478" s="12">
        <f t="shared" si="12"/>
        <v>479</v>
      </c>
      <c r="C478" s="12">
        <v>3188.07</v>
      </c>
      <c r="D478" s="12">
        <v>1.2110000000000001</v>
      </c>
      <c r="E478" s="12">
        <v>140201</v>
      </c>
      <c r="F478" s="13">
        <v>2046</v>
      </c>
      <c r="G478" s="13">
        <f t="shared" si="11"/>
        <v>2</v>
      </c>
      <c r="H478" s="13"/>
      <c r="J478" s="9">
        <f t="shared" si="9"/>
        <v>1225.6201083827159</v>
      </c>
      <c r="K478" s="5"/>
      <c r="L478" s="24">
        <v>1026</v>
      </c>
      <c r="M478" s="6" t="e">
        <f t="shared" ca="1" si="14"/>
        <v>#NAME?</v>
      </c>
      <c r="N478" s="6">
        <f t="shared" si="15"/>
        <v>7.3180647784252609E-3</v>
      </c>
    </row>
    <row r="479" spans="2:14" ht="13" x14ac:dyDescent="0.15">
      <c r="B479" s="12">
        <f t="shared" si="12"/>
        <v>480</v>
      </c>
      <c r="C479" s="12">
        <v>3187.9079999999999</v>
      </c>
      <c r="D479" s="12">
        <v>1.2113</v>
      </c>
      <c r="E479" s="12">
        <v>185459</v>
      </c>
      <c r="F479" s="13">
        <v>2686</v>
      </c>
      <c r="G479" s="13">
        <f t="shared" si="11"/>
        <v>1</v>
      </c>
      <c r="H479" s="13"/>
      <c r="J479" s="9">
        <f t="shared" si="9"/>
        <v>1225.4955531421203</v>
      </c>
      <c r="K479" s="5">
        <v>1015</v>
      </c>
      <c r="L479" s="24"/>
      <c r="M479" s="6" t="e">
        <f t="shared" ca="1" si="14"/>
        <v>#NAME?</v>
      </c>
      <c r="N479" s="6">
        <f t="shared" si="15"/>
        <v>0</v>
      </c>
    </row>
    <row r="480" spans="2:14" ht="13" x14ac:dyDescent="0.15">
      <c r="B480" s="12">
        <f t="shared" si="12"/>
        <v>481</v>
      </c>
      <c r="C480" s="12">
        <v>3125.73</v>
      </c>
      <c r="D480" s="12">
        <v>1.1634</v>
      </c>
      <c r="E480" s="12">
        <v>212693</v>
      </c>
      <c r="F480" s="13">
        <v>3021</v>
      </c>
      <c r="G480" s="13">
        <f t="shared" si="11"/>
        <v>1</v>
      </c>
      <c r="H480" s="13"/>
      <c r="J480" s="9">
        <f t="shared" si="9"/>
        <v>1178.1568227028752</v>
      </c>
      <c r="K480" s="5">
        <v>1021</v>
      </c>
      <c r="L480" s="5"/>
      <c r="M480" s="6" t="e">
        <f t="shared" ca="1" si="14"/>
        <v>#NAME?</v>
      </c>
      <c r="N480" s="6">
        <f t="shared" si="15"/>
        <v>0</v>
      </c>
    </row>
    <row r="481" spans="2:14" ht="13" x14ac:dyDescent="0.15">
      <c r="B481" s="12">
        <f t="shared" si="12"/>
        <v>482</v>
      </c>
      <c r="C481" s="12">
        <v>3125.6280000000002</v>
      </c>
      <c r="D481" s="12">
        <v>1.1638999999999999</v>
      </c>
      <c r="E481" s="12">
        <v>171339</v>
      </c>
      <c r="F481" s="13">
        <v>2438</v>
      </c>
      <c r="G481" s="13">
        <f t="shared" si="11"/>
        <v>2</v>
      </c>
      <c r="H481" s="13"/>
      <c r="J481" s="9">
        <f t="shared" si="9"/>
        <v>1178.0799318420741</v>
      </c>
      <c r="K481" s="5"/>
      <c r="L481" s="5">
        <v>1024</v>
      </c>
      <c r="M481" s="6" t="e">
        <f t="shared" ca="1" si="14"/>
        <v>#NAME?</v>
      </c>
      <c r="N481" s="6">
        <f t="shared" si="15"/>
        <v>5.9764560316098491E-3</v>
      </c>
    </row>
    <row r="482" spans="2:14" ht="13" x14ac:dyDescent="0.15">
      <c r="B482" s="12">
        <f t="shared" si="12"/>
        <v>483</v>
      </c>
      <c r="C482" s="12">
        <v>3056.58</v>
      </c>
      <c r="D482" s="12">
        <v>1.1116999999999999</v>
      </c>
      <c r="E482" s="12">
        <v>225290</v>
      </c>
      <c r="F482" s="13">
        <v>3123</v>
      </c>
      <c r="G482" s="13">
        <f t="shared" si="11"/>
        <v>2</v>
      </c>
      <c r="H482" s="13"/>
      <c r="J482" s="9">
        <f t="shared" si="9"/>
        <v>1126.6051046946998</v>
      </c>
      <c r="K482" s="5"/>
      <c r="L482" s="5">
        <v>1014</v>
      </c>
      <c r="M482" s="6" t="e">
        <f t="shared" ca="1" si="14"/>
        <v>#NAME?</v>
      </c>
      <c r="N482" s="6">
        <f t="shared" si="15"/>
        <v>4.5008655510675134E-3</v>
      </c>
    </row>
    <row r="483" spans="2:14" ht="13" x14ac:dyDescent="0.15">
      <c r="B483" s="12">
        <f t="shared" si="12"/>
        <v>484</v>
      </c>
      <c r="C483" s="12">
        <v>3056.37</v>
      </c>
      <c r="D483" s="12">
        <v>1.1120000000000001</v>
      </c>
      <c r="E483" s="12">
        <v>285503</v>
      </c>
      <c r="F483" s="13">
        <v>4055</v>
      </c>
      <c r="G483" s="13">
        <f t="shared" si="11"/>
        <v>1</v>
      </c>
      <c r="H483" s="13"/>
      <c r="J483" s="9">
        <f t="shared" si="9"/>
        <v>1126.4503049219345</v>
      </c>
      <c r="K483" s="5">
        <v>1017</v>
      </c>
      <c r="L483" s="5"/>
      <c r="M483" s="6" t="e">
        <f t="shared" ca="1" si="14"/>
        <v>#NAME?</v>
      </c>
      <c r="N483" s="6">
        <f t="shared" si="15"/>
        <v>0</v>
      </c>
    </row>
    <row r="484" spans="2:14" ht="13" x14ac:dyDescent="0.15">
      <c r="B484" s="12">
        <f t="shared" si="12"/>
        <v>485</v>
      </c>
      <c r="C484" s="12">
        <v>3386.1759999999999</v>
      </c>
      <c r="D484" s="12">
        <v>2.7593999999999999</v>
      </c>
      <c r="E484" s="12">
        <v>90413</v>
      </c>
      <c r="F484" s="13">
        <v>3291</v>
      </c>
      <c r="G484" s="13">
        <f t="shared" si="11"/>
        <v>1</v>
      </c>
      <c r="H484" s="13" t="s">
        <v>39</v>
      </c>
      <c r="J484" s="9">
        <f t="shared" ref="J484:J738" si="16">((C484/(45.51754332/2))/SQRT(4.0026))^2</f>
        <v>5530.6888517577891</v>
      </c>
      <c r="K484" s="5">
        <v>14249</v>
      </c>
      <c r="L484" s="5"/>
      <c r="M484" s="6" t="e">
        <f t="shared" ref="M484:M738" ca="1" si="17">_xludf.IFS(K484&lt;1,"",K484&gt;1,K484/E484)*2</f>
        <v>#NAME?</v>
      </c>
      <c r="N484" s="6">
        <f t="shared" ref="N484:N738" si="18">L484/E484*2</f>
        <v>0</v>
      </c>
    </row>
    <row r="485" spans="2:14" ht="13" x14ac:dyDescent="0.15">
      <c r="B485" s="12">
        <f t="shared" si="12"/>
        <v>486</v>
      </c>
      <c r="C485" s="12">
        <v>3386.11</v>
      </c>
      <c r="D485" s="12">
        <v>2.7593999999999999</v>
      </c>
      <c r="E485" s="12">
        <v>28036</v>
      </c>
      <c r="F485" s="13">
        <v>923</v>
      </c>
      <c r="G485" s="13">
        <f t="shared" si="11"/>
        <v>2</v>
      </c>
      <c r="H485" s="13" t="s">
        <v>40</v>
      </c>
      <c r="J485" s="9">
        <f t="shared" si="16"/>
        <v>5530.4732564037058</v>
      </c>
      <c r="K485" s="5"/>
      <c r="L485" s="5"/>
      <c r="M485" s="6" t="e">
        <f t="shared" ca="1" si="17"/>
        <v>#NAME?</v>
      </c>
      <c r="N485" s="6">
        <f t="shared" si="18"/>
        <v>0</v>
      </c>
    </row>
    <row r="486" spans="2:14" ht="13" x14ac:dyDescent="0.15">
      <c r="B486" s="12">
        <f t="shared" si="12"/>
        <v>487</v>
      </c>
      <c r="C486" s="12">
        <v>3379.1529999999998</v>
      </c>
      <c r="D486" s="12">
        <v>2.7490999999999999</v>
      </c>
      <c r="E486" s="12">
        <v>16682</v>
      </c>
      <c r="F486" s="13">
        <v>539</v>
      </c>
      <c r="G486" s="13">
        <f t="shared" si="11"/>
        <v>2</v>
      </c>
      <c r="H486" s="13"/>
      <c r="J486" s="9">
        <f t="shared" si="16"/>
        <v>5507.7711131547248</v>
      </c>
      <c r="K486" s="5"/>
      <c r="L486" s="5">
        <v>4084</v>
      </c>
      <c r="M486" s="6" t="e">
        <f t="shared" ca="1" si="17"/>
        <v>#NAME?</v>
      </c>
      <c r="N486" s="6">
        <f t="shared" si="18"/>
        <v>0.48962954082244337</v>
      </c>
    </row>
    <row r="487" spans="2:14" ht="13" x14ac:dyDescent="0.15">
      <c r="B487" s="12">
        <f t="shared" si="12"/>
        <v>488</v>
      </c>
      <c r="C487" s="12">
        <v>3379.06</v>
      </c>
      <c r="D487" s="12">
        <v>2.7486999999999999</v>
      </c>
      <c r="E487" s="12">
        <v>31033</v>
      </c>
      <c r="F487" s="13">
        <v>987</v>
      </c>
      <c r="G487" s="13">
        <f t="shared" si="11"/>
        <v>1</v>
      </c>
      <c r="H487" s="13"/>
      <c r="J487" s="9">
        <f t="shared" si="16"/>
        <v>5507.4679509925454</v>
      </c>
      <c r="K487" s="5">
        <v>6516</v>
      </c>
      <c r="L487" s="5"/>
      <c r="M487" s="6" t="e">
        <f t="shared" ca="1" si="17"/>
        <v>#NAME?</v>
      </c>
      <c r="N487" s="6">
        <f t="shared" si="18"/>
        <v>0</v>
      </c>
    </row>
    <row r="488" spans="2:14" ht="13" x14ac:dyDescent="0.15">
      <c r="B488" s="12">
        <f t="shared" si="12"/>
        <v>489</v>
      </c>
      <c r="C488" s="12">
        <v>3375.54</v>
      </c>
      <c r="D488" s="12">
        <v>2.7240000000000002</v>
      </c>
      <c r="E488" s="12">
        <v>19242</v>
      </c>
      <c r="F488" s="13">
        <v>593</v>
      </c>
      <c r="G488" s="13">
        <f t="shared" si="11"/>
        <v>1</v>
      </c>
      <c r="H488" s="13"/>
      <c r="J488" s="9">
        <f t="shared" si="16"/>
        <v>5495.9995605262175</v>
      </c>
      <c r="K488" s="5">
        <v>4775</v>
      </c>
      <c r="L488" s="5"/>
      <c r="M488" s="6" t="e">
        <f t="shared" ca="1" si="17"/>
        <v>#NAME?</v>
      </c>
      <c r="N488" s="6">
        <f t="shared" si="18"/>
        <v>0</v>
      </c>
    </row>
    <row r="489" spans="2:14" ht="13" x14ac:dyDescent="0.15">
      <c r="B489" s="12">
        <f t="shared" si="12"/>
        <v>490</v>
      </c>
      <c r="C489" s="12">
        <v>3375.42</v>
      </c>
      <c r="D489" s="12">
        <v>2.7429999999999999</v>
      </c>
      <c r="E489" s="12">
        <v>13301</v>
      </c>
      <c r="F489" s="13">
        <v>409</v>
      </c>
      <c r="G489" s="13">
        <f t="shared" si="11"/>
        <v>2</v>
      </c>
      <c r="H489" s="13"/>
      <c r="J489" s="9">
        <f t="shared" si="16"/>
        <v>5495.6088033588658</v>
      </c>
      <c r="K489" s="5"/>
      <c r="L489" s="5">
        <v>4166</v>
      </c>
      <c r="M489" s="6" t="e">
        <f t="shared" ca="1" si="17"/>
        <v>#NAME?</v>
      </c>
      <c r="N489" s="6">
        <f t="shared" si="18"/>
        <v>0.62641906623562138</v>
      </c>
    </row>
    <row r="490" spans="2:14" ht="13" x14ac:dyDescent="0.15">
      <c r="B490" s="12">
        <f t="shared" si="12"/>
        <v>491</v>
      </c>
      <c r="C490" s="12">
        <v>3371.94</v>
      </c>
      <c r="D490" s="12">
        <v>2.7370000000000001</v>
      </c>
      <c r="E490" s="12">
        <v>11193</v>
      </c>
      <c r="F490" s="13">
        <v>342</v>
      </c>
      <c r="G490" s="13">
        <f t="shared" si="11"/>
        <v>2</v>
      </c>
      <c r="H490" s="13"/>
      <c r="J490" s="9">
        <f t="shared" si="16"/>
        <v>5484.2828883571165</v>
      </c>
      <c r="K490" s="5"/>
      <c r="L490" s="5">
        <v>4142</v>
      </c>
      <c r="M490" s="6" t="e">
        <f t="shared" ca="1" si="17"/>
        <v>#NAME?</v>
      </c>
      <c r="N490" s="6">
        <f t="shared" si="18"/>
        <v>0.74010542303225235</v>
      </c>
    </row>
    <row r="491" spans="2:14" ht="13" x14ac:dyDescent="0.15">
      <c r="B491" s="12">
        <f t="shared" si="12"/>
        <v>492</v>
      </c>
      <c r="C491" s="12">
        <v>3371.84</v>
      </c>
      <c r="D491" s="12">
        <v>2.7374000000000001</v>
      </c>
      <c r="E491" s="12">
        <v>15142</v>
      </c>
      <c r="F491" s="13">
        <v>460</v>
      </c>
      <c r="G491" s="13">
        <f t="shared" si="11"/>
        <v>1</v>
      </c>
      <c r="H491" s="13"/>
      <c r="J491" s="9">
        <f t="shared" si="16"/>
        <v>5483.9576037099441</v>
      </c>
      <c r="K491" s="5">
        <v>4098</v>
      </c>
      <c r="L491" s="5"/>
      <c r="M491" s="6" t="e">
        <f t="shared" ca="1" si="17"/>
        <v>#NAME?</v>
      </c>
      <c r="N491" s="6">
        <f t="shared" si="18"/>
        <v>0</v>
      </c>
    </row>
    <row r="492" spans="2:14" ht="13" x14ac:dyDescent="0.15">
      <c r="B492" s="12">
        <f t="shared" si="12"/>
        <v>493</v>
      </c>
      <c r="C492" s="12">
        <v>3368.33</v>
      </c>
      <c r="D492" s="12">
        <v>2.7311999999999999</v>
      </c>
      <c r="E492" s="12">
        <v>16176</v>
      </c>
      <c r="F492" s="13">
        <v>483</v>
      </c>
      <c r="G492" s="13">
        <f t="shared" si="11"/>
        <v>1</v>
      </c>
      <c r="H492" s="13"/>
      <c r="J492" s="9">
        <f t="shared" si="16"/>
        <v>5472.5462244694472</v>
      </c>
      <c r="K492" s="5">
        <v>4092</v>
      </c>
      <c r="L492" s="5"/>
      <c r="M492" s="6" t="e">
        <f t="shared" ca="1" si="17"/>
        <v>#NAME?</v>
      </c>
      <c r="N492" s="6">
        <f t="shared" si="18"/>
        <v>0</v>
      </c>
    </row>
    <row r="493" spans="2:14" ht="13" x14ac:dyDescent="0.15">
      <c r="B493" s="12">
        <f t="shared" si="12"/>
        <v>494</v>
      </c>
      <c r="C493" s="12">
        <v>3368.22</v>
      </c>
      <c r="D493" s="12">
        <v>2.7311000000000001</v>
      </c>
      <c r="E493" s="12">
        <v>12164</v>
      </c>
      <c r="F493" s="13">
        <v>363</v>
      </c>
      <c r="G493" s="13">
        <f t="shared" si="11"/>
        <v>2</v>
      </c>
      <c r="H493" s="13"/>
      <c r="J493" s="9">
        <f t="shared" si="16"/>
        <v>5472.1887949686434</v>
      </c>
      <c r="K493" s="5"/>
      <c r="L493" s="5">
        <v>4659</v>
      </c>
      <c r="M493" s="6" t="e">
        <f t="shared" ca="1" si="17"/>
        <v>#NAME?</v>
      </c>
      <c r="N493" s="6">
        <f t="shared" si="18"/>
        <v>0.76603091088457742</v>
      </c>
    </row>
    <row r="494" spans="2:14" ht="13" x14ac:dyDescent="0.15">
      <c r="B494" s="12">
        <f t="shared" si="12"/>
        <v>495</v>
      </c>
      <c r="C494" s="12">
        <v>3364.91</v>
      </c>
      <c r="D494" s="12">
        <v>2.7258</v>
      </c>
      <c r="E494" s="12">
        <v>12918</v>
      </c>
      <c r="F494" s="13">
        <v>378</v>
      </c>
      <c r="G494" s="13">
        <f t="shared" si="11"/>
        <v>2</v>
      </c>
      <c r="H494" s="13"/>
      <c r="J494" s="9">
        <f t="shared" si="16"/>
        <v>5461.4388766255033</v>
      </c>
      <c r="K494" s="5"/>
      <c r="L494" s="5">
        <v>4620</v>
      </c>
      <c r="M494" s="6" t="e">
        <f t="shared" ca="1" si="17"/>
        <v>#NAME?</v>
      </c>
      <c r="N494" s="6">
        <f t="shared" si="18"/>
        <v>0.7152810032512773</v>
      </c>
    </row>
    <row r="495" spans="2:14" ht="13" x14ac:dyDescent="0.15">
      <c r="B495" s="12">
        <f t="shared" si="12"/>
        <v>496</v>
      </c>
      <c r="C495" s="12">
        <v>3364.82</v>
      </c>
      <c r="D495" s="12">
        <v>2.7256</v>
      </c>
      <c r="E495" s="12">
        <v>21068</v>
      </c>
      <c r="F495" s="13">
        <v>600</v>
      </c>
      <c r="G495" s="13">
        <f t="shared" si="11"/>
        <v>1</v>
      </c>
      <c r="H495" s="13"/>
      <c r="J495" s="9">
        <f t="shared" si="16"/>
        <v>5461.1467303716563</v>
      </c>
      <c r="K495" s="5">
        <v>4913</v>
      </c>
      <c r="L495" s="5"/>
      <c r="M495" s="6" t="e">
        <f t="shared" ca="1" si="17"/>
        <v>#NAME?</v>
      </c>
      <c r="N495" s="6">
        <f t="shared" si="18"/>
        <v>0</v>
      </c>
    </row>
    <row r="496" spans="2:14" ht="13" x14ac:dyDescent="0.15">
      <c r="B496" s="12">
        <f t="shared" si="12"/>
        <v>497</v>
      </c>
      <c r="C496" s="12">
        <v>3361.32</v>
      </c>
      <c r="D496" s="12">
        <v>2.7198000000000002</v>
      </c>
      <c r="E496" s="12">
        <v>19420</v>
      </c>
      <c r="F496" s="13">
        <v>539</v>
      </c>
      <c r="G496" s="13">
        <f t="shared" si="11"/>
        <v>1</v>
      </c>
      <c r="H496" s="13"/>
      <c r="J496" s="9">
        <f t="shared" si="16"/>
        <v>5449.791547864751</v>
      </c>
      <c r="K496" s="5">
        <v>4149</v>
      </c>
      <c r="L496" s="5"/>
      <c r="M496" s="6" t="e">
        <f t="shared" ca="1" si="17"/>
        <v>#NAME?</v>
      </c>
      <c r="N496" s="6">
        <f t="shared" si="18"/>
        <v>0</v>
      </c>
    </row>
    <row r="497" spans="2:14" ht="13" x14ac:dyDescent="0.15">
      <c r="B497" s="12">
        <f t="shared" si="12"/>
        <v>498</v>
      </c>
      <c r="C497" s="12">
        <v>3361.21</v>
      </c>
      <c r="D497" s="12">
        <v>2.7197</v>
      </c>
      <c r="E497" s="12">
        <v>17495</v>
      </c>
      <c r="F497" s="13">
        <v>484</v>
      </c>
      <c r="G497" s="13">
        <f t="shared" si="11"/>
        <v>2</v>
      </c>
      <c r="H497" s="13"/>
      <c r="J497" s="9">
        <f t="shared" si="16"/>
        <v>5449.4348622405014</v>
      </c>
      <c r="K497" s="5"/>
      <c r="L497" s="5">
        <v>5813</v>
      </c>
      <c r="M497" s="6" t="e">
        <f t="shared" ca="1" si="17"/>
        <v>#NAME?</v>
      </c>
      <c r="N497" s="6">
        <f t="shared" si="18"/>
        <v>0.66453272363532434</v>
      </c>
    </row>
    <row r="498" spans="2:14" ht="13" x14ac:dyDescent="0.15">
      <c r="B498" s="12">
        <f t="shared" si="12"/>
        <v>499</v>
      </c>
      <c r="C498" s="12">
        <v>3357.84</v>
      </c>
      <c r="D498" s="12">
        <v>2.7147999999999999</v>
      </c>
      <c r="E498" s="12">
        <v>13557</v>
      </c>
      <c r="F498" s="13">
        <v>375</v>
      </c>
      <c r="G498" s="13">
        <f t="shared" si="11"/>
        <v>2</v>
      </c>
      <c r="H498" s="13"/>
      <c r="J498" s="9">
        <f t="shared" si="16"/>
        <v>5438.5129685325155</v>
      </c>
      <c r="K498" s="5"/>
      <c r="L498" s="5">
        <v>4226</v>
      </c>
      <c r="M498" s="6" t="e">
        <f t="shared" ca="1" si="17"/>
        <v>#NAME?</v>
      </c>
      <c r="N498" s="6">
        <f t="shared" si="18"/>
        <v>0.62344176440215382</v>
      </c>
    </row>
    <row r="499" spans="2:14" ht="13" x14ac:dyDescent="0.15">
      <c r="B499" s="12">
        <f t="shared" si="12"/>
        <v>500</v>
      </c>
      <c r="C499" s="12">
        <v>3357.73</v>
      </c>
      <c r="D499" s="12">
        <v>2.7147999999999999</v>
      </c>
      <c r="E499" s="12">
        <v>20377</v>
      </c>
      <c r="F499" s="13">
        <v>562</v>
      </c>
      <c r="G499" s="13">
        <f t="shared" si="11"/>
        <v>1</v>
      </c>
      <c r="H499" s="13"/>
      <c r="J499" s="9">
        <f t="shared" si="16"/>
        <v>5438.1566521936329</v>
      </c>
      <c r="K499" s="5">
        <v>4130</v>
      </c>
      <c r="L499" s="5"/>
      <c r="M499" s="6" t="e">
        <f t="shared" ca="1" si="17"/>
        <v>#NAME?</v>
      </c>
      <c r="N499" s="6">
        <f t="shared" si="18"/>
        <v>0</v>
      </c>
    </row>
    <row r="500" spans="2:14" ht="13" x14ac:dyDescent="0.15">
      <c r="B500" s="12">
        <f t="shared" si="12"/>
        <v>501</v>
      </c>
      <c r="C500" s="12">
        <v>3354.14</v>
      </c>
      <c r="D500" s="12">
        <v>2.7090000000000001</v>
      </c>
      <c r="E500" s="12">
        <v>21436</v>
      </c>
      <c r="F500" s="13">
        <v>591</v>
      </c>
      <c r="G500" s="13">
        <f t="shared" si="11"/>
        <v>1</v>
      </c>
      <c r="H500" s="13"/>
      <c r="J500" s="9">
        <f t="shared" si="16"/>
        <v>5426.5341896121508</v>
      </c>
      <c r="K500" s="5">
        <v>4189</v>
      </c>
      <c r="L500" s="5"/>
      <c r="M500" s="6" t="e">
        <f t="shared" ca="1" si="17"/>
        <v>#NAME?</v>
      </c>
      <c r="N500" s="6">
        <f t="shared" si="18"/>
        <v>0</v>
      </c>
    </row>
    <row r="501" spans="2:14" ht="13" x14ac:dyDescent="0.15">
      <c r="B501" s="12">
        <f t="shared" si="12"/>
        <v>502</v>
      </c>
      <c r="C501" s="12">
        <v>3354.0369999999998</v>
      </c>
      <c r="D501" s="12">
        <v>2.7080000000000002</v>
      </c>
      <c r="E501" s="12">
        <v>14118</v>
      </c>
      <c r="F501" s="13">
        <v>389</v>
      </c>
      <c r="G501" s="13">
        <f t="shared" si="11"/>
        <v>2</v>
      </c>
      <c r="H501" s="13"/>
      <c r="J501" s="9">
        <f t="shared" si="16"/>
        <v>5426.2009152469864</v>
      </c>
      <c r="K501" s="5"/>
      <c r="L501" s="5">
        <v>4241</v>
      </c>
      <c r="M501" s="6" t="e">
        <f t="shared" ca="1" si="17"/>
        <v>#NAME?</v>
      </c>
      <c r="N501" s="6">
        <f t="shared" si="18"/>
        <v>0.60079331350049581</v>
      </c>
    </row>
    <row r="502" spans="2:14" ht="13" x14ac:dyDescent="0.15">
      <c r="B502" s="12">
        <f t="shared" si="12"/>
        <v>503</v>
      </c>
      <c r="C502" s="12">
        <v>3350.4</v>
      </c>
      <c r="D502" s="12">
        <v>2.7031999999999998</v>
      </c>
      <c r="E502" s="12">
        <v>14813</v>
      </c>
      <c r="F502" s="13">
        <v>405</v>
      </c>
      <c r="G502" s="13">
        <f t="shared" si="11"/>
        <v>2</v>
      </c>
      <c r="H502" s="13"/>
      <c r="J502" s="9">
        <f t="shared" si="16"/>
        <v>5414.4393319920528</v>
      </c>
      <c r="K502" s="5"/>
      <c r="L502" s="5">
        <v>4215</v>
      </c>
      <c r="M502" s="6" t="e">
        <f t="shared" ca="1" si="17"/>
        <v>#NAME?</v>
      </c>
      <c r="N502" s="6">
        <f t="shared" si="18"/>
        <v>0.56909471410247758</v>
      </c>
    </row>
    <row r="503" spans="2:14" ht="13" x14ac:dyDescent="0.15">
      <c r="B503" s="12">
        <f t="shared" si="12"/>
        <v>504</v>
      </c>
      <c r="C503" s="12">
        <v>3350.2849999999999</v>
      </c>
      <c r="D503" s="12">
        <v>2.7031000000000001</v>
      </c>
      <c r="E503" s="12">
        <v>23345</v>
      </c>
      <c r="F503" s="13">
        <v>638</v>
      </c>
      <c r="G503" s="13">
        <f t="shared" si="11"/>
        <v>1</v>
      </c>
      <c r="H503" s="13"/>
      <c r="J503" s="9">
        <f t="shared" si="16"/>
        <v>5414.0676451266054</v>
      </c>
      <c r="K503" s="5">
        <v>4139</v>
      </c>
      <c r="L503" s="5"/>
      <c r="M503" s="6" t="e">
        <f t="shared" ca="1" si="17"/>
        <v>#NAME?</v>
      </c>
      <c r="N503" s="6">
        <f t="shared" si="18"/>
        <v>0</v>
      </c>
    </row>
    <row r="504" spans="2:14" ht="13" x14ac:dyDescent="0.15">
      <c r="B504" s="12">
        <f t="shared" si="12"/>
        <v>505</v>
      </c>
      <c r="C504" s="12">
        <v>3346.78</v>
      </c>
      <c r="D504" s="12">
        <v>2.6974</v>
      </c>
      <c r="E504" s="12">
        <v>24229</v>
      </c>
      <c r="F504" s="13">
        <v>660</v>
      </c>
      <c r="G504" s="13">
        <f t="shared" si="11"/>
        <v>1</v>
      </c>
      <c r="H504" s="13"/>
      <c r="J504" s="9">
        <f t="shared" si="16"/>
        <v>5402.7453959549803</v>
      </c>
      <c r="K504" s="5">
        <v>4243</v>
      </c>
      <c r="L504" s="5"/>
      <c r="M504" s="6" t="e">
        <f t="shared" ca="1" si="17"/>
        <v>#NAME?</v>
      </c>
      <c r="N504" s="6">
        <f t="shared" si="18"/>
        <v>0</v>
      </c>
    </row>
    <row r="505" spans="2:14" ht="13" x14ac:dyDescent="0.15">
      <c r="B505" s="12">
        <f t="shared" si="12"/>
        <v>506</v>
      </c>
      <c r="C505" s="12">
        <v>3346.7190000000001</v>
      </c>
      <c r="D505" s="12">
        <v>2.6976</v>
      </c>
      <c r="E505" s="12">
        <v>16381</v>
      </c>
      <c r="F505" s="13">
        <v>443</v>
      </c>
      <c r="G505" s="13">
        <f t="shared" si="11"/>
        <v>2</v>
      </c>
      <c r="H505" s="13"/>
      <c r="J505" s="9">
        <f t="shared" si="16"/>
        <v>5402.548451748472</v>
      </c>
      <c r="K505" s="5"/>
      <c r="L505" s="5">
        <v>4431</v>
      </c>
      <c r="M505" s="6" t="e">
        <f t="shared" ca="1" si="17"/>
        <v>#NAME?</v>
      </c>
      <c r="N505" s="6">
        <f t="shared" si="18"/>
        <v>0.54099261339356575</v>
      </c>
    </row>
    <row r="506" spans="2:14" ht="13" x14ac:dyDescent="0.15">
      <c r="B506" s="12">
        <f t="shared" si="12"/>
        <v>507</v>
      </c>
      <c r="C506" s="12">
        <v>3343.43</v>
      </c>
      <c r="D506" s="12">
        <v>2.6917</v>
      </c>
      <c r="E506" s="12">
        <v>17282</v>
      </c>
      <c r="F506" s="13">
        <v>453</v>
      </c>
      <c r="G506" s="13">
        <f t="shared" si="11"/>
        <v>2</v>
      </c>
      <c r="H506" s="13"/>
      <c r="J506" s="9">
        <f t="shared" si="16"/>
        <v>5391.9349221436605</v>
      </c>
      <c r="K506" s="5"/>
      <c r="L506" s="5">
        <v>4297</v>
      </c>
      <c r="M506" s="6" t="e">
        <f t="shared" ca="1" si="17"/>
        <v>#NAME?</v>
      </c>
      <c r="N506" s="6">
        <f t="shared" si="18"/>
        <v>0.49728040736025925</v>
      </c>
    </row>
    <row r="507" spans="2:14" ht="13" x14ac:dyDescent="0.15">
      <c r="B507" s="12">
        <f t="shared" si="12"/>
        <v>508</v>
      </c>
      <c r="C507" s="12">
        <v>3343.4</v>
      </c>
      <c r="D507" s="12">
        <v>2.6915</v>
      </c>
      <c r="E507" s="12">
        <v>28564</v>
      </c>
      <c r="F507" s="13">
        <v>749</v>
      </c>
      <c r="G507" s="13">
        <f t="shared" si="11"/>
        <v>1</v>
      </c>
      <c r="H507" s="13"/>
      <c r="J507" s="9">
        <f t="shared" si="16"/>
        <v>5391.8381608404798</v>
      </c>
      <c r="K507" s="5">
        <v>4800</v>
      </c>
      <c r="L507" s="5"/>
      <c r="M507" s="6" t="e">
        <f t="shared" ca="1" si="17"/>
        <v>#NAME?</v>
      </c>
      <c r="N507" s="6">
        <f t="shared" si="18"/>
        <v>0</v>
      </c>
    </row>
    <row r="508" spans="2:14" ht="13" x14ac:dyDescent="0.15">
      <c r="B508" s="12">
        <f t="shared" si="12"/>
        <v>509</v>
      </c>
      <c r="C508" s="12">
        <v>3339.5</v>
      </c>
      <c r="D508" s="12">
        <v>2.6857000000000002</v>
      </c>
      <c r="E508" s="12">
        <v>25426</v>
      </c>
      <c r="F508" s="13">
        <v>666</v>
      </c>
      <c r="G508" s="13">
        <f t="shared" si="11"/>
        <v>1</v>
      </c>
      <c r="H508" s="13"/>
      <c r="J508" s="9">
        <f t="shared" si="16"/>
        <v>5379.2665843691484</v>
      </c>
      <c r="K508" s="5">
        <v>4161</v>
      </c>
      <c r="L508" s="5"/>
      <c r="M508" s="6" t="e">
        <f t="shared" ca="1" si="17"/>
        <v>#NAME?</v>
      </c>
      <c r="N508" s="6">
        <f t="shared" si="18"/>
        <v>0</v>
      </c>
    </row>
    <row r="509" spans="2:14" ht="13" x14ac:dyDescent="0.15">
      <c r="B509" s="12">
        <f t="shared" si="12"/>
        <v>510</v>
      </c>
      <c r="C509" s="12">
        <v>3339.471</v>
      </c>
      <c r="D509" s="12">
        <v>2.6859000000000002</v>
      </c>
      <c r="E509" s="12">
        <v>18021</v>
      </c>
      <c r="F509" s="13">
        <v>474</v>
      </c>
      <c r="G509" s="13">
        <f t="shared" si="11"/>
        <v>2</v>
      </c>
      <c r="H509" s="13"/>
      <c r="J509" s="9">
        <f t="shared" si="16"/>
        <v>5379.1731583750743</v>
      </c>
      <c r="K509" s="5"/>
      <c r="L509" s="5">
        <v>4240</v>
      </c>
      <c r="M509" s="6" t="e">
        <f t="shared" ca="1" si="17"/>
        <v>#NAME?</v>
      </c>
      <c r="N509" s="6">
        <f t="shared" si="18"/>
        <v>0.47056212196881414</v>
      </c>
    </row>
    <row r="510" spans="2:14" ht="13" x14ac:dyDescent="0.15">
      <c r="B510" s="12">
        <f t="shared" si="12"/>
        <v>511</v>
      </c>
      <c r="C510" s="12">
        <v>3336.02</v>
      </c>
      <c r="D510" s="12">
        <v>2.6802999999999999</v>
      </c>
      <c r="E510" s="12">
        <v>21113</v>
      </c>
      <c r="F510" s="13">
        <v>549</v>
      </c>
      <c r="G510" s="13">
        <f t="shared" si="11"/>
        <v>2</v>
      </c>
      <c r="H510" s="13"/>
      <c r="J510" s="9">
        <f t="shared" si="16"/>
        <v>5368.0612578247719</v>
      </c>
      <c r="K510" s="5"/>
      <c r="L510" s="5">
        <v>4674</v>
      </c>
      <c r="M510" s="6" t="e">
        <f t="shared" ca="1" si="17"/>
        <v>#NAME?</v>
      </c>
      <c r="N510" s="6">
        <f t="shared" si="18"/>
        <v>0.4427603845971676</v>
      </c>
    </row>
    <row r="511" spans="2:14" ht="13" x14ac:dyDescent="0.15">
      <c r="B511" s="12">
        <f t="shared" si="12"/>
        <v>512</v>
      </c>
      <c r="C511" s="12">
        <v>3335.9</v>
      </c>
      <c r="D511" s="12">
        <v>2.6802999999999999</v>
      </c>
      <c r="E511" s="12">
        <v>26691</v>
      </c>
      <c r="F511" s="13">
        <v>697</v>
      </c>
      <c r="G511" s="13">
        <f t="shared" si="11"/>
        <v>1</v>
      </c>
      <c r="H511" s="13"/>
      <c r="J511" s="9">
        <f t="shared" si="16"/>
        <v>5367.6750756284628</v>
      </c>
      <c r="K511" s="5">
        <v>4279</v>
      </c>
      <c r="L511" s="5"/>
      <c r="M511" s="6" t="e">
        <f t="shared" ca="1" si="17"/>
        <v>#NAME?</v>
      </c>
      <c r="N511" s="6">
        <f t="shared" si="18"/>
        <v>0</v>
      </c>
    </row>
    <row r="512" spans="2:14" ht="13" x14ac:dyDescent="0.15">
      <c r="B512" s="12">
        <f t="shared" si="12"/>
        <v>513</v>
      </c>
      <c r="C512" s="12">
        <v>3332.25</v>
      </c>
      <c r="D512" s="12">
        <v>2.6743000000000001</v>
      </c>
      <c r="E512" s="12">
        <v>25399</v>
      </c>
      <c r="F512" s="13">
        <v>669</v>
      </c>
      <c r="G512" s="13">
        <f t="shared" si="11"/>
        <v>1</v>
      </c>
      <c r="H512" s="13"/>
      <c r="J512" s="9">
        <f t="shared" si="16"/>
        <v>5355.9353378356554</v>
      </c>
      <c r="K512" s="5">
        <v>4141</v>
      </c>
      <c r="L512" s="5"/>
      <c r="M512" s="6" t="e">
        <f t="shared" ca="1" si="17"/>
        <v>#NAME?</v>
      </c>
      <c r="N512" s="6">
        <f t="shared" si="18"/>
        <v>0</v>
      </c>
    </row>
    <row r="513" spans="2:14" ht="13" x14ac:dyDescent="0.15">
      <c r="B513" s="12">
        <f t="shared" si="12"/>
        <v>514</v>
      </c>
      <c r="C513" s="12">
        <v>3332.1320000000001</v>
      </c>
      <c r="D513" s="12">
        <v>2.6741999999999999</v>
      </c>
      <c r="E513" s="12">
        <v>19979</v>
      </c>
      <c r="F513" s="13">
        <v>527</v>
      </c>
      <c r="G513" s="13">
        <f t="shared" si="11"/>
        <v>2</v>
      </c>
      <c r="H513" s="13"/>
      <c r="J513" s="9">
        <f t="shared" si="16"/>
        <v>5355.5560210498079</v>
      </c>
      <c r="K513" s="5"/>
      <c r="L513" s="5">
        <v>4250</v>
      </c>
      <c r="M513" s="6" t="e">
        <f t="shared" ca="1" si="17"/>
        <v>#NAME?</v>
      </c>
      <c r="N513" s="6">
        <f t="shared" si="18"/>
        <v>0.42544671905500775</v>
      </c>
    </row>
    <row r="514" spans="2:14" ht="13" x14ac:dyDescent="0.15">
      <c r="B514" s="12">
        <f t="shared" si="12"/>
        <v>515</v>
      </c>
      <c r="C514" s="12">
        <v>3328.66</v>
      </c>
      <c r="D514" s="12">
        <v>2.6680000000000001</v>
      </c>
      <c r="E514" s="12">
        <v>20350</v>
      </c>
      <c r="F514" s="13">
        <v>518</v>
      </c>
      <c r="G514" s="13">
        <f t="shared" si="11"/>
        <v>2</v>
      </c>
      <c r="H514" s="13"/>
      <c r="J514" s="9">
        <f t="shared" si="16"/>
        <v>5344.4011190212832</v>
      </c>
      <c r="K514" s="5"/>
      <c r="L514" s="5">
        <v>4432</v>
      </c>
      <c r="M514" s="6" t="e">
        <f t="shared" ca="1" si="17"/>
        <v>#NAME?</v>
      </c>
      <c r="N514" s="6">
        <f t="shared" si="18"/>
        <v>0.43557739557739555</v>
      </c>
    </row>
    <row r="515" spans="2:14" ht="13" x14ac:dyDescent="0.15">
      <c r="B515" s="12">
        <f t="shared" si="12"/>
        <v>516</v>
      </c>
      <c r="C515" s="12">
        <v>3328.6010000000001</v>
      </c>
      <c r="D515" s="12">
        <v>2.6682999999999999</v>
      </c>
      <c r="E515" s="12">
        <v>25239</v>
      </c>
      <c r="F515" s="13">
        <v>643</v>
      </c>
      <c r="G515" s="13">
        <f t="shared" si="11"/>
        <v>1</v>
      </c>
      <c r="H515" s="13"/>
      <c r="J515" s="9">
        <f t="shared" si="16"/>
        <v>5344.2116632814214</v>
      </c>
      <c r="K515" s="5">
        <v>4190</v>
      </c>
      <c r="L515" s="5"/>
      <c r="M515" s="6" t="e">
        <f t="shared" ca="1" si="17"/>
        <v>#NAME?</v>
      </c>
      <c r="N515" s="6">
        <f t="shared" si="18"/>
        <v>0</v>
      </c>
    </row>
    <row r="516" spans="2:14" ht="13" x14ac:dyDescent="0.15">
      <c r="B516" s="12">
        <f t="shared" si="12"/>
        <v>517</v>
      </c>
      <c r="C516" s="12">
        <v>3325.13</v>
      </c>
      <c r="D516" s="12">
        <v>2.6619999999999999</v>
      </c>
      <c r="E516" s="12">
        <v>24551</v>
      </c>
      <c r="F516" s="13">
        <v>604</v>
      </c>
      <c r="G516" s="13">
        <f t="shared" si="11"/>
        <v>1</v>
      </c>
      <c r="H516" s="13"/>
      <c r="J516" s="9">
        <f t="shared" si="16"/>
        <v>5333.0717957992383</v>
      </c>
      <c r="K516" s="5">
        <v>4201</v>
      </c>
      <c r="L516" s="5"/>
      <c r="M516" s="6" t="e">
        <f t="shared" ca="1" si="17"/>
        <v>#NAME?</v>
      </c>
      <c r="N516" s="6">
        <f t="shared" si="18"/>
        <v>0</v>
      </c>
    </row>
    <row r="517" spans="2:14" ht="13" x14ac:dyDescent="0.15">
      <c r="B517" s="12">
        <f t="shared" si="12"/>
        <v>518</v>
      </c>
      <c r="C517" s="12">
        <v>3325.0230000000001</v>
      </c>
      <c r="D517" s="12">
        <v>2.6619999999999999</v>
      </c>
      <c r="E517" s="12">
        <v>19711</v>
      </c>
      <c r="F517" s="13">
        <v>492</v>
      </c>
      <c r="G517" s="13">
        <f t="shared" si="11"/>
        <v>2</v>
      </c>
      <c r="H517" s="13"/>
      <c r="J517" s="9">
        <f t="shared" si="16"/>
        <v>5332.7285734284997</v>
      </c>
      <c r="K517" s="5"/>
      <c r="L517" s="5">
        <v>4277</v>
      </c>
      <c r="M517" s="6" t="e">
        <f t="shared" ca="1" si="17"/>
        <v>#NAME?</v>
      </c>
      <c r="N517" s="6">
        <f t="shared" si="18"/>
        <v>0.43397087920450511</v>
      </c>
    </row>
    <row r="518" spans="2:14" ht="13" x14ac:dyDescent="0.15">
      <c r="B518" s="12">
        <f t="shared" si="12"/>
        <v>519</v>
      </c>
      <c r="C518" s="12">
        <v>3321.58</v>
      </c>
      <c r="D518" s="12">
        <v>2.6560000000000001</v>
      </c>
      <c r="E518" s="12">
        <v>20259</v>
      </c>
      <c r="F518" s="13">
        <v>475</v>
      </c>
      <c r="G518" s="13">
        <f t="shared" si="11"/>
        <v>2</v>
      </c>
      <c r="H518" s="13"/>
      <c r="J518" s="9">
        <f t="shared" si="16"/>
        <v>5321.6904071030376</v>
      </c>
      <c r="K518" s="5"/>
      <c r="L518" s="5">
        <v>4652</v>
      </c>
      <c r="M518" s="6" t="e">
        <f t="shared" ca="1" si="17"/>
        <v>#NAME?</v>
      </c>
      <c r="N518" s="6">
        <f t="shared" si="18"/>
        <v>0.45925267782220247</v>
      </c>
    </row>
    <row r="519" spans="2:14" ht="13" x14ac:dyDescent="0.15">
      <c r="B519" s="12">
        <f t="shared" si="12"/>
        <v>520</v>
      </c>
      <c r="C519" s="12">
        <v>3321.5</v>
      </c>
      <c r="D519" s="12">
        <v>2.6560000000000001</v>
      </c>
      <c r="E519" s="12">
        <v>23878</v>
      </c>
      <c r="F519" s="13">
        <v>563</v>
      </c>
      <c r="G519" s="13">
        <f t="shared" si="11"/>
        <v>1</v>
      </c>
      <c r="H519" s="13"/>
      <c r="J519" s="9">
        <f t="shared" si="16"/>
        <v>5321.4340651780085</v>
      </c>
      <c r="K519" s="5">
        <v>4288</v>
      </c>
      <c r="L519" s="5"/>
      <c r="M519" s="6" t="e">
        <f t="shared" ca="1" si="17"/>
        <v>#NAME?</v>
      </c>
      <c r="N519" s="6">
        <f t="shared" si="18"/>
        <v>0</v>
      </c>
    </row>
    <row r="520" spans="2:14" ht="13" x14ac:dyDescent="0.15">
      <c r="B520" s="12">
        <f t="shared" si="12"/>
        <v>521</v>
      </c>
      <c r="C520" s="12">
        <v>3317.93</v>
      </c>
      <c r="D520" s="12">
        <v>2.6511</v>
      </c>
      <c r="E520" s="12">
        <v>19966</v>
      </c>
      <c r="F520" s="13">
        <v>493</v>
      </c>
      <c r="G520" s="13">
        <f t="shared" si="11"/>
        <v>1</v>
      </c>
      <c r="H520" s="13"/>
      <c r="J520" s="9">
        <f t="shared" si="16"/>
        <v>5310.0010920047371</v>
      </c>
      <c r="K520" s="5">
        <v>4196</v>
      </c>
      <c r="L520" s="5"/>
      <c r="M520" s="6" t="e">
        <f t="shared" ca="1" si="17"/>
        <v>#NAME?</v>
      </c>
      <c r="N520" s="6">
        <f t="shared" si="18"/>
        <v>0</v>
      </c>
    </row>
    <row r="521" spans="2:14" ht="13" x14ac:dyDescent="0.15">
      <c r="B521" s="12">
        <f t="shared" si="12"/>
        <v>522</v>
      </c>
      <c r="C521" s="12">
        <v>3317.835</v>
      </c>
      <c r="D521" s="12">
        <v>2.6509</v>
      </c>
      <c r="E521" s="12">
        <v>18741</v>
      </c>
      <c r="F521" s="13">
        <v>464</v>
      </c>
      <c r="G521" s="13">
        <f t="shared" si="11"/>
        <v>2</v>
      </c>
      <c r="H521" s="13"/>
      <c r="J521" s="9">
        <f t="shared" si="16"/>
        <v>5309.6970211642119</v>
      </c>
      <c r="K521" s="5"/>
      <c r="L521" s="5">
        <v>4817</v>
      </c>
      <c r="M521" s="6" t="e">
        <f t="shared" ca="1" si="17"/>
        <v>#NAME?</v>
      </c>
      <c r="N521" s="6">
        <f t="shared" si="18"/>
        <v>0.51406008217277621</v>
      </c>
    </row>
    <row r="522" spans="2:14" ht="13" x14ac:dyDescent="0.15">
      <c r="B522" s="12">
        <f t="shared" si="12"/>
        <v>523</v>
      </c>
      <c r="C522" s="12">
        <v>3314.41</v>
      </c>
      <c r="D522" s="12">
        <v>2.645</v>
      </c>
      <c r="E522" s="12">
        <v>18717</v>
      </c>
      <c r="F522" s="13">
        <v>465</v>
      </c>
      <c r="G522" s="13">
        <f t="shared" si="11"/>
        <v>2</v>
      </c>
      <c r="H522" s="13"/>
      <c r="J522" s="9">
        <f t="shared" si="16"/>
        <v>5298.7402823601296</v>
      </c>
      <c r="K522" s="5"/>
      <c r="L522" s="5">
        <v>4156</v>
      </c>
      <c r="M522" s="6" t="e">
        <f t="shared" ca="1" si="17"/>
        <v>#NAME?</v>
      </c>
      <c r="N522" s="6">
        <f t="shared" si="18"/>
        <v>0.44408826200780038</v>
      </c>
    </row>
    <row r="523" spans="2:14" ht="13" x14ac:dyDescent="0.15">
      <c r="B523" s="12">
        <f t="shared" si="12"/>
        <v>524</v>
      </c>
      <c r="C523" s="12">
        <v>3314.105</v>
      </c>
      <c r="D523" s="12">
        <v>2.6446999999999998</v>
      </c>
      <c r="E523" s="12">
        <v>24495</v>
      </c>
      <c r="F523" s="13">
        <v>605</v>
      </c>
      <c r="G523" s="13">
        <f t="shared" si="11"/>
        <v>1</v>
      </c>
      <c r="H523" s="13"/>
      <c r="J523" s="9">
        <f t="shared" si="16"/>
        <v>5297.7651215160095</v>
      </c>
      <c r="K523" s="5">
        <v>4132</v>
      </c>
      <c r="L523" s="5"/>
      <c r="M523" s="6" t="e">
        <f t="shared" ca="1" si="17"/>
        <v>#NAME?</v>
      </c>
      <c r="N523" s="6">
        <f t="shared" si="18"/>
        <v>0</v>
      </c>
    </row>
    <row r="524" spans="2:14" ht="13" x14ac:dyDescent="0.15">
      <c r="B524" s="12">
        <f t="shared" si="12"/>
        <v>525</v>
      </c>
      <c r="C524" s="12">
        <v>3310.6550000000002</v>
      </c>
      <c r="D524" s="12">
        <v>2.6391</v>
      </c>
      <c r="E524" s="12">
        <v>27192</v>
      </c>
      <c r="F524" s="13">
        <v>663</v>
      </c>
      <c r="G524" s="13">
        <f t="shared" si="11"/>
        <v>1</v>
      </c>
      <c r="H524" s="13"/>
      <c r="J524" s="9">
        <f t="shared" si="16"/>
        <v>5286.7408623003721</v>
      </c>
      <c r="K524" s="5">
        <v>4275</v>
      </c>
      <c r="L524" s="5"/>
      <c r="M524" s="6" t="e">
        <f t="shared" ca="1" si="17"/>
        <v>#NAME?</v>
      </c>
      <c r="N524" s="6">
        <f t="shared" si="18"/>
        <v>0</v>
      </c>
    </row>
    <row r="525" spans="2:14" ht="13" x14ac:dyDescent="0.15">
      <c r="B525" s="12">
        <f t="shared" si="12"/>
        <v>526</v>
      </c>
      <c r="C525" s="12">
        <v>3310.56</v>
      </c>
      <c r="D525" s="12">
        <v>2.6389999999999998</v>
      </c>
      <c r="E525" s="12">
        <v>20668</v>
      </c>
      <c r="F525" s="13">
        <v>557</v>
      </c>
      <c r="G525" s="13">
        <f t="shared" si="11"/>
        <v>2</v>
      </c>
      <c r="H525" s="13"/>
      <c r="J525" s="9">
        <f t="shared" si="16"/>
        <v>5286.4374581848915</v>
      </c>
      <c r="K525" s="5"/>
      <c r="L525" s="5">
        <v>4175</v>
      </c>
      <c r="M525" s="6" t="e">
        <f t="shared" ca="1" si="17"/>
        <v>#NAME?</v>
      </c>
      <c r="N525" s="6">
        <f t="shared" si="18"/>
        <v>0.40400619314882913</v>
      </c>
    </row>
    <row r="526" spans="2:14" ht="13" x14ac:dyDescent="0.15">
      <c r="B526" s="12">
        <f t="shared" si="12"/>
        <v>527</v>
      </c>
      <c r="C526" s="12">
        <v>3306.97</v>
      </c>
      <c r="D526" s="12">
        <v>2.633</v>
      </c>
      <c r="E526" s="12">
        <v>21315</v>
      </c>
      <c r="F526" s="13">
        <v>507</v>
      </c>
      <c r="G526" s="13">
        <f t="shared" si="11"/>
        <v>2</v>
      </c>
      <c r="H526" s="13"/>
      <c r="J526" s="9">
        <f t="shared" si="16"/>
        <v>5274.9783573967607</v>
      </c>
      <c r="K526" s="5"/>
      <c r="L526" s="5">
        <v>4447</v>
      </c>
      <c r="M526" s="6" t="e">
        <f t="shared" ca="1" si="17"/>
        <v>#NAME?</v>
      </c>
      <c r="N526" s="6">
        <f t="shared" si="18"/>
        <v>0.41726483696927047</v>
      </c>
    </row>
    <row r="527" spans="2:14" ht="13" x14ac:dyDescent="0.15">
      <c r="B527" s="12">
        <f t="shared" si="12"/>
        <v>528</v>
      </c>
      <c r="C527" s="12">
        <v>3306.85</v>
      </c>
      <c r="D527" s="12">
        <v>2.6331000000000002</v>
      </c>
      <c r="E527" s="12">
        <v>25766</v>
      </c>
      <c r="F527" s="13">
        <v>618</v>
      </c>
      <c r="G527" s="13">
        <f t="shared" si="11"/>
        <v>1</v>
      </c>
      <c r="H527" s="13"/>
      <c r="J527" s="9">
        <f t="shared" si="16"/>
        <v>5274.5955381283029</v>
      </c>
      <c r="K527" s="5">
        <v>4206</v>
      </c>
      <c r="L527" s="5"/>
      <c r="M527" s="6" t="e">
        <f t="shared" ca="1" si="17"/>
        <v>#NAME?</v>
      </c>
      <c r="N527" s="6">
        <f t="shared" si="18"/>
        <v>0</v>
      </c>
    </row>
    <row r="528" spans="2:14" ht="13" x14ac:dyDescent="0.15">
      <c r="B528" s="12">
        <f t="shared" si="12"/>
        <v>529</v>
      </c>
      <c r="C528" s="12">
        <v>3303.45</v>
      </c>
      <c r="D528" s="12">
        <v>2.6267999999999998</v>
      </c>
      <c r="E528" s="12">
        <v>24636</v>
      </c>
      <c r="F528" s="13">
        <v>576</v>
      </c>
      <c r="G528" s="13">
        <f t="shared" si="11"/>
        <v>1</v>
      </c>
      <c r="H528" s="13"/>
      <c r="J528" s="9">
        <f t="shared" si="16"/>
        <v>5263.7547649254884</v>
      </c>
      <c r="K528" s="5">
        <v>4220</v>
      </c>
      <c r="L528" s="5"/>
      <c r="M528" s="6" t="e">
        <f t="shared" ca="1" si="17"/>
        <v>#NAME?</v>
      </c>
      <c r="N528" s="6">
        <f t="shared" si="18"/>
        <v>0</v>
      </c>
    </row>
    <row r="529" spans="2:14" ht="13" x14ac:dyDescent="0.15">
      <c r="B529" s="12">
        <f t="shared" si="12"/>
        <v>530</v>
      </c>
      <c r="C529" s="12">
        <v>3303.3679999999999</v>
      </c>
      <c r="D529" s="12">
        <v>2.6267</v>
      </c>
      <c r="E529" s="12">
        <v>20656</v>
      </c>
      <c r="F529" s="13">
        <v>480</v>
      </c>
      <c r="G529" s="13">
        <f t="shared" si="11"/>
        <v>2</v>
      </c>
      <c r="H529" s="13"/>
      <c r="J529" s="9">
        <f t="shared" si="16"/>
        <v>5263.4934487053715</v>
      </c>
      <c r="K529" s="5"/>
      <c r="L529" s="5">
        <v>4425</v>
      </c>
      <c r="M529" s="6" t="e">
        <f t="shared" ca="1" si="17"/>
        <v>#NAME?</v>
      </c>
      <c r="N529" s="6">
        <f t="shared" si="18"/>
        <v>0.42844694035631292</v>
      </c>
    </row>
    <row r="530" spans="2:14" ht="13" x14ac:dyDescent="0.15">
      <c r="B530" s="12">
        <f t="shared" si="12"/>
        <v>531</v>
      </c>
      <c r="C530" s="12">
        <v>3299.96</v>
      </c>
      <c r="D530" s="12">
        <v>2.6213000000000002</v>
      </c>
      <c r="E530" s="12">
        <v>21281</v>
      </c>
      <c r="F530" s="13">
        <v>485</v>
      </c>
      <c r="G530" s="13">
        <f t="shared" si="11"/>
        <v>2</v>
      </c>
      <c r="H530" s="13"/>
      <c r="J530" s="9">
        <f t="shared" si="16"/>
        <v>5252.6386286590259</v>
      </c>
      <c r="K530" s="5"/>
      <c r="L530" s="5">
        <v>4874</v>
      </c>
      <c r="M530" s="6" t="e">
        <f t="shared" ca="1" si="17"/>
        <v>#NAME?</v>
      </c>
      <c r="N530" s="6">
        <f t="shared" si="18"/>
        <v>0.45806118133546359</v>
      </c>
    </row>
    <row r="531" spans="2:14" ht="13" x14ac:dyDescent="0.15">
      <c r="B531" s="12">
        <f t="shared" si="12"/>
        <v>532</v>
      </c>
      <c r="C531" s="12">
        <v>3299.87</v>
      </c>
      <c r="D531" s="12">
        <v>2.6211000000000002</v>
      </c>
      <c r="E531" s="12">
        <v>24105</v>
      </c>
      <c r="F531" s="13">
        <v>547</v>
      </c>
      <c r="G531" s="13">
        <f t="shared" si="11"/>
        <v>1</v>
      </c>
      <c r="H531" s="13"/>
      <c r="J531" s="9">
        <f t="shared" si="16"/>
        <v>5252.3521215316168</v>
      </c>
      <c r="K531" s="5">
        <v>4311</v>
      </c>
      <c r="L531" s="5"/>
      <c r="M531" s="6" t="e">
        <f t="shared" ca="1" si="17"/>
        <v>#NAME?</v>
      </c>
      <c r="N531" s="6">
        <f t="shared" si="18"/>
        <v>0</v>
      </c>
    </row>
    <row r="532" spans="2:14" ht="13" x14ac:dyDescent="0.15">
      <c r="B532" s="12">
        <f t="shared" si="12"/>
        <v>533</v>
      </c>
      <c r="C532" s="12">
        <v>3296.25</v>
      </c>
      <c r="D532" s="12">
        <v>2.6162999999999998</v>
      </c>
      <c r="E532" s="12">
        <v>22063</v>
      </c>
      <c r="F532" s="13">
        <v>514</v>
      </c>
      <c r="G532" s="13">
        <f t="shared" si="11"/>
        <v>1</v>
      </c>
      <c r="H532" s="13"/>
      <c r="J532" s="9">
        <f t="shared" si="16"/>
        <v>5240.8346462102363</v>
      </c>
      <c r="K532" s="5">
        <v>4122</v>
      </c>
      <c r="L532" s="5"/>
      <c r="M532" s="6" t="e">
        <f t="shared" ca="1" si="17"/>
        <v>#NAME?</v>
      </c>
      <c r="N532" s="6">
        <f t="shared" si="18"/>
        <v>0</v>
      </c>
    </row>
    <row r="533" spans="2:14" ht="13" x14ac:dyDescent="0.15">
      <c r="B533" s="12">
        <f t="shared" si="12"/>
        <v>534</v>
      </c>
      <c r="C533" s="12">
        <v>3296.16</v>
      </c>
      <c r="D533" s="12">
        <v>2.6162000000000001</v>
      </c>
      <c r="E533" s="12">
        <v>17933</v>
      </c>
      <c r="F533" s="13">
        <v>1423</v>
      </c>
      <c r="G533" s="13">
        <f t="shared" si="11"/>
        <v>2</v>
      </c>
      <c r="H533" s="13"/>
      <c r="J533" s="9">
        <f t="shared" si="16"/>
        <v>5240.5484611945913</v>
      </c>
      <c r="K533" s="5"/>
      <c r="L533" s="5">
        <v>4142</v>
      </c>
      <c r="M533" s="6" t="e">
        <f t="shared" ca="1" si="17"/>
        <v>#NAME?</v>
      </c>
      <c r="N533" s="6">
        <f t="shared" si="18"/>
        <v>0.46194167177828582</v>
      </c>
    </row>
    <row r="534" spans="2:14" ht="13" x14ac:dyDescent="0.15">
      <c r="B534" s="12">
        <f t="shared" si="12"/>
        <v>535</v>
      </c>
      <c r="C534" s="12">
        <v>3292.7080000000001</v>
      </c>
      <c r="D534" s="12">
        <v>2.6101999999999999</v>
      </c>
      <c r="E534" s="12">
        <v>17462</v>
      </c>
      <c r="F534" s="13">
        <v>392</v>
      </c>
      <c r="G534" s="13">
        <f t="shared" si="11"/>
        <v>2</v>
      </c>
      <c r="H534" s="13"/>
      <c r="J534" s="9">
        <f t="shared" si="16"/>
        <v>5229.5775735849593</v>
      </c>
      <c r="K534" s="5"/>
      <c r="L534" s="5">
        <v>4104</v>
      </c>
      <c r="M534" s="6" t="e">
        <f t="shared" ca="1" si="17"/>
        <v>#NAME?</v>
      </c>
      <c r="N534" s="6">
        <f t="shared" si="18"/>
        <v>0.47004924979956475</v>
      </c>
    </row>
    <row r="535" spans="2:14" ht="13" x14ac:dyDescent="0.15">
      <c r="B535" s="12">
        <f t="shared" si="12"/>
        <v>536</v>
      </c>
      <c r="C535" s="12">
        <v>3292.616</v>
      </c>
      <c r="D535" s="12">
        <v>2.6101999999999999</v>
      </c>
      <c r="E535" s="12">
        <v>21438</v>
      </c>
      <c r="F535" s="13">
        <v>485</v>
      </c>
      <c r="G535" s="13">
        <f t="shared" si="11"/>
        <v>1</v>
      </c>
      <c r="H535" s="13"/>
      <c r="J535" s="9">
        <f t="shared" si="16"/>
        <v>5229.2853433505252</v>
      </c>
      <c r="K535" s="5">
        <v>4176</v>
      </c>
      <c r="L535" s="5"/>
      <c r="M535" s="6" t="e">
        <f t="shared" ca="1" si="17"/>
        <v>#NAME?</v>
      </c>
      <c r="N535" s="6">
        <f t="shared" si="18"/>
        <v>0</v>
      </c>
    </row>
    <row r="536" spans="2:14" ht="13" x14ac:dyDescent="0.15">
      <c r="B536" s="12">
        <f t="shared" si="12"/>
        <v>537</v>
      </c>
      <c r="C536" s="12">
        <v>3289.2</v>
      </c>
      <c r="D536" s="12">
        <v>2.6044</v>
      </c>
      <c r="E536" s="12">
        <v>20563</v>
      </c>
      <c r="F536" s="13">
        <v>460</v>
      </c>
      <c r="G536" s="13">
        <f t="shared" si="11"/>
        <v>1</v>
      </c>
      <c r="H536" s="13"/>
      <c r="J536" s="9">
        <f t="shared" si="16"/>
        <v>5218.440487819551</v>
      </c>
      <c r="K536" s="5">
        <v>4080</v>
      </c>
      <c r="L536" s="5"/>
      <c r="M536" s="6" t="e">
        <f t="shared" ca="1" si="17"/>
        <v>#NAME?</v>
      </c>
      <c r="N536" s="6">
        <f t="shared" si="18"/>
        <v>0</v>
      </c>
    </row>
    <row r="537" spans="2:14" ht="13" x14ac:dyDescent="0.15">
      <c r="B537" s="12">
        <f t="shared" si="12"/>
        <v>538</v>
      </c>
      <c r="C537" s="12">
        <v>3289.0839999999998</v>
      </c>
      <c r="D537" s="12">
        <v>2.6042000000000001</v>
      </c>
      <c r="E537" s="12">
        <v>17652</v>
      </c>
      <c r="F537" s="13">
        <v>394</v>
      </c>
      <c r="G537" s="13">
        <f t="shared" si="11"/>
        <v>2</v>
      </c>
      <c r="H537" s="13"/>
      <c r="J537" s="9">
        <f t="shared" si="16"/>
        <v>5218.0724175153055</v>
      </c>
      <c r="K537" s="5"/>
      <c r="L537" s="5">
        <v>4194</v>
      </c>
      <c r="M537" s="6" t="e">
        <f t="shared" ca="1" si="17"/>
        <v>#NAME?</v>
      </c>
      <c r="N537" s="6">
        <f t="shared" si="18"/>
        <v>0.47518694765465669</v>
      </c>
    </row>
    <row r="538" spans="2:14" ht="13" x14ac:dyDescent="0.15">
      <c r="B538" s="12">
        <f t="shared" si="12"/>
        <v>539</v>
      </c>
      <c r="C538" s="12">
        <v>3285.2750000000001</v>
      </c>
      <c r="D538" s="12">
        <v>2.5979000000000001</v>
      </c>
      <c r="E538" s="12">
        <v>16977</v>
      </c>
      <c r="F538" s="13">
        <v>383</v>
      </c>
      <c r="G538" s="13">
        <f t="shared" si="11"/>
        <v>2</v>
      </c>
      <c r="H538" s="13"/>
      <c r="J538" s="9">
        <f t="shared" si="16"/>
        <v>5205.9935961068795</v>
      </c>
      <c r="K538" s="5"/>
      <c r="L538" s="5">
        <v>4149</v>
      </c>
      <c r="M538" s="6" t="e">
        <f t="shared" ca="1" si="17"/>
        <v>#NAME?</v>
      </c>
      <c r="N538" s="6">
        <f t="shared" si="18"/>
        <v>0.48877893620781054</v>
      </c>
    </row>
    <row r="539" spans="2:14" ht="13" x14ac:dyDescent="0.15">
      <c r="B539" s="12">
        <f t="shared" si="12"/>
        <v>540</v>
      </c>
      <c r="C539" s="12">
        <v>3285.1790000000001</v>
      </c>
      <c r="D539" s="12">
        <v>2.5979000000000001</v>
      </c>
      <c r="E539" s="12">
        <v>20541</v>
      </c>
      <c r="F539" s="13">
        <v>459</v>
      </c>
      <c r="G539" s="13">
        <f t="shared" si="11"/>
        <v>1</v>
      </c>
      <c r="H539" s="13"/>
      <c r="J539" s="9">
        <f t="shared" si="16"/>
        <v>5205.6893487710049</v>
      </c>
      <c r="K539" s="5">
        <v>4160</v>
      </c>
      <c r="L539" s="5"/>
      <c r="M539" s="6" t="e">
        <f t="shared" ca="1" si="17"/>
        <v>#NAME?</v>
      </c>
      <c r="N539" s="6">
        <f t="shared" si="18"/>
        <v>0</v>
      </c>
    </row>
    <row r="540" spans="2:14" ht="13" x14ac:dyDescent="0.15">
      <c r="B540" s="12">
        <f t="shared" si="12"/>
        <v>541</v>
      </c>
      <c r="C540" s="12">
        <v>3281.8270000000002</v>
      </c>
      <c r="D540" s="12">
        <v>2.5916000000000001</v>
      </c>
      <c r="E540" s="12">
        <v>20047</v>
      </c>
      <c r="F540" s="13">
        <v>501</v>
      </c>
      <c r="G540" s="13">
        <f t="shared" si="11"/>
        <v>1</v>
      </c>
      <c r="H540" s="13"/>
      <c r="J540" s="9">
        <f t="shared" si="16"/>
        <v>5195.0716207876003</v>
      </c>
      <c r="K540" s="5">
        <v>4093</v>
      </c>
      <c r="L540" s="5"/>
      <c r="M540" s="6" t="e">
        <f t="shared" ca="1" si="17"/>
        <v>#NAME?</v>
      </c>
      <c r="N540" s="6">
        <f t="shared" si="18"/>
        <v>0</v>
      </c>
    </row>
    <row r="541" spans="2:14" ht="13" x14ac:dyDescent="0.15">
      <c r="B541" s="12">
        <f t="shared" si="12"/>
        <v>542</v>
      </c>
      <c r="C541" s="12">
        <v>3281.7150000000001</v>
      </c>
      <c r="D541" s="12">
        <v>2.5918000000000001</v>
      </c>
      <c r="E541" s="12">
        <v>17449</v>
      </c>
      <c r="F541" s="13">
        <v>436</v>
      </c>
      <c r="G541" s="13">
        <f t="shared" si="11"/>
        <v>2</v>
      </c>
      <c r="H541" s="13"/>
      <c r="J541" s="9">
        <f t="shared" si="16"/>
        <v>5194.7170389689554</v>
      </c>
      <c r="K541" s="5"/>
      <c r="L541" s="5">
        <v>4131</v>
      </c>
      <c r="M541" s="6" t="e">
        <f t="shared" ca="1" si="17"/>
        <v>#NAME?</v>
      </c>
      <c r="N541" s="6">
        <f t="shared" si="18"/>
        <v>0.4734941830477391</v>
      </c>
    </row>
    <row r="542" spans="2:14" ht="13" x14ac:dyDescent="0.15">
      <c r="B542" s="12">
        <f t="shared" si="12"/>
        <v>543</v>
      </c>
      <c r="C542" s="12">
        <v>3277.36</v>
      </c>
      <c r="D542" s="12">
        <v>2.5857999999999999</v>
      </c>
      <c r="E542" s="12">
        <v>18518</v>
      </c>
      <c r="F542" s="13">
        <v>413</v>
      </c>
      <c r="G542" s="13">
        <f t="shared" si="11"/>
        <v>2</v>
      </c>
      <c r="H542" s="13"/>
      <c r="J542" s="9">
        <f t="shared" si="16"/>
        <v>5180.9388883476513</v>
      </c>
      <c r="K542" s="5"/>
      <c r="L542" s="5">
        <v>4345</v>
      </c>
      <c r="M542" s="6" t="e">
        <f t="shared" ca="1" si="17"/>
        <v>#NAME?</v>
      </c>
      <c r="N542" s="6">
        <f t="shared" si="18"/>
        <v>0.46927313964791012</v>
      </c>
    </row>
    <row r="543" spans="2:14" ht="13" x14ac:dyDescent="0.15">
      <c r="B543" s="12">
        <f t="shared" si="12"/>
        <v>544</v>
      </c>
      <c r="C543" s="12">
        <v>3277.26</v>
      </c>
      <c r="D543" s="12">
        <v>2.5857999999999999</v>
      </c>
      <c r="E543" s="12">
        <v>21691</v>
      </c>
      <c r="F543" s="13">
        <v>484</v>
      </c>
      <c r="G543" s="13">
        <f t="shared" si="11"/>
        <v>1</v>
      </c>
      <c r="H543" s="13"/>
      <c r="J543" s="9">
        <f t="shared" si="16"/>
        <v>5180.6227277887247</v>
      </c>
      <c r="K543" s="5">
        <v>4357</v>
      </c>
      <c r="L543" s="5"/>
      <c r="M543" s="6" t="e">
        <f t="shared" ca="1" si="17"/>
        <v>#NAME?</v>
      </c>
      <c r="N543" s="6">
        <f t="shared" si="18"/>
        <v>0</v>
      </c>
    </row>
    <row r="544" spans="2:14" ht="13" x14ac:dyDescent="0.15">
      <c r="B544" s="12">
        <f t="shared" si="12"/>
        <v>545</v>
      </c>
      <c r="C544" s="12">
        <v>3273.0239999999999</v>
      </c>
      <c r="D544" s="12">
        <v>2.5787</v>
      </c>
      <c r="E544" s="12">
        <v>22545</v>
      </c>
      <c r="F544" s="13">
        <v>529</v>
      </c>
      <c r="G544" s="13">
        <f t="shared" si="11"/>
        <v>1</v>
      </c>
      <c r="H544" s="13"/>
      <c r="J544" s="9">
        <f t="shared" si="16"/>
        <v>5167.2390259347976</v>
      </c>
      <c r="K544" s="5">
        <v>4191</v>
      </c>
      <c r="L544" s="5"/>
      <c r="M544" s="6" t="e">
        <f t="shared" ca="1" si="17"/>
        <v>#NAME?</v>
      </c>
      <c r="N544" s="6">
        <f t="shared" si="18"/>
        <v>0</v>
      </c>
    </row>
    <row r="545" spans="2:14" ht="13" x14ac:dyDescent="0.15">
      <c r="B545" s="12">
        <f t="shared" si="12"/>
        <v>546</v>
      </c>
      <c r="C545" s="12">
        <v>3272.9029999999998</v>
      </c>
      <c r="D545" s="12">
        <v>2.5762</v>
      </c>
      <c r="E545" s="12">
        <v>19239</v>
      </c>
      <c r="F545" s="13">
        <v>484</v>
      </c>
      <c r="G545" s="13">
        <f t="shared" si="11"/>
        <v>2</v>
      </c>
      <c r="H545" s="13"/>
      <c r="J545" s="9">
        <f t="shared" si="16"/>
        <v>5166.856979017326</v>
      </c>
      <c r="K545" s="5"/>
      <c r="L545" s="5">
        <v>4161</v>
      </c>
      <c r="M545" s="6" t="e">
        <f t="shared" ca="1" si="17"/>
        <v>#NAME?</v>
      </c>
      <c r="N545" s="6">
        <f t="shared" si="18"/>
        <v>0.43255886480586309</v>
      </c>
    </row>
    <row r="546" spans="2:14" ht="13" x14ac:dyDescent="0.15">
      <c r="B546" s="12">
        <f t="shared" si="12"/>
        <v>547</v>
      </c>
      <c r="C546" s="12">
        <v>3268.567</v>
      </c>
      <c r="D546" s="12">
        <v>2.5684999999999998</v>
      </c>
      <c r="E546" s="12">
        <v>22321</v>
      </c>
      <c r="F546" s="13">
        <v>572</v>
      </c>
      <c r="G546" s="13">
        <f t="shared" si="11"/>
        <v>2</v>
      </c>
      <c r="H546" s="13"/>
      <c r="J546" s="9">
        <f t="shared" si="16"/>
        <v>5153.1757598738695</v>
      </c>
      <c r="K546" s="5"/>
      <c r="L546" s="5">
        <v>4202</v>
      </c>
      <c r="M546" s="6" t="e">
        <f t="shared" ca="1" si="17"/>
        <v>#NAME?</v>
      </c>
      <c r="N546" s="6">
        <f t="shared" si="18"/>
        <v>0.37650642892343533</v>
      </c>
    </row>
    <row r="547" spans="2:14" ht="13" x14ac:dyDescent="0.15">
      <c r="B547" s="12">
        <f t="shared" si="12"/>
        <v>548</v>
      </c>
      <c r="C547" s="12">
        <v>3268.43</v>
      </c>
      <c r="D547" s="12">
        <v>2.5686</v>
      </c>
      <c r="E547" s="12">
        <v>24973</v>
      </c>
      <c r="F547" s="13">
        <v>633</v>
      </c>
      <c r="G547" s="13">
        <f t="shared" si="11"/>
        <v>1</v>
      </c>
      <c r="H547" s="13"/>
      <c r="J547" s="9">
        <f t="shared" si="16"/>
        <v>5152.7437844646847</v>
      </c>
      <c r="K547" s="5">
        <v>4199</v>
      </c>
      <c r="L547" s="5"/>
      <c r="M547" s="6" t="e">
        <f t="shared" ca="1" si="17"/>
        <v>#NAME?</v>
      </c>
      <c r="N547" s="6">
        <f t="shared" si="18"/>
        <v>0</v>
      </c>
    </row>
    <row r="548" spans="2:14" ht="13" x14ac:dyDescent="0.15">
      <c r="B548" s="12">
        <f t="shared" si="12"/>
        <v>549</v>
      </c>
      <c r="C548" s="12">
        <v>3264.011</v>
      </c>
      <c r="D548" s="12">
        <v>2.5609999999999999</v>
      </c>
      <c r="E548" s="12">
        <v>29075</v>
      </c>
      <c r="F548" s="13">
        <v>763</v>
      </c>
      <c r="G548" s="13">
        <f t="shared" si="11"/>
        <v>1</v>
      </c>
      <c r="H548" s="13"/>
      <c r="J548" s="9">
        <f t="shared" si="16"/>
        <v>5138.8199237776062</v>
      </c>
      <c r="K548" s="5">
        <v>4187</v>
      </c>
      <c r="L548" s="5"/>
      <c r="M548" s="6" t="e">
        <f t="shared" ca="1" si="17"/>
        <v>#NAME?</v>
      </c>
      <c r="N548" s="6">
        <f t="shared" si="18"/>
        <v>0</v>
      </c>
    </row>
    <row r="549" spans="2:14" ht="13" x14ac:dyDescent="0.15">
      <c r="B549" s="12">
        <f t="shared" si="12"/>
        <v>550</v>
      </c>
      <c r="C549" s="12">
        <v>3263.86</v>
      </c>
      <c r="D549" s="12">
        <v>2.5609999999999999</v>
      </c>
      <c r="E549" s="12">
        <v>24991</v>
      </c>
      <c r="F549" s="13">
        <v>649</v>
      </c>
      <c r="G549" s="13">
        <f t="shared" si="11"/>
        <v>2</v>
      </c>
      <c r="H549" s="13"/>
      <c r="J549" s="9">
        <f t="shared" si="16"/>
        <v>5138.3444695835633</v>
      </c>
      <c r="K549" s="5"/>
      <c r="L549" s="5">
        <v>4069</v>
      </c>
      <c r="M549" s="6" t="e">
        <f t="shared" ca="1" si="17"/>
        <v>#NAME?</v>
      </c>
      <c r="N549" s="6">
        <f t="shared" si="18"/>
        <v>0.32563722940258494</v>
      </c>
    </row>
    <row r="550" spans="2:14" ht="13" x14ac:dyDescent="0.15">
      <c r="B550" s="12">
        <f t="shared" si="12"/>
        <v>551</v>
      </c>
      <c r="C550" s="12">
        <v>3259.5410000000002</v>
      </c>
      <c r="D550" s="12">
        <v>2.5539000000000001</v>
      </c>
      <c r="E550" s="12">
        <v>28122</v>
      </c>
      <c r="F550" s="13">
        <v>805</v>
      </c>
      <c r="G550" s="13">
        <f t="shared" si="11"/>
        <v>2</v>
      </c>
      <c r="H550" s="13"/>
      <c r="J550" s="9">
        <f t="shared" si="16"/>
        <v>5124.7545323226395</v>
      </c>
      <c r="K550" s="5"/>
      <c r="L550" s="5">
        <v>4167</v>
      </c>
      <c r="M550" s="6" t="e">
        <f t="shared" ca="1" si="17"/>
        <v>#NAME?</v>
      </c>
      <c r="N550" s="6">
        <f t="shared" si="18"/>
        <v>0.29635161083848943</v>
      </c>
    </row>
    <row r="551" spans="2:14" ht="13" x14ac:dyDescent="0.15">
      <c r="B551" s="12">
        <f t="shared" si="12"/>
        <v>552</v>
      </c>
      <c r="C551" s="12">
        <v>3259.4409999999998</v>
      </c>
      <c r="D551" s="12">
        <v>2.5537000000000001</v>
      </c>
      <c r="E551" s="12">
        <v>31959</v>
      </c>
      <c r="F551" s="13">
        <v>1131</v>
      </c>
      <c r="G551" s="13">
        <f t="shared" si="11"/>
        <v>1</v>
      </c>
      <c r="H551" s="13"/>
      <c r="J551" s="9">
        <f t="shared" si="16"/>
        <v>5124.4400907542877</v>
      </c>
      <c r="K551" s="5">
        <v>4200</v>
      </c>
      <c r="L551" s="5"/>
      <c r="M551" s="6" t="e">
        <f t="shared" ca="1" si="17"/>
        <v>#NAME?</v>
      </c>
      <c r="N551" s="6">
        <f t="shared" si="18"/>
        <v>0</v>
      </c>
    </row>
    <row r="552" spans="2:14" ht="13" x14ac:dyDescent="0.15">
      <c r="B552" s="12">
        <f t="shared" si="12"/>
        <v>553</v>
      </c>
      <c r="C552" s="12">
        <v>3255.0039999999999</v>
      </c>
      <c r="D552" s="12">
        <v>2.5474999999999999</v>
      </c>
      <c r="E552" s="12">
        <v>37006</v>
      </c>
      <c r="F552" s="13">
        <v>1689</v>
      </c>
      <c r="G552" s="13">
        <f t="shared" si="11"/>
        <v>1</v>
      </c>
      <c r="H552" s="13"/>
      <c r="J552" s="9">
        <f t="shared" si="16"/>
        <v>5110.4980283475415</v>
      </c>
      <c r="K552" s="5">
        <v>4157</v>
      </c>
      <c r="L552" s="5"/>
      <c r="M552" s="6" t="e">
        <f t="shared" ca="1" si="17"/>
        <v>#NAME?</v>
      </c>
      <c r="N552" s="6">
        <f t="shared" si="18"/>
        <v>0</v>
      </c>
    </row>
    <row r="553" spans="2:14" ht="13" x14ac:dyDescent="0.15">
      <c r="B553" s="12">
        <f t="shared" si="12"/>
        <v>554</v>
      </c>
      <c r="C553" s="12">
        <v>3254.877</v>
      </c>
      <c r="D553" s="12">
        <v>2.5474000000000001</v>
      </c>
      <c r="E553" s="12">
        <v>33884</v>
      </c>
      <c r="F553" s="13">
        <v>2011</v>
      </c>
      <c r="G553" s="13">
        <f t="shared" si="11"/>
        <v>2</v>
      </c>
      <c r="H553" s="13"/>
      <c r="J553" s="9">
        <f t="shared" si="16"/>
        <v>5110.0992450661797</v>
      </c>
      <c r="K553" s="5"/>
      <c r="L553" s="5">
        <v>4106</v>
      </c>
      <c r="M553" s="6" t="e">
        <f t="shared" ca="1" si="17"/>
        <v>#NAME?</v>
      </c>
      <c r="N553" s="6">
        <f t="shared" si="18"/>
        <v>0.24235627434777476</v>
      </c>
    </row>
    <row r="554" spans="2:14" ht="13" x14ac:dyDescent="0.15">
      <c r="B554" s="12">
        <f t="shared" si="12"/>
        <v>555</v>
      </c>
      <c r="C554" s="12">
        <v>3249.694</v>
      </c>
      <c r="D554" s="12">
        <v>2.5392999999999999</v>
      </c>
      <c r="E554" s="12">
        <v>39623</v>
      </c>
      <c r="F554" s="13">
        <v>2569</v>
      </c>
      <c r="G554" s="13">
        <f t="shared" si="11"/>
        <v>2</v>
      </c>
      <c r="H554" s="13"/>
      <c r="J554" s="9">
        <f t="shared" si="16"/>
        <v>5093.8377661923578</v>
      </c>
      <c r="K554" s="5"/>
      <c r="L554" s="5">
        <v>4122</v>
      </c>
      <c r="M554" s="6" t="e">
        <f t="shared" ca="1" si="17"/>
        <v>#NAME?</v>
      </c>
      <c r="N554" s="6">
        <f t="shared" si="18"/>
        <v>0.20806097468641951</v>
      </c>
    </row>
    <row r="555" spans="2:14" ht="13" x14ac:dyDescent="0.15">
      <c r="B555" s="12">
        <f t="shared" si="12"/>
        <v>556</v>
      </c>
      <c r="C555" s="12">
        <v>3249.54</v>
      </c>
      <c r="D555" s="12">
        <v>2.5392000000000001</v>
      </c>
      <c r="E555" s="12">
        <v>42561</v>
      </c>
      <c r="F555" s="13">
        <v>2653</v>
      </c>
      <c r="G555" s="13">
        <f t="shared" si="11"/>
        <v>1</v>
      </c>
      <c r="H555" s="13"/>
      <c r="J555" s="9">
        <f t="shared" si="16"/>
        <v>5093.3549930889285</v>
      </c>
      <c r="K555" s="5">
        <v>4079</v>
      </c>
      <c r="L555" s="5"/>
      <c r="M555" s="6" t="e">
        <f t="shared" ca="1" si="17"/>
        <v>#NAME?</v>
      </c>
      <c r="N555" s="6">
        <f t="shared" si="18"/>
        <v>0</v>
      </c>
    </row>
    <row r="556" spans="2:14" ht="13" x14ac:dyDescent="0.15">
      <c r="B556" s="12">
        <f t="shared" si="12"/>
        <v>557</v>
      </c>
      <c r="C556" s="12">
        <v>3245.2449999999999</v>
      </c>
      <c r="D556" s="12">
        <v>2.5322</v>
      </c>
      <c r="E556" s="12">
        <v>44921</v>
      </c>
      <c r="F556" s="13">
        <v>3330</v>
      </c>
      <c r="G556" s="13">
        <f t="shared" si="11"/>
        <v>1</v>
      </c>
      <c r="H556" s="13"/>
      <c r="J556" s="9">
        <f t="shared" si="16"/>
        <v>5079.8998562461529</v>
      </c>
      <c r="K556" s="5">
        <v>4008</v>
      </c>
      <c r="L556" s="5"/>
      <c r="M556" s="6" t="e">
        <f t="shared" ca="1" si="17"/>
        <v>#NAME?</v>
      </c>
      <c r="N556" s="6">
        <f t="shared" si="18"/>
        <v>0</v>
      </c>
    </row>
    <row r="557" spans="2:14" ht="13" x14ac:dyDescent="0.15">
      <c r="B557" s="12">
        <f t="shared" si="12"/>
        <v>558</v>
      </c>
      <c r="C557" s="12">
        <v>3245.12</v>
      </c>
      <c r="D557" s="12">
        <v>2.5320999999999998</v>
      </c>
      <c r="E557" s="12">
        <v>46212</v>
      </c>
      <c r="F557" s="13">
        <v>3565</v>
      </c>
      <c r="G557" s="13">
        <f t="shared" si="11"/>
        <v>2</v>
      </c>
      <c r="H557" s="13"/>
      <c r="J557" s="9">
        <f t="shared" si="16"/>
        <v>5079.5085297035712</v>
      </c>
      <c r="K557" s="5"/>
      <c r="L557" s="5">
        <v>4257</v>
      </c>
      <c r="M557" s="6" t="e">
        <f t="shared" ca="1" si="17"/>
        <v>#NAME?</v>
      </c>
      <c r="N557" s="6">
        <f t="shared" si="18"/>
        <v>0.18423786029602701</v>
      </c>
    </row>
    <row r="558" spans="2:14" ht="13" x14ac:dyDescent="0.15">
      <c r="B558" s="12">
        <f t="shared" si="12"/>
        <v>559</v>
      </c>
      <c r="C558" s="12">
        <v>3240.884</v>
      </c>
      <c r="D558" s="12">
        <v>2.5245000000000002</v>
      </c>
      <c r="E558" s="12">
        <v>45688</v>
      </c>
      <c r="F558" s="13">
        <v>3644</v>
      </c>
      <c r="G558" s="13">
        <f t="shared" si="11"/>
        <v>2</v>
      </c>
      <c r="H558" s="13" t="s">
        <v>41</v>
      </c>
      <c r="J558" s="9">
        <f t="shared" si="16"/>
        <v>5066.25616633133</v>
      </c>
      <c r="K558" s="5"/>
      <c r="L558" s="5">
        <v>4144</v>
      </c>
      <c r="M558" s="6" t="e">
        <f t="shared" ca="1" si="17"/>
        <v>#NAME?</v>
      </c>
      <c r="N558" s="6">
        <f t="shared" si="18"/>
        <v>0.18140430747679917</v>
      </c>
    </row>
    <row r="559" spans="2:14" ht="13" x14ac:dyDescent="0.15">
      <c r="B559" s="12">
        <f t="shared" si="12"/>
        <v>560</v>
      </c>
      <c r="C559" s="12">
        <v>3240.76</v>
      </c>
      <c r="D559" s="12">
        <v>2.5249000000000001</v>
      </c>
      <c r="E559" s="12">
        <v>47878</v>
      </c>
      <c r="F559" s="13">
        <v>3801</v>
      </c>
      <c r="G559" s="13">
        <f t="shared" si="11"/>
        <v>1</v>
      </c>
      <c r="H559" s="13" t="s">
        <v>42</v>
      </c>
      <c r="J559" s="9">
        <f t="shared" si="16"/>
        <v>5065.868492013773</v>
      </c>
      <c r="K559" s="5">
        <v>4227</v>
      </c>
      <c r="L559" s="5"/>
      <c r="M559" s="6" t="e">
        <f t="shared" ca="1" si="17"/>
        <v>#NAME?</v>
      </c>
      <c r="N559" s="6">
        <f t="shared" si="18"/>
        <v>0</v>
      </c>
    </row>
    <row r="560" spans="2:14" ht="13" x14ac:dyDescent="0.15">
      <c r="B560" s="12">
        <f t="shared" si="12"/>
        <v>561</v>
      </c>
      <c r="C560" s="12">
        <v>3235.23</v>
      </c>
      <c r="D560" s="12">
        <v>2.5177999999999998</v>
      </c>
      <c r="E560" s="12">
        <v>61611</v>
      </c>
      <c r="F560" s="13">
        <v>5805</v>
      </c>
      <c r="G560" s="13">
        <f t="shared" si="11"/>
        <v>1</v>
      </c>
      <c r="H560" s="13"/>
      <c r="J560" s="9">
        <f t="shared" si="16"/>
        <v>5048.5945493938798</v>
      </c>
      <c r="K560" s="5">
        <v>5738</v>
      </c>
      <c r="L560" s="5"/>
      <c r="M560" s="6" t="e">
        <f t="shared" ca="1" si="17"/>
        <v>#NAME?</v>
      </c>
      <c r="N560" s="6">
        <f t="shared" si="18"/>
        <v>0</v>
      </c>
    </row>
    <row r="561" spans="2:14" ht="13" x14ac:dyDescent="0.15">
      <c r="B561" s="12">
        <f t="shared" si="12"/>
        <v>562</v>
      </c>
      <c r="C561" s="12">
        <v>3235.12</v>
      </c>
      <c r="D561" s="12">
        <v>2.5173000000000001</v>
      </c>
      <c r="E561" s="12">
        <v>41746</v>
      </c>
      <c r="F561" s="13">
        <v>4234</v>
      </c>
      <c r="G561" s="13">
        <f t="shared" si="11"/>
        <v>2</v>
      </c>
      <c r="H561" s="13"/>
      <c r="J561" s="9">
        <f t="shared" si="16"/>
        <v>5048.2512439971224</v>
      </c>
      <c r="K561" s="5"/>
      <c r="L561" s="5">
        <v>4064</v>
      </c>
      <c r="M561" s="6" t="e">
        <f t="shared" ca="1" si="17"/>
        <v>#NAME?</v>
      </c>
      <c r="N561" s="6">
        <f t="shared" si="18"/>
        <v>0.19470128874622719</v>
      </c>
    </row>
    <row r="562" spans="2:14" ht="13" x14ac:dyDescent="0.15">
      <c r="B562" s="12">
        <f t="shared" si="12"/>
        <v>563</v>
      </c>
      <c r="C562" s="12">
        <v>3229.71</v>
      </c>
      <c r="D562" s="12">
        <v>2.5082</v>
      </c>
      <c r="E562" s="12">
        <v>35777</v>
      </c>
      <c r="F562" s="13">
        <v>3699</v>
      </c>
      <c r="G562" s="13">
        <f t="shared" si="11"/>
        <v>2</v>
      </c>
      <c r="H562" s="13"/>
      <c r="J562" s="9">
        <f t="shared" si="16"/>
        <v>5031.3812648375078</v>
      </c>
      <c r="K562" s="5"/>
      <c r="L562" s="5">
        <v>4336</v>
      </c>
      <c r="M562" s="6" t="e">
        <f t="shared" ca="1" si="17"/>
        <v>#NAME?</v>
      </c>
      <c r="N562" s="6">
        <f t="shared" si="18"/>
        <v>0.2423903625234089</v>
      </c>
    </row>
    <row r="563" spans="2:14" ht="13" x14ac:dyDescent="0.15">
      <c r="B563" s="12">
        <f t="shared" si="12"/>
        <v>564</v>
      </c>
      <c r="C563" s="12">
        <v>3229.61</v>
      </c>
      <c r="D563" s="12">
        <v>2.5083000000000002</v>
      </c>
      <c r="E563" s="12">
        <v>33867</v>
      </c>
      <c r="F563" s="13">
        <v>4188</v>
      </c>
      <c r="G563" s="13">
        <f t="shared" si="11"/>
        <v>1</v>
      </c>
      <c r="H563" s="13"/>
      <c r="J563" s="9">
        <f t="shared" si="16"/>
        <v>5031.0697010517379</v>
      </c>
      <c r="K563" s="5">
        <v>4048</v>
      </c>
      <c r="L563" s="5"/>
      <c r="M563" s="6" t="e">
        <f t="shared" ca="1" si="17"/>
        <v>#NAME?</v>
      </c>
      <c r="N563" s="6">
        <f t="shared" si="18"/>
        <v>0</v>
      </c>
    </row>
    <row r="564" spans="2:14" ht="13" x14ac:dyDescent="0.15">
      <c r="B564" s="12">
        <f t="shared" si="12"/>
        <v>565</v>
      </c>
      <c r="C564" s="12">
        <v>3226.77</v>
      </c>
      <c r="D564" s="12">
        <v>2.5024999999999999</v>
      </c>
      <c r="E564" s="12">
        <v>27084</v>
      </c>
      <c r="F564" s="13">
        <v>3187</v>
      </c>
      <c r="G564" s="13">
        <f t="shared" si="11"/>
        <v>1</v>
      </c>
      <c r="H564" s="13"/>
      <c r="J564" s="9">
        <f t="shared" si="16"/>
        <v>5022.22531694587</v>
      </c>
      <c r="K564" s="5">
        <v>4095</v>
      </c>
      <c r="L564" s="5"/>
      <c r="M564" s="6" t="e">
        <f t="shared" ca="1" si="17"/>
        <v>#NAME?</v>
      </c>
      <c r="N564" s="6">
        <f t="shared" si="18"/>
        <v>0</v>
      </c>
    </row>
    <row r="565" spans="2:14" ht="13" x14ac:dyDescent="0.15">
      <c r="B565" s="12">
        <f t="shared" si="12"/>
        <v>566</v>
      </c>
      <c r="C565" s="12">
        <v>3226.67</v>
      </c>
      <c r="D565" s="12">
        <v>2.5024999999999999</v>
      </c>
      <c r="E565" s="12">
        <v>27756</v>
      </c>
      <c r="F565" s="13">
        <v>3135</v>
      </c>
      <c r="G565" s="13">
        <f t="shared" si="11"/>
        <v>2</v>
      </c>
      <c r="H565" s="13"/>
      <c r="J565" s="9">
        <f t="shared" si="16"/>
        <v>5021.9140367805248</v>
      </c>
      <c r="K565" s="5"/>
      <c r="L565" s="5">
        <v>4216</v>
      </c>
      <c r="M565" s="6" t="e">
        <f t="shared" ca="1" si="17"/>
        <v>#NAME?</v>
      </c>
      <c r="N565" s="6">
        <f t="shared" si="18"/>
        <v>0.30379017149445164</v>
      </c>
    </row>
    <row r="566" spans="2:14" ht="13" x14ac:dyDescent="0.15">
      <c r="B566" s="12">
        <f t="shared" si="12"/>
        <v>567</v>
      </c>
      <c r="C566" s="12">
        <v>3224.05</v>
      </c>
      <c r="D566" s="20">
        <v>2.5009999999999999</v>
      </c>
      <c r="E566" s="12">
        <v>24690</v>
      </c>
      <c r="F566" s="13">
        <v>2939</v>
      </c>
      <c r="G566" s="13">
        <f t="shared" si="11"/>
        <v>2</v>
      </c>
      <c r="H566" s="13"/>
      <c r="J566" s="9">
        <f t="shared" si="16"/>
        <v>5013.7619338507402</v>
      </c>
      <c r="K566" s="5"/>
      <c r="L566" s="5">
        <v>4273</v>
      </c>
      <c r="M566" s="6" t="e">
        <f t="shared" ca="1" si="17"/>
        <v>#NAME?</v>
      </c>
      <c r="N566" s="6">
        <f t="shared" si="18"/>
        <v>0.34613203726204939</v>
      </c>
    </row>
    <row r="567" spans="2:14" ht="13" x14ac:dyDescent="0.15">
      <c r="B567" s="12">
        <f t="shared" si="12"/>
        <v>568</v>
      </c>
      <c r="C567" s="12">
        <v>3223.94</v>
      </c>
      <c r="D567" s="12">
        <v>2.4994999999999998</v>
      </c>
      <c r="E567" s="12">
        <v>23452</v>
      </c>
      <c r="F567" s="13">
        <v>2851</v>
      </c>
      <c r="G567" s="13">
        <f t="shared" si="11"/>
        <v>1</v>
      </c>
      <c r="H567" s="13"/>
      <c r="J567" s="9">
        <f t="shared" si="16"/>
        <v>5013.4198148362757</v>
      </c>
      <c r="K567" s="5">
        <v>4135</v>
      </c>
      <c r="L567" s="5"/>
      <c r="M567" s="6" t="e">
        <f t="shared" ca="1" si="17"/>
        <v>#NAME?</v>
      </c>
      <c r="N567" s="6">
        <f t="shared" si="18"/>
        <v>0</v>
      </c>
    </row>
    <row r="568" spans="2:14" ht="13" x14ac:dyDescent="0.15">
      <c r="B568" s="12">
        <f t="shared" si="12"/>
        <v>569</v>
      </c>
      <c r="C568" s="12">
        <v>3221.02</v>
      </c>
      <c r="D568" s="12">
        <v>2.4950999999999999</v>
      </c>
      <c r="E568" s="12">
        <v>34127</v>
      </c>
      <c r="F568" s="13">
        <v>4515</v>
      </c>
      <c r="G568" s="13">
        <f t="shared" si="11"/>
        <v>1</v>
      </c>
      <c r="H568" s="13"/>
      <c r="J568" s="9">
        <f t="shared" si="16"/>
        <v>5004.3423777078215</v>
      </c>
      <c r="K568" s="5">
        <v>7498</v>
      </c>
      <c r="L568" s="5"/>
      <c r="M568" s="6" t="e">
        <f t="shared" ca="1" si="17"/>
        <v>#NAME?</v>
      </c>
      <c r="N568" s="6">
        <f t="shared" si="18"/>
        <v>0</v>
      </c>
    </row>
    <row r="569" spans="2:14" ht="13" x14ac:dyDescent="0.15">
      <c r="B569" s="12">
        <f t="shared" si="12"/>
        <v>570</v>
      </c>
      <c r="C569" s="12">
        <v>3220.91</v>
      </c>
      <c r="D569" s="12">
        <v>2.4950999999999999</v>
      </c>
      <c r="E569" s="12">
        <v>18303</v>
      </c>
      <c r="F569" s="13">
        <v>2250</v>
      </c>
      <c r="G569" s="13">
        <f t="shared" si="11"/>
        <v>2</v>
      </c>
      <c r="H569" s="13"/>
      <c r="J569" s="9">
        <f t="shared" si="16"/>
        <v>5004.000580226304</v>
      </c>
      <c r="K569" s="5"/>
      <c r="L569" s="5">
        <v>4212</v>
      </c>
      <c r="M569" s="6" t="e">
        <f t="shared" ca="1" si="17"/>
        <v>#NAME?</v>
      </c>
      <c r="N569" s="6">
        <f t="shared" si="18"/>
        <v>0.46025241763645303</v>
      </c>
    </row>
    <row r="570" spans="2:14" ht="13" x14ac:dyDescent="0.15">
      <c r="B570" s="12">
        <f t="shared" si="12"/>
        <v>571</v>
      </c>
      <c r="C570" s="27">
        <v>3218.2</v>
      </c>
      <c r="D570" s="12">
        <v>2.4918999999999998</v>
      </c>
      <c r="E570" s="12">
        <v>14269</v>
      </c>
      <c r="F570" s="13">
        <v>1820</v>
      </c>
      <c r="G570" s="13">
        <f t="shared" si="11"/>
        <v>2</v>
      </c>
      <c r="H570" s="13"/>
      <c r="J570" s="9">
        <f t="shared" si="16"/>
        <v>4995.583619378931</v>
      </c>
      <c r="K570" s="5"/>
      <c r="L570" s="5">
        <v>4064</v>
      </c>
      <c r="M570" s="6" t="e">
        <f t="shared" ca="1" si="17"/>
        <v>#NAME?</v>
      </c>
      <c r="N570" s="6">
        <f t="shared" si="18"/>
        <v>0.56962646296166519</v>
      </c>
    </row>
    <row r="571" spans="2:14" ht="13" x14ac:dyDescent="0.15">
      <c r="B571" s="12">
        <f t="shared" si="12"/>
        <v>572</v>
      </c>
      <c r="C571" s="12">
        <v>3218.11</v>
      </c>
      <c r="D571" s="12">
        <v>2.4914999999999998</v>
      </c>
      <c r="E571" s="12">
        <v>18351</v>
      </c>
      <c r="F571" s="13">
        <v>2440</v>
      </c>
      <c r="G571" s="13">
        <f t="shared" si="11"/>
        <v>1</v>
      </c>
      <c r="H571" s="13"/>
      <c r="J571" s="9">
        <f t="shared" si="16"/>
        <v>4995.304210865499</v>
      </c>
      <c r="K571" s="5">
        <v>4829</v>
      </c>
      <c r="L571" s="5"/>
      <c r="M571" s="6" t="e">
        <f t="shared" ca="1" si="17"/>
        <v>#NAME?</v>
      </c>
      <c r="N571" s="6">
        <f t="shared" si="18"/>
        <v>0</v>
      </c>
    </row>
    <row r="572" spans="2:14" ht="13" x14ac:dyDescent="0.15">
      <c r="B572" s="12">
        <f t="shared" si="12"/>
        <v>573</v>
      </c>
      <c r="C572" s="12">
        <v>3215.32</v>
      </c>
      <c r="D572" s="12">
        <v>2.4863</v>
      </c>
      <c r="E572" s="12">
        <v>13008</v>
      </c>
      <c r="F572" s="13">
        <v>1774</v>
      </c>
      <c r="G572" s="13">
        <f t="shared" si="11"/>
        <v>1</v>
      </c>
      <c r="H572" s="13"/>
      <c r="J572" s="9">
        <f t="shared" si="16"/>
        <v>4986.6464227089655</v>
      </c>
      <c r="K572" s="5">
        <v>4318</v>
      </c>
      <c r="L572" s="5"/>
      <c r="M572" s="6" t="e">
        <f t="shared" ca="1" si="17"/>
        <v>#NAME?</v>
      </c>
      <c r="N572" s="6">
        <f t="shared" si="18"/>
        <v>0</v>
      </c>
    </row>
    <row r="573" spans="2:14" ht="13" x14ac:dyDescent="0.15">
      <c r="B573" s="12">
        <f t="shared" si="12"/>
        <v>574</v>
      </c>
      <c r="C573" s="12">
        <v>3215.26</v>
      </c>
      <c r="D573" s="12">
        <v>2.4864000000000002</v>
      </c>
      <c r="E573" s="12">
        <v>11242</v>
      </c>
      <c r="F573" s="13">
        <v>1320</v>
      </c>
      <c r="G573" s="13">
        <f t="shared" si="11"/>
        <v>2</v>
      </c>
      <c r="H573" s="13"/>
      <c r="J573" s="9">
        <f t="shared" si="16"/>
        <v>4986.4603161978011</v>
      </c>
      <c r="K573" s="5"/>
      <c r="L573" s="5">
        <v>4257</v>
      </c>
      <c r="M573" s="6" t="e">
        <f t="shared" ca="1" si="17"/>
        <v>#NAME?</v>
      </c>
      <c r="N573" s="6">
        <f t="shared" si="18"/>
        <v>0.75733855185909982</v>
      </c>
    </row>
    <row r="574" spans="2:14" ht="13" x14ac:dyDescent="0.15">
      <c r="B574" s="12">
        <f t="shared" si="12"/>
        <v>575</v>
      </c>
      <c r="C574" s="12">
        <v>3212.77</v>
      </c>
      <c r="D574" s="12">
        <v>2.4826999999999999</v>
      </c>
      <c r="E574" s="12">
        <v>12419</v>
      </c>
      <c r="F574" s="13">
        <v>1800</v>
      </c>
      <c r="G574" s="13">
        <f t="shared" si="11"/>
        <v>2</v>
      </c>
      <c r="H574" s="13"/>
      <c r="J574" s="9">
        <f t="shared" si="16"/>
        <v>4978.7399586509073</v>
      </c>
      <c r="K574" s="5"/>
      <c r="L574" s="5">
        <v>5537</v>
      </c>
      <c r="M574" s="6" t="e">
        <f t="shared" ca="1" si="17"/>
        <v>#NAME?</v>
      </c>
      <c r="N574" s="6">
        <f t="shared" si="18"/>
        <v>0.89169820436428049</v>
      </c>
    </row>
    <row r="575" spans="2:14" ht="13" x14ac:dyDescent="0.15">
      <c r="B575" s="12">
        <f t="shared" si="12"/>
        <v>576</v>
      </c>
      <c r="C575" s="12">
        <v>3212.67</v>
      </c>
      <c r="D575" s="12">
        <v>2.4828000000000001</v>
      </c>
      <c r="E575" s="12">
        <v>15743</v>
      </c>
      <c r="F575" s="13">
        <v>1970</v>
      </c>
      <c r="G575" s="13">
        <f t="shared" si="11"/>
        <v>1</v>
      </c>
      <c r="H575" s="13"/>
      <c r="J575" s="9">
        <f t="shared" si="16"/>
        <v>4978.4300290589981</v>
      </c>
      <c r="K575" s="5">
        <v>5740</v>
      </c>
      <c r="L575" s="5"/>
      <c r="M575" s="6" t="e">
        <f t="shared" ca="1" si="17"/>
        <v>#NAME?</v>
      </c>
      <c r="N575" s="6">
        <f t="shared" si="18"/>
        <v>0</v>
      </c>
    </row>
    <row r="576" spans="2:14" ht="13" x14ac:dyDescent="0.15">
      <c r="B576" s="12">
        <f t="shared" si="12"/>
        <v>577</v>
      </c>
      <c r="C576" s="12">
        <v>3209.51</v>
      </c>
      <c r="D576" s="12">
        <v>2.4773000000000001</v>
      </c>
      <c r="E576" s="12">
        <v>19057</v>
      </c>
      <c r="F576" s="13">
        <v>2474</v>
      </c>
      <c r="G576" s="13">
        <f t="shared" si="11"/>
        <v>1</v>
      </c>
      <c r="H576" s="13"/>
      <c r="J576" s="9">
        <f t="shared" si="16"/>
        <v>4968.641222907162</v>
      </c>
      <c r="K576" s="5">
        <v>7520</v>
      </c>
      <c r="L576" s="5"/>
      <c r="M576" s="6" t="e">
        <f t="shared" ca="1" si="17"/>
        <v>#NAME?</v>
      </c>
      <c r="N576" s="6">
        <f t="shared" si="18"/>
        <v>0</v>
      </c>
    </row>
    <row r="577" spans="2:14" ht="13" x14ac:dyDescent="0.15">
      <c r="B577" s="12">
        <f t="shared" si="12"/>
        <v>578</v>
      </c>
      <c r="C577" s="12">
        <v>3209.43</v>
      </c>
      <c r="D577" s="12">
        <v>2.4771000000000001</v>
      </c>
      <c r="E577" s="12">
        <v>10667</v>
      </c>
      <c r="F577" s="13">
        <v>1327</v>
      </c>
      <c r="G577" s="13">
        <f t="shared" si="11"/>
        <v>2</v>
      </c>
      <c r="H577" s="13"/>
      <c r="J577" s="9">
        <f t="shared" si="16"/>
        <v>4968.3935300544117</v>
      </c>
      <c r="K577" s="5"/>
      <c r="L577" s="5">
        <v>5252</v>
      </c>
      <c r="M577" s="6" t="e">
        <f t="shared" ca="1" si="17"/>
        <v>#NAME?</v>
      </c>
      <c r="N577" s="6">
        <f t="shared" si="18"/>
        <v>0.98471922752413987</v>
      </c>
    </row>
    <row r="578" spans="2:14" ht="13" x14ac:dyDescent="0.15">
      <c r="B578" s="12">
        <f t="shared" si="12"/>
        <v>579</v>
      </c>
      <c r="C578" s="12">
        <v>3206.39</v>
      </c>
      <c r="D578" s="12">
        <v>2.4723000000000002</v>
      </c>
      <c r="E578" s="12">
        <v>10915</v>
      </c>
      <c r="F578" s="13">
        <v>1334</v>
      </c>
      <c r="G578" s="13">
        <f t="shared" si="11"/>
        <v>2</v>
      </c>
      <c r="H578" s="13" t="s">
        <v>43</v>
      </c>
      <c r="J578" s="9">
        <f t="shared" si="16"/>
        <v>4958.9857766209807</v>
      </c>
      <c r="K578" s="5"/>
      <c r="L578" s="5">
        <v>5034</v>
      </c>
      <c r="M578" s="6" t="e">
        <f t="shared" ca="1" si="17"/>
        <v>#NAME?</v>
      </c>
      <c r="N578" s="6">
        <f t="shared" si="18"/>
        <v>0.92240036646816304</v>
      </c>
    </row>
    <row r="579" spans="2:14" ht="13" x14ac:dyDescent="0.15">
      <c r="B579" s="12">
        <f t="shared" si="12"/>
        <v>580</v>
      </c>
      <c r="C579" s="12">
        <v>3202.67</v>
      </c>
      <c r="D579" s="12">
        <v>2.4659</v>
      </c>
      <c r="E579" s="12">
        <v>14773</v>
      </c>
      <c r="F579" s="13">
        <v>1657</v>
      </c>
      <c r="G579" s="13">
        <f t="shared" si="11"/>
        <v>2</v>
      </c>
      <c r="H579" s="13" t="s">
        <v>44</v>
      </c>
      <c r="J579" s="9">
        <f t="shared" si="16"/>
        <v>4947.485786980923</v>
      </c>
      <c r="K579" s="5"/>
      <c r="L579" s="5">
        <v>5896</v>
      </c>
      <c r="M579" s="6" t="e">
        <f t="shared" ca="1" si="17"/>
        <v>#NAME?</v>
      </c>
      <c r="N579" s="6">
        <f t="shared" si="18"/>
        <v>0.7982129560685034</v>
      </c>
    </row>
    <row r="580" spans="2:14" ht="13" x14ac:dyDescent="0.15">
      <c r="B580" s="12">
        <f t="shared" si="12"/>
        <v>581</v>
      </c>
      <c r="C580" s="12">
        <v>3202.62</v>
      </c>
      <c r="D580" s="20">
        <v>2.4660000000000002</v>
      </c>
      <c r="E580" s="12">
        <v>14698</v>
      </c>
      <c r="F580" s="13">
        <v>1919</v>
      </c>
      <c r="G580" s="13">
        <f t="shared" si="11"/>
        <v>1</v>
      </c>
      <c r="H580" s="13"/>
      <c r="J580" s="9">
        <f t="shared" si="16"/>
        <v>4947.3313081502301</v>
      </c>
      <c r="K580" s="5">
        <v>4388</v>
      </c>
      <c r="L580" s="5"/>
      <c r="M580" s="6" t="e">
        <f t="shared" ca="1" si="17"/>
        <v>#NAME?</v>
      </c>
      <c r="N580" s="6">
        <f t="shared" si="18"/>
        <v>0</v>
      </c>
    </row>
    <row r="581" spans="2:14" ht="13" x14ac:dyDescent="0.15">
      <c r="B581" s="12">
        <f t="shared" si="12"/>
        <v>582</v>
      </c>
      <c r="C581" s="12">
        <v>3199.15</v>
      </c>
      <c r="D581" s="20">
        <v>2.4609999999999999</v>
      </c>
      <c r="E581" s="12">
        <v>16894</v>
      </c>
      <c r="F581" s="13">
        <v>2185</v>
      </c>
      <c r="G581" s="13">
        <f t="shared" si="11"/>
        <v>1</v>
      </c>
      <c r="H581" s="13"/>
      <c r="J581" s="9">
        <f t="shared" si="16"/>
        <v>4936.6163688873039</v>
      </c>
      <c r="K581" s="5">
        <v>4190</v>
      </c>
      <c r="L581" s="5"/>
      <c r="M581" s="6" t="e">
        <f t="shared" ca="1" si="17"/>
        <v>#NAME?</v>
      </c>
      <c r="N581" s="6">
        <f t="shared" si="18"/>
        <v>0</v>
      </c>
    </row>
    <row r="582" spans="2:14" ht="13" x14ac:dyDescent="0.15">
      <c r="B582" s="12">
        <f t="shared" si="12"/>
        <v>583</v>
      </c>
      <c r="C582" s="12">
        <v>3199.05</v>
      </c>
      <c r="D582" s="12">
        <v>2.4607999999999999</v>
      </c>
      <c r="E582" s="12">
        <v>18160</v>
      </c>
      <c r="F582" s="13">
        <v>2548</v>
      </c>
      <c r="G582" s="13">
        <f t="shared" si="11"/>
        <v>2</v>
      </c>
      <c r="H582" s="13"/>
      <c r="J582" s="9">
        <f t="shared" si="16"/>
        <v>4936.3077532104053</v>
      </c>
      <c r="K582" s="5"/>
      <c r="L582" s="5">
        <v>6284</v>
      </c>
      <c r="M582" s="6" t="e">
        <f t="shared" ca="1" si="17"/>
        <v>#NAME?</v>
      </c>
      <c r="N582" s="6">
        <f t="shared" si="18"/>
        <v>0.69207048458149778</v>
      </c>
    </row>
    <row r="583" spans="2:14" ht="13" x14ac:dyDescent="0.15">
      <c r="B583" s="12">
        <f t="shared" si="12"/>
        <v>584</v>
      </c>
      <c r="C583" s="12">
        <v>3195.35</v>
      </c>
      <c r="D583" s="12">
        <v>2.4556</v>
      </c>
      <c r="E583" s="12">
        <v>14359</v>
      </c>
      <c r="F583" s="13">
        <v>1581</v>
      </c>
      <c r="G583" s="13">
        <f t="shared" si="11"/>
        <v>2</v>
      </c>
      <c r="H583" s="13"/>
      <c r="J583" s="9">
        <f t="shared" si="16"/>
        <v>4924.8957549731649</v>
      </c>
      <c r="K583" s="5"/>
      <c r="L583" s="5">
        <v>4092</v>
      </c>
      <c r="M583" s="6" t="e">
        <f t="shared" ca="1" si="17"/>
        <v>#NAME?</v>
      </c>
      <c r="N583" s="6">
        <f t="shared" si="18"/>
        <v>0.56995612507834803</v>
      </c>
    </row>
    <row r="584" spans="2:14" ht="13" x14ac:dyDescent="0.15">
      <c r="B584" s="12">
        <f t="shared" si="12"/>
        <v>585</v>
      </c>
      <c r="C584" s="12">
        <v>3195.34</v>
      </c>
      <c r="D584" s="12">
        <v>2.4557000000000002</v>
      </c>
      <c r="E584" s="12">
        <v>20006</v>
      </c>
      <c r="F584" s="13">
        <v>2427</v>
      </c>
      <c r="G584" s="13">
        <f t="shared" si="11"/>
        <v>1</v>
      </c>
      <c r="H584" s="13"/>
      <c r="J584" s="9">
        <f t="shared" si="16"/>
        <v>4924.8649296297845</v>
      </c>
      <c r="K584" s="5">
        <v>4103</v>
      </c>
      <c r="L584" s="5"/>
      <c r="M584" s="6" t="e">
        <f t="shared" ca="1" si="17"/>
        <v>#NAME?</v>
      </c>
      <c r="N584" s="6">
        <f t="shared" si="18"/>
        <v>0</v>
      </c>
    </row>
    <row r="585" spans="2:14" ht="13" x14ac:dyDescent="0.15">
      <c r="B585" s="12">
        <f t="shared" si="12"/>
        <v>586</v>
      </c>
      <c r="C585" s="12">
        <v>3192.14</v>
      </c>
      <c r="D585" s="12">
        <v>2.4504999999999999</v>
      </c>
      <c r="E585" s="12">
        <v>22821</v>
      </c>
      <c r="F585" s="13">
        <v>2789</v>
      </c>
      <c r="G585" s="13">
        <f t="shared" si="11"/>
        <v>1</v>
      </c>
      <c r="H585" s="13"/>
      <c r="J585" s="9">
        <f t="shared" si="16"/>
        <v>4915.0057744229771</v>
      </c>
      <c r="K585" s="5">
        <v>4126</v>
      </c>
      <c r="L585" s="5"/>
      <c r="M585" s="6" t="e">
        <f t="shared" ca="1" si="17"/>
        <v>#NAME?</v>
      </c>
      <c r="N585" s="6">
        <f t="shared" si="18"/>
        <v>0</v>
      </c>
    </row>
    <row r="586" spans="2:14" ht="13" x14ac:dyDescent="0.15">
      <c r="B586" s="12">
        <f t="shared" si="12"/>
        <v>587</v>
      </c>
      <c r="C586" s="12">
        <v>3192.01</v>
      </c>
      <c r="D586" s="12">
        <v>2.4508000000000001</v>
      </c>
      <c r="E586" s="12">
        <v>17482</v>
      </c>
      <c r="F586" s="13">
        <v>1890</v>
      </c>
      <c r="G586" s="13">
        <f t="shared" si="11"/>
        <v>2</v>
      </c>
      <c r="H586" s="13"/>
      <c r="J586" s="9">
        <f t="shared" si="16"/>
        <v>4914.6054550510025</v>
      </c>
      <c r="K586" s="5"/>
      <c r="L586" s="5">
        <v>4451</v>
      </c>
      <c r="M586" s="6" t="e">
        <f t="shared" ca="1" si="17"/>
        <v>#NAME?</v>
      </c>
      <c r="N586" s="6">
        <f t="shared" si="18"/>
        <v>0.50920947260038896</v>
      </c>
    </row>
    <row r="587" spans="2:14" ht="13" x14ac:dyDescent="0.15">
      <c r="B587" s="12">
        <f t="shared" si="12"/>
        <v>588</v>
      </c>
      <c r="C587" s="27">
        <v>3188.7</v>
      </c>
      <c r="D587" s="12">
        <v>2.4445000000000001</v>
      </c>
      <c r="E587" s="12">
        <v>22791</v>
      </c>
      <c r="F587" s="13">
        <v>2468</v>
      </c>
      <c r="G587" s="13">
        <f t="shared" si="11"/>
        <v>2</v>
      </c>
      <c r="H587" s="13"/>
      <c r="J587" s="9">
        <f t="shared" si="16"/>
        <v>4904.4182001678673</v>
      </c>
      <c r="K587" s="5"/>
      <c r="L587" s="5">
        <v>5186</v>
      </c>
      <c r="M587" s="6" t="e">
        <f t="shared" ca="1" si="17"/>
        <v>#NAME?</v>
      </c>
      <c r="N587" s="6">
        <f t="shared" si="18"/>
        <v>0.45509192225001099</v>
      </c>
    </row>
    <row r="588" spans="2:14" ht="13" x14ac:dyDescent="0.15">
      <c r="B588" s="12">
        <f t="shared" si="12"/>
        <v>589</v>
      </c>
      <c r="C588" s="27">
        <v>3188.6</v>
      </c>
      <c r="D588" s="12">
        <v>2.4443999999999999</v>
      </c>
      <c r="E588" s="12">
        <v>24917</v>
      </c>
      <c r="F588" s="13">
        <v>2517</v>
      </c>
      <c r="G588" s="13">
        <f t="shared" si="11"/>
        <v>1</v>
      </c>
      <c r="H588" s="13"/>
      <c r="J588" s="9">
        <f t="shared" si="16"/>
        <v>4904.1105925975689</v>
      </c>
      <c r="K588" s="5">
        <v>4063</v>
      </c>
      <c r="L588" s="5"/>
      <c r="M588" s="6" t="e">
        <f t="shared" ca="1" si="17"/>
        <v>#NAME?</v>
      </c>
      <c r="N588" s="6">
        <f t="shared" si="18"/>
        <v>0</v>
      </c>
    </row>
    <row r="589" spans="2:14" ht="13" x14ac:dyDescent="0.15">
      <c r="B589" s="12">
        <f t="shared" si="12"/>
        <v>590</v>
      </c>
      <c r="C589" s="12">
        <v>3184.74</v>
      </c>
      <c r="D589" s="12">
        <v>2.4396</v>
      </c>
      <c r="E589" s="12">
        <v>28806</v>
      </c>
      <c r="F589" s="13">
        <v>3546</v>
      </c>
      <c r="G589" s="13">
        <f t="shared" si="11"/>
        <v>1</v>
      </c>
      <c r="H589" s="13"/>
      <c r="J589" s="9">
        <f t="shared" si="16"/>
        <v>4892.2443133573297</v>
      </c>
      <c r="K589" s="5">
        <v>4066</v>
      </c>
      <c r="L589" s="5"/>
      <c r="M589" s="6" t="e">
        <f t="shared" ca="1" si="17"/>
        <v>#NAME?</v>
      </c>
      <c r="N589" s="6">
        <f t="shared" si="18"/>
        <v>0</v>
      </c>
    </row>
    <row r="590" spans="2:14" ht="13" x14ac:dyDescent="0.15">
      <c r="B590" s="12">
        <f t="shared" si="12"/>
        <v>591</v>
      </c>
      <c r="C590" s="12">
        <v>3184.63</v>
      </c>
      <c r="D590" s="12">
        <v>2.4394</v>
      </c>
      <c r="E590" s="12">
        <v>22792</v>
      </c>
      <c r="F590" s="13">
        <v>3540</v>
      </c>
      <c r="G590" s="13">
        <f t="shared" si="11"/>
        <v>2</v>
      </c>
      <c r="H590" s="13"/>
      <c r="J590" s="9">
        <f t="shared" si="16"/>
        <v>4891.9063657818615</v>
      </c>
      <c r="K590" s="5"/>
      <c r="L590" s="5">
        <v>4714</v>
      </c>
      <c r="M590" s="6" t="e">
        <f t="shared" ca="1" si="17"/>
        <v>#NAME?</v>
      </c>
      <c r="N590" s="6">
        <f t="shared" si="18"/>
        <v>0.41365391365391363</v>
      </c>
    </row>
    <row r="591" spans="2:14" ht="13" x14ac:dyDescent="0.15">
      <c r="B591" s="12">
        <f t="shared" si="12"/>
        <v>592</v>
      </c>
      <c r="C591" s="12">
        <v>3181.02</v>
      </c>
      <c r="D591" s="20">
        <v>2.4340000000000002</v>
      </c>
      <c r="E591" s="12">
        <v>21671</v>
      </c>
      <c r="F591" s="13">
        <v>3438</v>
      </c>
      <c r="G591" s="13">
        <f t="shared" si="11"/>
        <v>2</v>
      </c>
      <c r="H591" s="13"/>
      <c r="J591" s="9">
        <f t="shared" si="16"/>
        <v>4880.8220183482217</v>
      </c>
      <c r="K591" s="5"/>
      <c r="L591" s="5">
        <v>4165</v>
      </c>
      <c r="M591" s="6" t="e">
        <f t="shared" ca="1" si="17"/>
        <v>#NAME?</v>
      </c>
      <c r="N591" s="6">
        <f t="shared" si="18"/>
        <v>0.38438466152923262</v>
      </c>
    </row>
    <row r="592" spans="2:14" ht="13" x14ac:dyDescent="0.15">
      <c r="B592" s="12">
        <f t="shared" si="12"/>
        <v>593</v>
      </c>
      <c r="C592" s="12">
        <v>3180.92</v>
      </c>
      <c r="D592" s="20">
        <v>2.4340000000000002</v>
      </c>
      <c r="E592" s="12">
        <v>30172</v>
      </c>
      <c r="F592" s="13">
        <v>4512</v>
      </c>
      <c r="G592" s="13">
        <f t="shared" si="11"/>
        <v>1</v>
      </c>
      <c r="H592" s="13"/>
      <c r="J592" s="9">
        <f t="shared" si="16"/>
        <v>4880.5151516639216</v>
      </c>
      <c r="K592" s="5">
        <v>4066</v>
      </c>
      <c r="L592" s="5"/>
      <c r="M592" s="6" t="e">
        <f t="shared" ca="1" si="17"/>
        <v>#NAME?</v>
      </c>
      <c r="N592" s="6">
        <f t="shared" si="18"/>
        <v>0</v>
      </c>
    </row>
    <row r="593" spans="2:14" ht="13" x14ac:dyDescent="0.15">
      <c r="B593" s="12">
        <f t="shared" si="12"/>
        <v>594</v>
      </c>
      <c r="C593" s="12">
        <v>3177.26</v>
      </c>
      <c r="D593" s="12">
        <v>2.4281999999999999</v>
      </c>
      <c r="E593" s="12">
        <v>35416</v>
      </c>
      <c r="F593" s="13">
        <v>4270</v>
      </c>
      <c r="G593" s="13">
        <f t="shared" si="11"/>
        <v>1</v>
      </c>
      <c r="H593" s="13"/>
      <c r="J593" s="9">
        <f t="shared" si="16"/>
        <v>4869.2904688940089</v>
      </c>
      <c r="K593" s="5">
        <v>4414</v>
      </c>
      <c r="L593" s="5"/>
      <c r="M593" s="6" t="e">
        <f t="shared" ca="1" si="17"/>
        <v>#NAME?</v>
      </c>
      <c r="N593" s="6">
        <f t="shared" si="18"/>
        <v>0</v>
      </c>
    </row>
    <row r="594" spans="2:14" ht="13" x14ac:dyDescent="0.15">
      <c r="B594" s="12">
        <f t="shared" si="12"/>
        <v>595</v>
      </c>
      <c r="C594" s="12">
        <v>3177.21</v>
      </c>
      <c r="D594" s="12">
        <v>2.4283000000000001</v>
      </c>
      <c r="E594" s="12">
        <v>23865</v>
      </c>
      <c r="F594" s="13">
        <v>1561</v>
      </c>
      <c r="G594" s="13">
        <f t="shared" si="11"/>
        <v>2</v>
      </c>
      <c r="H594" s="13"/>
      <c r="J594" s="9">
        <f t="shared" si="16"/>
        <v>4869.1372157087089</v>
      </c>
      <c r="K594" s="5"/>
      <c r="L594" s="5">
        <v>4279</v>
      </c>
      <c r="M594" s="6" t="e">
        <f t="shared" ca="1" si="17"/>
        <v>#NAME?</v>
      </c>
      <c r="N594" s="6">
        <f t="shared" si="18"/>
        <v>0.35860046092604231</v>
      </c>
    </row>
    <row r="595" spans="2:14" ht="13" x14ac:dyDescent="0.15">
      <c r="B595" s="12">
        <f t="shared" si="12"/>
        <v>596</v>
      </c>
      <c r="C595" s="12">
        <v>3173.73</v>
      </c>
      <c r="D595" s="12">
        <v>2.4222000000000001</v>
      </c>
      <c r="E595" s="12">
        <v>24939</v>
      </c>
      <c r="F595" s="13">
        <v>1594</v>
      </c>
      <c r="G595" s="13">
        <f t="shared" si="11"/>
        <v>2</v>
      </c>
      <c r="H595" s="13"/>
      <c r="J595" s="9">
        <f t="shared" si="16"/>
        <v>4858.4767193632943</v>
      </c>
      <c r="K595" s="5"/>
      <c r="L595" s="5">
        <v>4378</v>
      </c>
      <c r="M595" s="6" t="e">
        <f t="shared" ca="1" si="17"/>
        <v>#NAME?</v>
      </c>
      <c r="N595" s="6">
        <f t="shared" si="18"/>
        <v>0.3510966758891696</v>
      </c>
    </row>
    <row r="596" spans="2:14" ht="13" x14ac:dyDescent="0.15">
      <c r="B596" s="12">
        <f t="shared" si="12"/>
        <v>597</v>
      </c>
      <c r="C596" s="12">
        <v>3173.64</v>
      </c>
      <c r="D596" s="12">
        <v>2.4222000000000001</v>
      </c>
      <c r="E596" s="12">
        <v>37758</v>
      </c>
      <c r="F596" s="13">
        <v>2577</v>
      </c>
      <c r="G596" s="13">
        <f t="shared" si="11"/>
        <v>1</v>
      </c>
      <c r="H596" s="13"/>
      <c r="J596" s="9">
        <f t="shared" si="16"/>
        <v>4858.2011718499034</v>
      </c>
      <c r="K596" s="5">
        <v>4673</v>
      </c>
      <c r="L596" s="5"/>
      <c r="M596" s="6" t="e">
        <f t="shared" ca="1" si="17"/>
        <v>#NAME?</v>
      </c>
      <c r="N596" s="6">
        <f t="shared" si="18"/>
        <v>0</v>
      </c>
    </row>
    <row r="597" spans="2:14" ht="13" x14ac:dyDescent="0.15">
      <c r="B597" s="12">
        <f t="shared" si="12"/>
        <v>598</v>
      </c>
      <c r="C597" s="12">
        <v>3170.01</v>
      </c>
      <c r="D597" s="12">
        <v>2.4161999999999999</v>
      </c>
      <c r="E597" s="12">
        <v>34518</v>
      </c>
      <c r="F597" s="13">
        <v>2215</v>
      </c>
      <c r="G597" s="13">
        <f t="shared" si="11"/>
        <v>1</v>
      </c>
      <c r="H597" s="13"/>
      <c r="J597" s="9">
        <f t="shared" si="16"/>
        <v>4847.0939355729715</v>
      </c>
      <c r="K597" s="5">
        <v>4520</v>
      </c>
      <c r="L597" s="5"/>
      <c r="M597" s="6" t="e">
        <f t="shared" ca="1" si="17"/>
        <v>#NAME?</v>
      </c>
      <c r="N597" s="6">
        <f t="shared" si="18"/>
        <v>0</v>
      </c>
    </row>
    <row r="598" spans="2:14" ht="13" x14ac:dyDescent="0.15">
      <c r="B598" s="12">
        <f t="shared" si="12"/>
        <v>599</v>
      </c>
      <c r="C598" s="12">
        <v>3169.95</v>
      </c>
      <c r="D598" s="12">
        <v>2.4161000000000001</v>
      </c>
      <c r="E598" s="12">
        <v>47612</v>
      </c>
      <c r="F598" s="13">
        <v>3316</v>
      </c>
      <c r="G598" s="13">
        <f t="shared" si="11"/>
        <v>2</v>
      </c>
      <c r="H598" s="13"/>
      <c r="J598" s="9">
        <f t="shared" si="16"/>
        <v>4846.9104516824782</v>
      </c>
      <c r="K598" s="5"/>
      <c r="L598" s="5">
        <v>8169</v>
      </c>
      <c r="M598" s="6" t="e">
        <f t="shared" ca="1" si="17"/>
        <v>#NAME?</v>
      </c>
      <c r="N598" s="6">
        <f t="shared" si="18"/>
        <v>0.343148786020331</v>
      </c>
    </row>
    <row r="599" spans="2:14" ht="13" x14ac:dyDescent="0.15">
      <c r="B599" s="12">
        <f t="shared" si="12"/>
        <v>600</v>
      </c>
      <c r="C599" s="12">
        <v>3166.24</v>
      </c>
      <c r="D599" s="12">
        <v>2.4100999999999999</v>
      </c>
      <c r="E599" s="12">
        <v>29381</v>
      </c>
      <c r="F599" s="13">
        <v>1756</v>
      </c>
      <c r="G599" s="13">
        <f t="shared" si="11"/>
        <v>2</v>
      </c>
      <c r="H599" s="13"/>
      <c r="J599" s="9">
        <f t="shared" si="16"/>
        <v>4835.5717775723133</v>
      </c>
      <c r="K599" s="5"/>
      <c r="L599" s="5">
        <v>5472</v>
      </c>
      <c r="M599" s="6" t="e">
        <f t="shared" ca="1" si="17"/>
        <v>#NAME?</v>
      </c>
      <c r="N599" s="6">
        <f t="shared" si="18"/>
        <v>0.37248561995847657</v>
      </c>
    </row>
    <row r="600" spans="2:14" ht="13" x14ac:dyDescent="0.15">
      <c r="B600" s="12">
        <f t="shared" si="12"/>
        <v>601</v>
      </c>
      <c r="C600" s="12">
        <v>3166.23</v>
      </c>
      <c r="D600" s="12">
        <v>2.4100999999999999</v>
      </c>
      <c r="E600" s="12">
        <v>34446</v>
      </c>
      <c r="F600" s="13">
        <v>2007</v>
      </c>
      <c r="G600" s="13">
        <f t="shared" si="11"/>
        <v>1</v>
      </c>
      <c r="H600" s="13"/>
      <c r="J600" s="9">
        <f t="shared" si="16"/>
        <v>4835.5412330517393</v>
      </c>
      <c r="K600" s="5">
        <v>4819</v>
      </c>
      <c r="L600" s="5"/>
      <c r="M600" s="6" t="e">
        <f t="shared" ca="1" si="17"/>
        <v>#NAME?</v>
      </c>
      <c r="N600" s="6">
        <f t="shared" si="18"/>
        <v>0</v>
      </c>
    </row>
    <row r="601" spans="2:14" ht="13" x14ac:dyDescent="0.15">
      <c r="B601" s="12">
        <f t="shared" si="12"/>
        <v>602</v>
      </c>
      <c r="C601" s="12">
        <v>3162.72</v>
      </c>
      <c r="D601" s="12">
        <v>2.4045999999999998</v>
      </c>
      <c r="E601" s="12">
        <v>35158</v>
      </c>
      <c r="F601" s="13">
        <v>2264</v>
      </c>
      <c r="G601" s="13">
        <f t="shared" si="11"/>
        <v>1</v>
      </c>
      <c r="H601" s="13"/>
      <c r="J601" s="9">
        <f t="shared" si="16"/>
        <v>4824.8260658313093</v>
      </c>
      <c r="K601" s="5">
        <v>5206</v>
      </c>
      <c r="L601" s="5"/>
      <c r="M601" s="6" t="e">
        <f t="shared" ca="1" si="17"/>
        <v>#NAME?</v>
      </c>
      <c r="N601" s="6">
        <f t="shared" si="18"/>
        <v>0</v>
      </c>
    </row>
    <row r="602" spans="2:14" ht="13" x14ac:dyDescent="0.15">
      <c r="B602" s="12">
        <f t="shared" si="12"/>
        <v>603</v>
      </c>
      <c r="C602" s="12">
        <v>3162.63</v>
      </c>
      <c r="D602" s="12">
        <v>2.4045000000000001</v>
      </c>
      <c r="E602" s="12">
        <v>28856</v>
      </c>
      <c r="F602" s="13">
        <v>1726</v>
      </c>
      <c r="G602" s="13">
        <f t="shared" si="11"/>
        <v>2</v>
      </c>
      <c r="H602" s="13"/>
      <c r="J602" s="9">
        <f t="shared" si="16"/>
        <v>4824.551474234504</v>
      </c>
      <c r="K602" s="5"/>
      <c r="L602" s="5">
        <v>5530</v>
      </c>
      <c r="M602" s="6" t="e">
        <f t="shared" ca="1" si="17"/>
        <v>#NAME?</v>
      </c>
      <c r="N602" s="6">
        <f t="shared" si="18"/>
        <v>0.3832825062378708</v>
      </c>
    </row>
    <row r="603" spans="2:14" ht="13" x14ac:dyDescent="0.15">
      <c r="B603" s="12">
        <f t="shared" si="12"/>
        <v>604</v>
      </c>
      <c r="C603" s="12">
        <v>3158.43</v>
      </c>
      <c r="D603" s="12">
        <v>2.3978999999999999</v>
      </c>
      <c r="E603" s="12">
        <v>24397</v>
      </c>
      <c r="F603" s="13">
        <v>1348</v>
      </c>
      <c r="G603" s="13">
        <f t="shared" si="11"/>
        <v>2</v>
      </c>
      <c r="H603" s="13"/>
      <c r="J603" s="9">
        <f t="shared" si="16"/>
        <v>4811.7458906569191</v>
      </c>
      <c r="K603" s="5"/>
      <c r="L603" s="5">
        <v>4910</v>
      </c>
      <c r="M603" s="6" t="e">
        <f t="shared" ca="1" si="17"/>
        <v>#NAME?</v>
      </c>
      <c r="N603" s="6">
        <f t="shared" si="18"/>
        <v>0.4025085051440751</v>
      </c>
    </row>
    <row r="604" spans="2:14" ht="13" x14ac:dyDescent="0.15">
      <c r="B604" s="12">
        <f t="shared" si="12"/>
        <v>605</v>
      </c>
      <c r="C604" s="12">
        <v>3158.36</v>
      </c>
      <c r="D604" s="12">
        <v>2.3980999999999999</v>
      </c>
      <c r="E604" s="12">
        <v>29081</v>
      </c>
      <c r="F604" s="13">
        <v>1678</v>
      </c>
      <c r="G604" s="13">
        <f t="shared" si="11"/>
        <v>1</v>
      </c>
      <c r="H604" s="13"/>
      <c r="J604" s="9">
        <f t="shared" si="16"/>
        <v>4811.5326084376766</v>
      </c>
      <c r="K604" s="5">
        <v>4470</v>
      </c>
      <c r="L604" s="5"/>
      <c r="M604" s="6" t="e">
        <f t="shared" ca="1" si="17"/>
        <v>#NAME?</v>
      </c>
      <c r="N604" s="6">
        <f t="shared" si="18"/>
        <v>0</v>
      </c>
    </row>
    <row r="605" spans="2:14" ht="13" x14ac:dyDescent="0.15">
      <c r="B605" s="12">
        <f t="shared" si="12"/>
        <v>606</v>
      </c>
      <c r="C605" s="12">
        <v>3155.21</v>
      </c>
      <c r="D605" s="12">
        <v>2.3927</v>
      </c>
      <c r="E605" s="12">
        <v>47294</v>
      </c>
      <c r="F605" s="13">
        <v>3219</v>
      </c>
      <c r="G605" s="13">
        <f t="shared" si="11"/>
        <v>1</v>
      </c>
      <c r="H605" s="13"/>
      <c r="J605" s="9">
        <f t="shared" si="16"/>
        <v>4801.9398010238965</v>
      </c>
      <c r="K605" s="5">
        <v>7542</v>
      </c>
      <c r="L605" s="5"/>
      <c r="M605" s="6" t="e">
        <f t="shared" ca="1" si="17"/>
        <v>#NAME?</v>
      </c>
      <c r="N605" s="6">
        <f t="shared" si="18"/>
        <v>0</v>
      </c>
    </row>
    <row r="606" spans="2:14" ht="13" x14ac:dyDescent="0.15">
      <c r="B606" s="12">
        <f t="shared" si="12"/>
        <v>607</v>
      </c>
      <c r="C606" s="12">
        <v>3155.19</v>
      </c>
      <c r="D606" s="12">
        <v>2.3927</v>
      </c>
      <c r="E606" s="12">
        <v>24255</v>
      </c>
      <c r="F606" s="13">
        <v>1408</v>
      </c>
      <c r="G606" s="13">
        <f t="shared" si="11"/>
        <v>2</v>
      </c>
      <c r="H606" s="13"/>
      <c r="J606" s="9">
        <f t="shared" si="16"/>
        <v>4801.8789248909998</v>
      </c>
      <c r="K606" s="5"/>
      <c r="L606" s="5">
        <v>5065</v>
      </c>
      <c r="M606" s="6" t="e">
        <f t="shared" ca="1" si="17"/>
        <v>#NAME?</v>
      </c>
      <c r="N606" s="6">
        <f t="shared" si="18"/>
        <v>0.4176458462172748</v>
      </c>
    </row>
    <row r="607" spans="2:14" ht="13" x14ac:dyDescent="0.15">
      <c r="B607" s="12">
        <f t="shared" si="12"/>
        <v>608</v>
      </c>
      <c r="C607" s="12">
        <v>3151.69</v>
      </c>
      <c r="D607" s="12">
        <v>2.3874</v>
      </c>
      <c r="E607" s="12">
        <v>24921</v>
      </c>
      <c r="F607" s="13">
        <v>1575</v>
      </c>
      <c r="G607" s="13">
        <f t="shared" si="11"/>
        <v>2</v>
      </c>
      <c r="H607" s="13"/>
      <c r="J607" s="9">
        <f t="shared" si="16"/>
        <v>4791.2315441571518</v>
      </c>
      <c r="K607" s="5"/>
      <c r="L607" s="5">
        <v>4862</v>
      </c>
      <c r="M607" s="6" t="e">
        <f t="shared" ca="1" si="17"/>
        <v>#NAME?</v>
      </c>
      <c r="N607" s="6">
        <f t="shared" si="18"/>
        <v>0.39019300991131978</v>
      </c>
    </row>
    <row r="608" spans="2:14" ht="13" x14ac:dyDescent="0.15">
      <c r="B608" s="12">
        <f t="shared" si="12"/>
        <v>609</v>
      </c>
      <c r="C608" s="12">
        <v>3151.62</v>
      </c>
      <c r="D608" s="12">
        <v>2.3875000000000002</v>
      </c>
      <c r="E608" s="12">
        <v>29638</v>
      </c>
      <c r="F608" s="13">
        <v>1844</v>
      </c>
      <c r="G608" s="13">
        <f t="shared" si="11"/>
        <v>1</v>
      </c>
      <c r="H608" s="13"/>
      <c r="J608" s="9">
        <f t="shared" si="16"/>
        <v>4791.018717081155</v>
      </c>
      <c r="K608" s="5">
        <v>4608</v>
      </c>
      <c r="L608" s="5"/>
      <c r="M608" s="6" t="e">
        <f t="shared" ca="1" si="17"/>
        <v>#NAME?</v>
      </c>
      <c r="N608" s="6">
        <f t="shared" si="18"/>
        <v>0</v>
      </c>
    </row>
    <row r="609" spans="2:14" ht="13" x14ac:dyDescent="0.15">
      <c r="B609" s="12">
        <f t="shared" si="12"/>
        <v>610</v>
      </c>
      <c r="C609" s="12">
        <v>3148.13</v>
      </c>
      <c r="D609" s="12">
        <v>2.3822000000000001</v>
      </c>
      <c r="E609" s="12">
        <v>33176</v>
      </c>
      <c r="F609" s="13">
        <v>2153</v>
      </c>
      <c r="G609" s="13">
        <f t="shared" si="11"/>
        <v>1</v>
      </c>
      <c r="H609" s="13"/>
      <c r="J609" s="9">
        <f t="shared" si="16"/>
        <v>4780.4137600294735</v>
      </c>
      <c r="K609" s="5">
        <v>5022</v>
      </c>
      <c r="L609" s="5"/>
      <c r="M609" s="6" t="e">
        <f t="shared" ca="1" si="17"/>
        <v>#NAME?</v>
      </c>
      <c r="N609" s="6">
        <f t="shared" si="18"/>
        <v>0</v>
      </c>
    </row>
    <row r="610" spans="2:14" ht="13" x14ac:dyDescent="0.15">
      <c r="B610" s="12">
        <f t="shared" si="12"/>
        <v>611</v>
      </c>
      <c r="C610" s="12">
        <v>3148.05</v>
      </c>
      <c r="D610" s="12">
        <v>2.3822000000000001</v>
      </c>
      <c r="E610" s="12">
        <v>25290</v>
      </c>
      <c r="F610" s="13">
        <v>1559</v>
      </c>
      <c r="G610" s="13">
        <f t="shared" si="11"/>
        <v>2</v>
      </c>
      <c r="H610" s="13"/>
      <c r="J610" s="9">
        <f t="shared" si="16"/>
        <v>4780.1708042165792</v>
      </c>
      <c r="K610" s="5"/>
      <c r="L610" s="5">
        <v>4649</v>
      </c>
      <c r="M610" s="6" t="e">
        <f t="shared" ca="1" si="17"/>
        <v>#NAME?</v>
      </c>
      <c r="N610" s="6">
        <f t="shared" si="18"/>
        <v>0.36765519968366944</v>
      </c>
    </row>
    <row r="611" spans="2:14" ht="13" x14ac:dyDescent="0.15">
      <c r="B611" s="12">
        <f t="shared" si="12"/>
        <v>612</v>
      </c>
      <c r="C611" s="12">
        <v>3144.49</v>
      </c>
      <c r="D611" s="20">
        <v>2.3769999999999998</v>
      </c>
      <c r="E611" s="12">
        <v>26675</v>
      </c>
      <c r="F611" s="13">
        <v>1685</v>
      </c>
      <c r="G611" s="13">
        <f t="shared" si="11"/>
        <v>2</v>
      </c>
      <c r="H611" s="13"/>
      <c r="J611" s="9">
        <f t="shared" si="16"/>
        <v>4769.3655209966155</v>
      </c>
      <c r="K611" s="5"/>
      <c r="L611" s="5">
        <v>4609</v>
      </c>
      <c r="M611" s="6" t="e">
        <f t="shared" ca="1" si="17"/>
        <v>#NAME?</v>
      </c>
      <c r="N611" s="6">
        <f t="shared" si="18"/>
        <v>0.34556701030927833</v>
      </c>
    </row>
    <row r="612" spans="2:14" ht="13" x14ac:dyDescent="0.15">
      <c r="B612" s="12">
        <f t="shared" si="12"/>
        <v>613</v>
      </c>
      <c r="C612" s="27">
        <v>3144.4</v>
      </c>
      <c r="D612" s="20">
        <v>2.3769999999999998</v>
      </c>
      <c r="E612" s="12">
        <v>36053</v>
      </c>
      <c r="F612" s="13">
        <v>2523</v>
      </c>
      <c r="G612" s="13">
        <f t="shared" si="11"/>
        <v>1</v>
      </c>
      <c r="H612" s="13"/>
      <c r="J612" s="9">
        <f t="shared" si="16"/>
        <v>4769.0925121754062</v>
      </c>
      <c r="K612" s="5">
        <v>5154</v>
      </c>
      <c r="L612" s="5"/>
      <c r="M612" s="6" t="e">
        <f t="shared" ca="1" si="17"/>
        <v>#NAME?</v>
      </c>
      <c r="N612" s="6">
        <f t="shared" si="18"/>
        <v>0</v>
      </c>
    </row>
    <row r="613" spans="2:14" ht="13" x14ac:dyDescent="0.15">
      <c r="B613" s="12">
        <f t="shared" si="12"/>
        <v>614</v>
      </c>
      <c r="C613" s="12">
        <v>3140.93</v>
      </c>
      <c r="D613" s="12">
        <v>2.3714</v>
      </c>
      <c r="E613" s="12">
        <v>33131</v>
      </c>
      <c r="F613" s="13">
        <v>2055</v>
      </c>
      <c r="G613" s="13">
        <f t="shared" si="11"/>
        <v>1</v>
      </c>
      <c r="H613" s="13"/>
      <c r="J613" s="9">
        <f t="shared" si="16"/>
        <v>4758.5724639391428</v>
      </c>
      <c r="K613" s="5">
        <v>4506</v>
      </c>
      <c r="L613" s="5"/>
      <c r="M613" s="6" t="e">
        <f t="shared" ca="1" si="17"/>
        <v>#NAME?</v>
      </c>
      <c r="N613" s="6">
        <f t="shared" si="18"/>
        <v>0</v>
      </c>
    </row>
    <row r="614" spans="2:14" ht="13" x14ac:dyDescent="0.15">
      <c r="B614" s="12">
        <f t="shared" si="12"/>
        <v>615</v>
      </c>
      <c r="C614" s="12">
        <v>3140.85</v>
      </c>
      <c r="D614" s="12">
        <v>2.3711000000000002</v>
      </c>
      <c r="E614" s="12">
        <v>518333</v>
      </c>
      <c r="F614" s="13">
        <v>39206</v>
      </c>
      <c r="G614" s="13">
        <f t="shared" si="11"/>
        <v>2</v>
      </c>
      <c r="H614" s="13"/>
      <c r="J614" s="9">
        <f t="shared" si="16"/>
        <v>4758.330063790746</v>
      </c>
      <c r="K614" s="5"/>
      <c r="L614" s="5">
        <v>85700</v>
      </c>
      <c r="M614" s="6" t="e">
        <f t="shared" ca="1" si="17"/>
        <v>#NAME?</v>
      </c>
      <c r="N614" s="6">
        <f t="shared" si="18"/>
        <v>0.33067545381058122</v>
      </c>
    </row>
    <row r="615" spans="2:14" ht="13" x14ac:dyDescent="0.15">
      <c r="B615" s="12">
        <f t="shared" si="12"/>
        <v>616</v>
      </c>
      <c r="C615" s="12">
        <v>3137.27</v>
      </c>
      <c r="D615" s="20">
        <v>2.3660000000000001</v>
      </c>
      <c r="E615" s="12">
        <v>44826</v>
      </c>
      <c r="F615" s="13">
        <v>3012</v>
      </c>
      <c r="G615" s="13">
        <f t="shared" si="11"/>
        <v>2</v>
      </c>
      <c r="H615" s="13"/>
      <c r="J615" s="9">
        <f t="shared" si="16"/>
        <v>4747.4889772548941</v>
      </c>
      <c r="K615" s="5"/>
      <c r="L615" s="5">
        <v>7238</v>
      </c>
      <c r="M615" s="6" t="e">
        <f t="shared" ca="1" si="17"/>
        <v>#NAME?</v>
      </c>
      <c r="N615" s="6">
        <f t="shared" si="18"/>
        <v>0.32293758086824609</v>
      </c>
    </row>
    <row r="616" spans="2:14" ht="13" x14ac:dyDescent="0.15">
      <c r="B616" s="12">
        <f t="shared" si="12"/>
        <v>617</v>
      </c>
      <c r="C616" s="12">
        <v>3137.22</v>
      </c>
      <c r="D616" s="12">
        <v>2.3658000000000001</v>
      </c>
      <c r="E616" s="12">
        <v>37338</v>
      </c>
      <c r="F616" s="13">
        <v>2220</v>
      </c>
      <c r="G616" s="13">
        <f t="shared" si="11"/>
        <v>1</v>
      </c>
      <c r="H616" s="13"/>
      <c r="J616" s="9">
        <f t="shared" si="16"/>
        <v>4747.3376529778661</v>
      </c>
      <c r="K616" s="5">
        <v>4890</v>
      </c>
      <c r="L616" s="5"/>
      <c r="M616" s="6" t="e">
        <f t="shared" ca="1" si="17"/>
        <v>#NAME?</v>
      </c>
      <c r="N616" s="6">
        <f t="shared" si="18"/>
        <v>0</v>
      </c>
    </row>
    <row r="617" spans="2:14" ht="13" x14ac:dyDescent="0.15">
      <c r="B617" s="12">
        <f t="shared" si="12"/>
        <v>618</v>
      </c>
      <c r="C617" s="12">
        <v>3133.59</v>
      </c>
      <c r="D617" s="12">
        <v>2.3605</v>
      </c>
      <c r="E617" s="12">
        <v>36670</v>
      </c>
      <c r="F617" s="13">
        <v>2367</v>
      </c>
      <c r="G617" s="13">
        <f t="shared" si="11"/>
        <v>1</v>
      </c>
      <c r="H617" s="13"/>
      <c r="J617" s="9">
        <f t="shared" si="16"/>
        <v>4736.35795385863</v>
      </c>
      <c r="K617" s="5">
        <v>4608</v>
      </c>
      <c r="L617" s="5"/>
      <c r="M617" s="6" t="e">
        <f t="shared" ca="1" si="17"/>
        <v>#NAME?</v>
      </c>
      <c r="N617" s="6">
        <f t="shared" si="18"/>
        <v>0</v>
      </c>
    </row>
    <row r="618" spans="2:14" ht="13" x14ac:dyDescent="0.15">
      <c r="B618" s="12">
        <f t="shared" si="12"/>
        <v>619</v>
      </c>
      <c r="C618" s="12">
        <v>3133.56</v>
      </c>
      <c r="D618" s="12">
        <v>2.3601999999999999</v>
      </c>
      <c r="E618" s="12">
        <v>29221</v>
      </c>
      <c r="F618" s="13">
        <v>1737</v>
      </c>
      <c r="G618" s="13">
        <f t="shared" si="11"/>
        <v>2</v>
      </c>
      <c r="H618" s="13"/>
      <c r="J618" s="9">
        <f t="shared" si="16"/>
        <v>4736.2672655053657</v>
      </c>
      <c r="K618" s="5"/>
      <c r="L618" s="5">
        <v>4565</v>
      </c>
      <c r="M618" s="6" t="e">
        <f t="shared" ca="1" si="17"/>
        <v>#NAME?</v>
      </c>
      <c r="N618" s="6">
        <f t="shared" si="18"/>
        <v>0.31244652818178709</v>
      </c>
    </row>
    <row r="619" spans="2:14" ht="13" x14ac:dyDescent="0.15">
      <c r="B619" s="12">
        <f t="shared" si="12"/>
        <v>620</v>
      </c>
      <c r="C619" s="12">
        <v>3129.98</v>
      </c>
      <c r="D619" s="12">
        <v>2.3548</v>
      </c>
      <c r="E619" s="12">
        <v>35747</v>
      </c>
      <c r="F619" s="13">
        <v>2337</v>
      </c>
      <c r="G619" s="13">
        <f t="shared" si="11"/>
        <v>2</v>
      </c>
      <c r="H619" s="13"/>
      <c r="J619" s="9">
        <f t="shared" si="16"/>
        <v>4725.4513557806767</v>
      </c>
      <c r="K619" s="5"/>
      <c r="L619" s="5">
        <v>5265</v>
      </c>
      <c r="M619" s="6" t="e">
        <f t="shared" ca="1" si="17"/>
        <v>#NAME?</v>
      </c>
      <c r="N619" s="6">
        <f t="shared" si="18"/>
        <v>0.29457017372087169</v>
      </c>
    </row>
    <row r="620" spans="2:14" ht="13" x14ac:dyDescent="0.15">
      <c r="B620" s="12">
        <f t="shared" si="12"/>
        <v>621</v>
      </c>
      <c r="C620" s="12">
        <v>3129.91</v>
      </c>
      <c r="D620" s="12">
        <v>2.3548</v>
      </c>
      <c r="E620" s="12">
        <v>49696</v>
      </c>
      <c r="F620" s="13">
        <v>3143</v>
      </c>
      <c r="G620" s="13">
        <f t="shared" si="11"/>
        <v>1</v>
      </c>
      <c r="H620" s="13"/>
      <c r="J620" s="9">
        <f t="shared" si="16"/>
        <v>4725.2399947521435</v>
      </c>
      <c r="K620" s="5">
        <v>5915</v>
      </c>
      <c r="L620" s="5"/>
      <c r="M620" s="6" t="e">
        <f t="shared" ca="1" si="17"/>
        <v>#NAME?</v>
      </c>
      <c r="N620" s="6">
        <f t="shared" si="18"/>
        <v>0</v>
      </c>
    </row>
    <row r="621" spans="2:14" ht="13" x14ac:dyDescent="0.15">
      <c r="B621" s="12">
        <f t="shared" si="12"/>
        <v>622</v>
      </c>
      <c r="C621" s="12">
        <v>3127.97</v>
      </c>
      <c r="D621" s="12">
        <v>2.3515999999999999</v>
      </c>
      <c r="E621" s="12">
        <v>36696</v>
      </c>
      <c r="F621" s="13">
        <v>2263</v>
      </c>
      <c r="G621" s="13">
        <f t="shared" si="11"/>
        <v>1</v>
      </c>
      <c r="H621" s="13"/>
      <c r="J621" s="9">
        <f t="shared" si="16"/>
        <v>4719.3841556849366</v>
      </c>
      <c r="K621" s="5">
        <v>4252</v>
      </c>
      <c r="L621" s="5"/>
      <c r="M621" s="6" t="e">
        <f t="shared" ca="1" si="17"/>
        <v>#NAME?</v>
      </c>
      <c r="N621" s="6">
        <f t="shared" si="18"/>
        <v>0</v>
      </c>
    </row>
    <row r="622" spans="2:14" ht="13" x14ac:dyDescent="0.15">
      <c r="B622" s="12">
        <f t="shared" si="12"/>
        <v>623</v>
      </c>
      <c r="C622" s="27">
        <v>3127.9</v>
      </c>
      <c r="D622" s="12">
        <v>2.3517000000000001</v>
      </c>
      <c r="E622" s="12">
        <v>32011</v>
      </c>
      <c r="F622" s="13">
        <v>2068</v>
      </c>
      <c r="G622" s="13">
        <f t="shared" si="11"/>
        <v>2</v>
      </c>
      <c r="H622" s="13"/>
      <c r="J622" s="9">
        <f t="shared" si="16"/>
        <v>4719.1729303890334</v>
      </c>
      <c r="K622" s="5"/>
      <c r="L622" s="5">
        <v>4622</v>
      </c>
      <c r="M622" s="6" t="e">
        <f t="shared" ca="1" si="17"/>
        <v>#NAME?</v>
      </c>
      <c r="N622" s="6">
        <f t="shared" si="18"/>
        <v>0.28877573334166379</v>
      </c>
    </row>
    <row r="623" spans="2:14" ht="13" x14ac:dyDescent="0.15">
      <c r="B623" s="12">
        <f t="shared" si="12"/>
        <v>624</v>
      </c>
      <c r="C623" s="12">
        <v>3126.13</v>
      </c>
      <c r="D623" s="20">
        <v>2.3490000000000002</v>
      </c>
      <c r="E623" s="12">
        <v>32881</v>
      </c>
      <c r="F623" s="13">
        <v>2163</v>
      </c>
      <c r="G623" s="13">
        <f t="shared" si="11"/>
        <v>2</v>
      </c>
      <c r="H623" s="13"/>
      <c r="J623" s="9">
        <f t="shared" si="16"/>
        <v>4713.8335188167412</v>
      </c>
      <c r="K623" s="5"/>
      <c r="L623" s="5">
        <v>4631</v>
      </c>
      <c r="M623" s="6" t="e">
        <f t="shared" ca="1" si="17"/>
        <v>#NAME?</v>
      </c>
      <c r="N623" s="6">
        <f t="shared" si="18"/>
        <v>0.28168243058301146</v>
      </c>
    </row>
    <row r="624" spans="2:14" ht="13" x14ac:dyDescent="0.15">
      <c r="B624" s="12">
        <f t="shared" si="12"/>
        <v>625</v>
      </c>
      <c r="C624" s="12">
        <v>3126.07</v>
      </c>
      <c r="D624" s="12">
        <v>2.3488000000000002</v>
      </c>
      <c r="E624" s="12">
        <v>39613</v>
      </c>
      <c r="F624" s="13">
        <v>2492</v>
      </c>
      <c r="G624" s="13">
        <f t="shared" si="11"/>
        <v>1</v>
      </c>
      <c r="H624" s="13"/>
      <c r="J624" s="9">
        <f t="shared" si="16"/>
        <v>4713.6525747760616</v>
      </c>
      <c r="K624" s="5">
        <v>4613</v>
      </c>
      <c r="L624" s="5"/>
      <c r="M624" s="6" t="e">
        <f t="shared" ca="1" si="17"/>
        <v>#NAME?</v>
      </c>
      <c r="N624" s="6">
        <f t="shared" si="18"/>
        <v>0</v>
      </c>
    </row>
    <row r="625" spans="2:14" ht="13" x14ac:dyDescent="0.15">
      <c r="B625" s="12">
        <f t="shared" si="12"/>
        <v>626</v>
      </c>
      <c r="C625" s="12">
        <v>3124.23</v>
      </c>
      <c r="D625" s="12">
        <v>2.3466</v>
      </c>
      <c r="E625" s="12">
        <v>53678</v>
      </c>
      <c r="F625" s="13">
        <v>3825</v>
      </c>
      <c r="G625" s="13">
        <f t="shared" si="11"/>
        <v>1</v>
      </c>
      <c r="H625" s="13"/>
      <c r="J625" s="9">
        <f t="shared" si="16"/>
        <v>4708.1053104826742</v>
      </c>
      <c r="K625" s="5">
        <v>5945</v>
      </c>
      <c r="L625" s="5"/>
      <c r="M625" s="6" t="e">
        <f t="shared" ca="1" si="17"/>
        <v>#NAME?</v>
      </c>
      <c r="N625" s="6">
        <f t="shared" si="18"/>
        <v>0</v>
      </c>
    </row>
    <row r="626" spans="2:14" ht="13" x14ac:dyDescent="0.15">
      <c r="B626" s="12">
        <f t="shared" si="12"/>
        <v>627</v>
      </c>
      <c r="C626" s="12">
        <v>3124.17</v>
      </c>
      <c r="D626" s="12">
        <v>2.3464999999999998</v>
      </c>
      <c r="E626" s="12">
        <v>32903</v>
      </c>
      <c r="F626" s="13">
        <v>2091</v>
      </c>
      <c r="G626" s="13">
        <f t="shared" si="11"/>
        <v>2</v>
      </c>
      <c r="H626" s="13"/>
      <c r="J626" s="9">
        <f t="shared" si="16"/>
        <v>4707.9244764172618</v>
      </c>
      <c r="K626" s="5"/>
      <c r="L626" s="5">
        <v>4472</v>
      </c>
      <c r="M626" s="6" t="e">
        <f t="shared" ca="1" si="17"/>
        <v>#NAME?</v>
      </c>
      <c r="N626" s="6">
        <f t="shared" si="18"/>
        <v>0.2718293164757013</v>
      </c>
    </row>
    <row r="627" spans="2:14" ht="13" x14ac:dyDescent="0.15">
      <c r="B627" s="12">
        <f t="shared" si="12"/>
        <v>628</v>
      </c>
      <c r="C627" s="12">
        <v>3122.42</v>
      </c>
      <c r="D627" s="12">
        <v>2.3435999999999999</v>
      </c>
      <c r="E627" s="12">
        <v>35536</v>
      </c>
      <c r="F627" s="13">
        <v>2550</v>
      </c>
      <c r="G627" s="13">
        <f t="shared" si="11"/>
        <v>2</v>
      </c>
      <c r="H627" s="13"/>
      <c r="J627" s="9">
        <f t="shared" si="16"/>
        <v>4702.651677345596</v>
      </c>
      <c r="K627" s="5"/>
      <c r="L627" s="5">
        <v>4603</v>
      </c>
      <c r="M627" s="6" t="e">
        <f t="shared" ca="1" si="17"/>
        <v>#NAME?</v>
      </c>
      <c r="N627" s="6">
        <f t="shared" si="18"/>
        <v>0.25906123367852318</v>
      </c>
    </row>
    <row r="628" spans="2:14" ht="13" x14ac:dyDescent="0.15">
      <c r="B628" s="12">
        <f t="shared" si="12"/>
        <v>629</v>
      </c>
      <c r="C628" s="12">
        <v>3122.35</v>
      </c>
      <c r="D628" s="12">
        <v>2.3435999999999999</v>
      </c>
      <c r="E628" s="12">
        <v>40518</v>
      </c>
      <c r="F628" s="13">
        <v>2672</v>
      </c>
      <c r="G628" s="13">
        <f t="shared" si="11"/>
        <v>1</v>
      </c>
      <c r="H628" s="13"/>
      <c r="J628" s="9">
        <f t="shared" si="16"/>
        <v>4702.4408268338193</v>
      </c>
      <c r="K628" s="5">
        <v>4622</v>
      </c>
      <c r="L628" s="5"/>
      <c r="M628" s="6" t="e">
        <f t="shared" ca="1" si="17"/>
        <v>#NAME?</v>
      </c>
      <c r="N628" s="6">
        <f t="shared" si="18"/>
        <v>0</v>
      </c>
    </row>
    <row r="629" spans="2:14" ht="13" x14ac:dyDescent="0.15">
      <c r="B629" s="12">
        <f t="shared" si="12"/>
        <v>630</v>
      </c>
      <c r="C629" s="12">
        <v>3120.59</v>
      </c>
      <c r="D629" s="12">
        <v>2.3403999999999998</v>
      </c>
      <c r="E629" s="12">
        <v>48634</v>
      </c>
      <c r="F629" s="13">
        <v>3569</v>
      </c>
      <c r="G629" s="13">
        <f t="shared" si="11"/>
        <v>1</v>
      </c>
      <c r="H629" s="13"/>
      <c r="J629" s="9">
        <f t="shared" si="16"/>
        <v>4697.1409960830797</v>
      </c>
      <c r="K629" s="5">
        <v>5143</v>
      </c>
      <c r="L629" s="5"/>
      <c r="M629" s="6" t="e">
        <f t="shared" ca="1" si="17"/>
        <v>#NAME?</v>
      </c>
      <c r="N629" s="6">
        <f t="shared" si="18"/>
        <v>0</v>
      </c>
    </row>
    <row r="630" spans="2:14" ht="13" x14ac:dyDescent="0.15">
      <c r="B630" s="12">
        <f t="shared" si="12"/>
        <v>631</v>
      </c>
      <c r="C630" s="12">
        <v>3120.52</v>
      </c>
      <c r="D630" s="12">
        <v>2.3405</v>
      </c>
      <c r="E630" s="12">
        <v>37319</v>
      </c>
      <c r="F630" s="13">
        <v>2407</v>
      </c>
      <c r="G630" s="13">
        <f t="shared" si="11"/>
        <v>2</v>
      </c>
      <c r="H630" s="13"/>
      <c r="J630" s="9">
        <f t="shared" si="16"/>
        <v>4696.9302691487746</v>
      </c>
      <c r="K630" s="5"/>
      <c r="L630" s="5">
        <v>4540</v>
      </c>
      <c r="M630" s="6" t="e">
        <f t="shared" ca="1" si="17"/>
        <v>#NAME?</v>
      </c>
      <c r="N630" s="6">
        <f t="shared" si="18"/>
        <v>0.24330769849138509</v>
      </c>
    </row>
    <row r="631" spans="2:14" ht="13" x14ac:dyDescent="0.15">
      <c r="B631" s="12">
        <f t="shared" si="12"/>
        <v>632</v>
      </c>
      <c r="C631" s="12">
        <v>3118.77</v>
      </c>
      <c r="D631" s="12">
        <v>2.3384</v>
      </c>
      <c r="E631" s="12">
        <v>39711</v>
      </c>
      <c r="F631" s="13">
        <v>2740</v>
      </c>
      <c r="G631" s="13">
        <f t="shared" si="11"/>
        <v>2</v>
      </c>
      <c r="H631" s="13"/>
      <c r="J631" s="9">
        <f t="shared" si="16"/>
        <v>4691.6636320684047</v>
      </c>
      <c r="K631" s="5"/>
      <c r="L631" s="5">
        <v>4411</v>
      </c>
      <c r="M631" s="6" t="e">
        <f t="shared" ca="1" si="17"/>
        <v>#NAME?</v>
      </c>
      <c r="N631" s="6">
        <f t="shared" si="18"/>
        <v>0.22215507038352095</v>
      </c>
    </row>
    <row r="632" spans="2:14" ht="13" x14ac:dyDescent="0.15">
      <c r="B632" s="12">
        <f t="shared" si="12"/>
        <v>633</v>
      </c>
      <c r="C632" s="12">
        <v>3118.69</v>
      </c>
      <c r="D632" s="20">
        <v>2.3380000000000001</v>
      </c>
      <c r="E632" s="12">
        <v>62261</v>
      </c>
      <c r="F632" s="13">
        <v>4572</v>
      </c>
      <c r="G632" s="13">
        <f t="shared" si="11"/>
        <v>1</v>
      </c>
      <c r="H632" s="13"/>
      <c r="J632" s="9">
        <f t="shared" si="16"/>
        <v>4691.4229421318569</v>
      </c>
      <c r="K632" s="5">
        <v>6352</v>
      </c>
      <c r="L632" s="5"/>
      <c r="M632" s="6" t="e">
        <f t="shared" ca="1" si="17"/>
        <v>#NAME?</v>
      </c>
      <c r="N632" s="6">
        <f t="shared" si="18"/>
        <v>0</v>
      </c>
    </row>
    <row r="633" spans="2:14" ht="13" x14ac:dyDescent="0.15">
      <c r="B633" s="12">
        <f t="shared" si="12"/>
        <v>634</v>
      </c>
      <c r="C633" s="12">
        <v>3116.93</v>
      </c>
      <c r="D633" s="12">
        <v>2.3351000000000002</v>
      </c>
      <c r="E633" s="12">
        <v>46836</v>
      </c>
      <c r="F633" s="13">
        <v>3407</v>
      </c>
      <c r="G633" s="13">
        <f t="shared" si="11"/>
        <v>1</v>
      </c>
      <c r="H633" s="13"/>
      <c r="J633" s="9">
        <f t="shared" si="16"/>
        <v>4686.1293255624314</v>
      </c>
      <c r="K633" s="5">
        <v>4567</v>
      </c>
      <c r="L633" s="5"/>
      <c r="M633" s="6" t="e">
        <f t="shared" ca="1" si="17"/>
        <v>#NAME?</v>
      </c>
      <c r="N633" s="6">
        <f t="shared" si="18"/>
        <v>0</v>
      </c>
    </row>
    <row r="634" spans="2:14" ht="13" x14ac:dyDescent="0.15">
      <c r="B634" s="12">
        <f t="shared" si="12"/>
        <v>635</v>
      </c>
      <c r="C634" s="12">
        <v>3116.89</v>
      </c>
      <c r="D634" s="12">
        <v>2.3351999999999999</v>
      </c>
      <c r="E634" s="12">
        <v>48590</v>
      </c>
      <c r="F634" s="13">
        <v>3562</v>
      </c>
      <c r="G634" s="13">
        <f t="shared" si="11"/>
        <v>2</v>
      </c>
      <c r="H634" s="13"/>
      <c r="J634" s="9">
        <f t="shared" si="16"/>
        <v>4686.0090508239764</v>
      </c>
      <c r="K634" s="5"/>
      <c r="L634" s="5">
        <v>5232</v>
      </c>
      <c r="M634" s="6" t="e">
        <f t="shared" ca="1" si="17"/>
        <v>#NAME?</v>
      </c>
      <c r="N634" s="6">
        <f t="shared" si="18"/>
        <v>0.21535295328256843</v>
      </c>
    </row>
    <row r="635" spans="2:14" ht="13" x14ac:dyDescent="0.15">
      <c r="B635" s="12">
        <f t="shared" si="12"/>
        <v>636</v>
      </c>
      <c r="C635" s="12">
        <v>3115.12</v>
      </c>
      <c r="D635" s="12">
        <v>2.3328000000000002</v>
      </c>
      <c r="E635" s="12">
        <v>43590</v>
      </c>
      <c r="F635" s="13">
        <v>3298</v>
      </c>
      <c r="G635" s="13">
        <f t="shared" si="11"/>
        <v>2</v>
      </c>
      <c r="H635" s="13"/>
      <c r="J635" s="9">
        <f t="shared" si="16"/>
        <v>4680.688438944494</v>
      </c>
      <c r="K635" s="5"/>
      <c r="L635" s="5">
        <v>4410</v>
      </c>
      <c r="M635" s="6" t="e">
        <f t="shared" ca="1" si="17"/>
        <v>#NAME?</v>
      </c>
      <c r="N635" s="6">
        <f t="shared" si="18"/>
        <v>0.20233998623537508</v>
      </c>
    </row>
    <row r="636" spans="2:14" ht="13" x14ac:dyDescent="0.15">
      <c r="B636" s="12">
        <f t="shared" si="12"/>
        <v>637</v>
      </c>
      <c r="C636" s="12">
        <v>3115.06</v>
      </c>
      <c r="D636" s="12">
        <v>2.3328000000000002</v>
      </c>
      <c r="E636" s="12">
        <v>49965</v>
      </c>
      <c r="F636" s="13">
        <v>3761</v>
      </c>
      <c r="G636" s="13">
        <f t="shared" si="11"/>
        <v>1</v>
      </c>
      <c r="H636" s="13"/>
      <c r="J636" s="9">
        <f t="shared" si="16"/>
        <v>4680.5081321815387</v>
      </c>
      <c r="K636" s="5">
        <v>4557</v>
      </c>
      <c r="L636" s="5"/>
      <c r="M636" s="6" t="e">
        <f t="shared" ca="1" si="17"/>
        <v>#NAME?</v>
      </c>
      <c r="N636" s="6">
        <f t="shared" si="18"/>
        <v>0</v>
      </c>
    </row>
    <row r="637" spans="2:14" ht="13" x14ac:dyDescent="0.15">
      <c r="B637" s="12">
        <f t="shared" si="12"/>
        <v>638</v>
      </c>
      <c r="C637" s="12">
        <v>3113.43</v>
      </c>
      <c r="D637" s="12">
        <v>2.3302999999999998</v>
      </c>
      <c r="E637" s="12">
        <v>55164</v>
      </c>
      <c r="F637" s="13">
        <v>4039</v>
      </c>
      <c r="G637" s="13">
        <f t="shared" si="11"/>
        <v>1</v>
      </c>
      <c r="H637" s="13"/>
      <c r="J637" s="9">
        <f t="shared" si="16"/>
        <v>4675.6111271776635</v>
      </c>
      <c r="K637" s="5">
        <v>4670</v>
      </c>
      <c r="L637" s="5"/>
      <c r="M637" s="6" t="e">
        <f t="shared" ca="1" si="17"/>
        <v>#NAME?</v>
      </c>
      <c r="N637" s="6">
        <f t="shared" si="18"/>
        <v>0</v>
      </c>
    </row>
    <row r="638" spans="2:14" ht="13" x14ac:dyDescent="0.15">
      <c r="B638" s="12">
        <f t="shared" si="12"/>
        <v>639</v>
      </c>
      <c r="C638" s="12">
        <v>3113.36</v>
      </c>
      <c r="D638" s="12">
        <v>2.3308</v>
      </c>
      <c r="E638" s="12">
        <v>56483</v>
      </c>
      <c r="F638" s="13">
        <v>4021</v>
      </c>
      <c r="G638" s="13">
        <f t="shared" si="11"/>
        <v>2</v>
      </c>
      <c r="H638" s="13"/>
      <c r="J638" s="9">
        <f t="shared" si="16"/>
        <v>4675.4008837486481</v>
      </c>
      <c r="K638" s="5"/>
      <c r="L638" s="5">
        <v>5089</v>
      </c>
      <c r="M638" s="6" t="e">
        <f t="shared" ca="1" si="17"/>
        <v>#NAME?</v>
      </c>
      <c r="N638" s="6">
        <f t="shared" si="18"/>
        <v>0.18019581112901226</v>
      </c>
    </row>
    <row r="639" spans="2:14" ht="13" x14ac:dyDescent="0.15">
      <c r="B639" s="12">
        <f t="shared" si="12"/>
        <v>640</v>
      </c>
      <c r="C639" s="12">
        <v>3111.53</v>
      </c>
      <c r="D639" s="12">
        <v>2.3279000000000001</v>
      </c>
      <c r="E639" s="12">
        <v>57184</v>
      </c>
      <c r="F639" s="13">
        <v>4547</v>
      </c>
      <c r="G639" s="13">
        <f t="shared" si="11"/>
        <v>2</v>
      </c>
      <c r="H639" s="13"/>
      <c r="J639" s="9">
        <f t="shared" si="16"/>
        <v>4669.9061969414497</v>
      </c>
      <c r="K639" s="5"/>
      <c r="L639" s="5">
        <v>4961</v>
      </c>
      <c r="M639" s="6" t="e">
        <f t="shared" ca="1" si="17"/>
        <v>#NAME?</v>
      </c>
      <c r="N639" s="6">
        <f t="shared" si="18"/>
        <v>0.1735100727476217</v>
      </c>
    </row>
    <row r="640" spans="2:14" ht="13" x14ac:dyDescent="0.15">
      <c r="B640" s="12">
        <f t="shared" si="12"/>
        <v>641</v>
      </c>
      <c r="C640" s="12">
        <v>3111.46</v>
      </c>
      <c r="D640" s="12">
        <v>2.3277999999999999</v>
      </c>
      <c r="E640" s="12">
        <v>55048</v>
      </c>
      <c r="F640" s="13">
        <v>4285</v>
      </c>
      <c r="G640" s="13">
        <f t="shared" si="11"/>
        <v>1</v>
      </c>
      <c r="H640" s="13"/>
      <c r="J640" s="9">
        <f t="shared" si="16"/>
        <v>4669.6960818169082</v>
      </c>
      <c r="K640" s="5">
        <v>4253</v>
      </c>
      <c r="L640" s="5"/>
      <c r="M640" s="6" t="e">
        <f t="shared" ca="1" si="17"/>
        <v>#NAME?</v>
      </c>
      <c r="N640" s="6">
        <f t="shared" si="18"/>
        <v>0</v>
      </c>
    </row>
    <row r="641" spans="2:14" ht="13" x14ac:dyDescent="0.15">
      <c r="B641" s="12">
        <f t="shared" si="12"/>
        <v>642</v>
      </c>
      <c r="C641" s="12">
        <v>3109.71</v>
      </c>
      <c r="D641" s="12">
        <v>2.3241999999999998</v>
      </c>
      <c r="E641" s="12">
        <v>58328</v>
      </c>
      <c r="F641" s="13">
        <v>4370</v>
      </c>
      <c r="G641" s="13">
        <f t="shared" si="11"/>
        <v>1</v>
      </c>
      <c r="H641" s="13"/>
      <c r="J641" s="9">
        <f t="shared" si="16"/>
        <v>4664.4447399806922</v>
      </c>
      <c r="K641" s="5">
        <v>4259</v>
      </c>
      <c r="L641" s="5"/>
      <c r="M641" s="6" t="e">
        <f t="shared" ca="1" si="17"/>
        <v>#NAME?</v>
      </c>
      <c r="N641" s="6">
        <f t="shared" si="18"/>
        <v>0</v>
      </c>
    </row>
    <row r="642" spans="2:14" ht="13" x14ac:dyDescent="0.15">
      <c r="B642" s="12">
        <f t="shared" si="12"/>
        <v>643</v>
      </c>
      <c r="C642" s="12">
        <v>3109.64</v>
      </c>
      <c r="D642" s="12">
        <v>2.3243</v>
      </c>
      <c r="E642" s="12">
        <v>57071</v>
      </c>
      <c r="F642" s="13">
        <v>4510</v>
      </c>
      <c r="G642" s="13">
        <f t="shared" si="11"/>
        <v>2</v>
      </c>
      <c r="H642" s="13"/>
      <c r="J642" s="9">
        <f t="shared" si="16"/>
        <v>4664.2347477583353</v>
      </c>
      <c r="K642" s="5"/>
      <c r="L642" s="5">
        <v>4470</v>
      </c>
      <c r="M642" s="6" t="e">
        <f t="shared" ca="1" si="17"/>
        <v>#NAME?</v>
      </c>
      <c r="N642" s="6">
        <f t="shared" si="18"/>
        <v>0.15664698358185419</v>
      </c>
    </row>
    <row r="643" spans="2:14" ht="13" x14ac:dyDescent="0.15">
      <c r="B643" s="12">
        <f t="shared" si="12"/>
        <v>644</v>
      </c>
      <c r="C643" s="12">
        <v>3108.08</v>
      </c>
      <c r="D643" s="12">
        <v>2.3218999999999999</v>
      </c>
      <c r="E643" s="12">
        <v>58417</v>
      </c>
      <c r="F643" s="13">
        <v>4469</v>
      </c>
      <c r="G643" s="13">
        <f t="shared" si="11"/>
        <v>2</v>
      </c>
      <c r="H643" s="13"/>
      <c r="J643" s="9">
        <f t="shared" si="16"/>
        <v>4659.5561476022758</v>
      </c>
      <c r="K643" s="5"/>
      <c r="L643" s="5">
        <v>4287</v>
      </c>
      <c r="M643" s="6" t="e">
        <f t="shared" ca="1" si="17"/>
        <v>#NAME?</v>
      </c>
      <c r="N643" s="6">
        <f t="shared" si="18"/>
        <v>0.14677234366708322</v>
      </c>
    </row>
    <row r="644" spans="2:14" ht="13" x14ac:dyDescent="0.15">
      <c r="B644" s="12">
        <f t="shared" si="12"/>
        <v>645</v>
      </c>
      <c r="C644" s="12">
        <v>3108.01</v>
      </c>
      <c r="D644" s="12">
        <v>2.3218000000000001</v>
      </c>
      <c r="E644" s="12">
        <v>68771</v>
      </c>
      <c r="F644" s="13">
        <v>5171</v>
      </c>
      <c r="G644" s="13">
        <f t="shared" si="11"/>
        <v>1</v>
      </c>
      <c r="H644" s="13"/>
      <c r="J644" s="9">
        <f t="shared" si="16"/>
        <v>4659.3462654516543</v>
      </c>
      <c r="K644" s="5">
        <v>4701</v>
      </c>
      <c r="L644" s="5"/>
      <c r="M644" s="6" t="e">
        <f t="shared" ca="1" si="17"/>
        <v>#NAME?</v>
      </c>
      <c r="N644" s="6">
        <f t="shared" si="18"/>
        <v>0</v>
      </c>
    </row>
    <row r="645" spans="2:14" ht="13" x14ac:dyDescent="0.15">
      <c r="B645" s="12">
        <f t="shared" si="12"/>
        <v>646</v>
      </c>
      <c r="C645" s="12">
        <v>3106.17</v>
      </c>
      <c r="D645" s="12">
        <v>2.3195000000000001</v>
      </c>
      <c r="E645" s="12">
        <v>68870</v>
      </c>
      <c r="F645" s="13">
        <v>4987</v>
      </c>
      <c r="G645" s="13">
        <f t="shared" si="11"/>
        <v>1</v>
      </c>
      <c r="H645" s="13"/>
      <c r="J645" s="9">
        <f t="shared" si="16"/>
        <v>4653.8310583693237</v>
      </c>
      <c r="K645" s="5">
        <v>4311</v>
      </c>
      <c r="L645" s="5"/>
      <c r="M645" s="6" t="e">
        <f t="shared" ca="1" si="17"/>
        <v>#NAME?</v>
      </c>
      <c r="N645" s="6">
        <f t="shared" si="18"/>
        <v>0</v>
      </c>
    </row>
    <row r="646" spans="2:14" ht="13" x14ac:dyDescent="0.15">
      <c r="B646" s="12">
        <f t="shared" si="12"/>
        <v>647</v>
      </c>
      <c r="C646" s="12">
        <v>3106.11</v>
      </c>
      <c r="D646" s="12">
        <v>2.3193999999999999</v>
      </c>
      <c r="E646" s="12">
        <v>63440</v>
      </c>
      <c r="F646" s="13">
        <v>4554</v>
      </c>
      <c r="G646" s="13">
        <f t="shared" si="11"/>
        <v>2</v>
      </c>
      <c r="H646" s="13"/>
      <c r="J646" s="9">
        <f t="shared" si="16"/>
        <v>4653.6512696477512</v>
      </c>
      <c r="K646" s="5"/>
      <c r="L646" s="5">
        <v>4252</v>
      </c>
      <c r="M646" s="6" t="e">
        <f t="shared" ca="1" si="17"/>
        <v>#NAME?</v>
      </c>
      <c r="N646" s="6">
        <f t="shared" si="18"/>
        <v>0.13404791929382093</v>
      </c>
    </row>
    <row r="647" spans="2:14" ht="13" x14ac:dyDescent="0.15">
      <c r="B647" s="12">
        <f t="shared" si="12"/>
        <v>648</v>
      </c>
      <c r="C647" s="12">
        <v>3104.31</v>
      </c>
      <c r="D647" s="12">
        <v>2.3161</v>
      </c>
      <c r="E647" s="12">
        <v>68334</v>
      </c>
      <c r="F647" s="13">
        <v>4735</v>
      </c>
      <c r="G647" s="13">
        <f t="shared" si="11"/>
        <v>2</v>
      </c>
      <c r="H647" s="13"/>
      <c r="J647" s="9">
        <f t="shared" si="16"/>
        <v>4648.2592229004886</v>
      </c>
      <c r="K647" s="5"/>
      <c r="L647" s="5">
        <v>4342</v>
      </c>
      <c r="M647" s="6" t="e">
        <f t="shared" ca="1" si="17"/>
        <v>#NAME?</v>
      </c>
      <c r="N647" s="6">
        <f t="shared" si="18"/>
        <v>0.12708168700793163</v>
      </c>
    </row>
    <row r="648" spans="2:14" ht="13" x14ac:dyDescent="0.15">
      <c r="B648" s="12">
        <f t="shared" si="12"/>
        <v>649</v>
      </c>
      <c r="C648" s="12">
        <v>3104.23</v>
      </c>
      <c r="D648" s="12">
        <v>2.3161</v>
      </c>
      <c r="E648" s="12">
        <v>73663</v>
      </c>
      <c r="F648" s="13">
        <v>5013</v>
      </c>
      <c r="G648" s="13">
        <f t="shared" si="11"/>
        <v>1</v>
      </c>
      <c r="H648" s="13"/>
      <c r="J648" s="9">
        <f t="shared" si="16"/>
        <v>4648.0196489234759</v>
      </c>
      <c r="K648" s="5">
        <v>4429</v>
      </c>
      <c r="L648" s="5"/>
      <c r="M648" s="6" t="e">
        <f t="shared" ca="1" si="17"/>
        <v>#NAME?</v>
      </c>
      <c r="N648" s="6">
        <f t="shared" si="18"/>
        <v>0</v>
      </c>
    </row>
    <row r="649" spans="2:14" ht="13" x14ac:dyDescent="0.15">
      <c r="B649" s="12">
        <f t="shared" si="12"/>
        <v>650</v>
      </c>
      <c r="C649" s="12">
        <v>3102.61</v>
      </c>
      <c r="D649" s="12">
        <v>2.3138999999999998</v>
      </c>
      <c r="E649" s="12">
        <v>75824</v>
      </c>
      <c r="F649" s="13">
        <v>5093</v>
      </c>
      <c r="G649" s="13">
        <f t="shared" si="11"/>
        <v>1</v>
      </c>
      <c r="H649" s="13"/>
      <c r="J649" s="9">
        <f t="shared" si="16"/>
        <v>4643.1696042744061</v>
      </c>
      <c r="K649" s="5">
        <v>4271</v>
      </c>
      <c r="L649" s="5"/>
      <c r="M649" s="6" t="e">
        <f t="shared" ca="1" si="17"/>
        <v>#NAME?</v>
      </c>
      <c r="N649" s="6">
        <f t="shared" si="18"/>
        <v>0</v>
      </c>
    </row>
    <row r="650" spans="2:14" ht="13" x14ac:dyDescent="0.15">
      <c r="B650" s="12">
        <f t="shared" si="12"/>
        <v>651</v>
      </c>
      <c r="C650" s="12">
        <v>3102.54</v>
      </c>
      <c r="D650" s="20">
        <v>2.3140000000000001</v>
      </c>
      <c r="E650" s="12">
        <v>77848</v>
      </c>
      <c r="F650" s="13">
        <v>5113</v>
      </c>
      <c r="G650" s="13">
        <f t="shared" si="11"/>
        <v>2</v>
      </c>
      <c r="H650" s="13"/>
      <c r="J650" s="9">
        <f t="shared" si="16"/>
        <v>4642.9600915056144</v>
      </c>
      <c r="K650" s="5"/>
      <c r="L650" s="5">
        <v>4420</v>
      </c>
      <c r="M650" s="6" t="e">
        <f t="shared" ca="1" si="17"/>
        <v>#NAME?</v>
      </c>
      <c r="N650" s="6">
        <f t="shared" si="18"/>
        <v>0.11355461925804131</v>
      </c>
    </row>
    <row r="651" spans="2:14" ht="13" x14ac:dyDescent="0.15">
      <c r="B651" s="12">
        <f t="shared" si="12"/>
        <v>652</v>
      </c>
      <c r="C651" s="12">
        <v>3100.23</v>
      </c>
      <c r="D651" s="12">
        <v>2.3098000000000001</v>
      </c>
      <c r="E651" s="12">
        <v>84393</v>
      </c>
      <c r="F651" s="13">
        <v>6048</v>
      </c>
      <c r="G651" s="13">
        <f t="shared" si="11"/>
        <v>2</v>
      </c>
      <c r="H651" s="13"/>
      <c r="J651" s="9">
        <f t="shared" si="16"/>
        <v>4636.0488219865583</v>
      </c>
      <c r="K651" s="5"/>
      <c r="L651" s="5">
        <v>4710</v>
      </c>
      <c r="M651" s="6" t="e">
        <f t="shared" ca="1" si="17"/>
        <v>#NAME?</v>
      </c>
      <c r="N651" s="6">
        <f t="shared" si="18"/>
        <v>0.11162063204294195</v>
      </c>
    </row>
    <row r="652" spans="2:14" ht="13" x14ac:dyDescent="0.15">
      <c r="B652" s="32">
        <f t="shared" si="12"/>
        <v>653</v>
      </c>
      <c r="C652" s="32"/>
      <c r="D652" s="32"/>
      <c r="E652" s="32"/>
      <c r="F652" s="33"/>
      <c r="G652" s="33">
        <f t="shared" si="11"/>
        <v>2</v>
      </c>
      <c r="H652" s="33" t="s">
        <v>14</v>
      </c>
      <c r="J652" s="9">
        <f t="shared" si="16"/>
        <v>0</v>
      </c>
      <c r="K652" s="5"/>
      <c r="L652" s="5"/>
      <c r="M652" s="6" t="e">
        <f t="shared" ca="1" si="17"/>
        <v>#NAME?</v>
      </c>
      <c r="N652" s="6" t="e">
        <f t="shared" si="18"/>
        <v>#DIV/0!</v>
      </c>
    </row>
    <row r="653" spans="2:14" ht="13" x14ac:dyDescent="0.15">
      <c r="B653" s="12">
        <f t="shared" si="12"/>
        <v>654</v>
      </c>
      <c r="C653" s="12">
        <v>3100.12</v>
      </c>
      <c r="D653" s="12">
        <v>2.3098999999999998</v>
      </c>
      <c r="E653" s="12">
        <v>117786</v>
      </c>
      <c r="F653" s="13">
        <v>8425</v>
      </c>
      <c r="G653" s="13">
        <f t="shared" si="11"/>
        <v>1</v>
      </c>
      <c r="H653" s="13"/>
      <c r="J653" s="9">
        <f t="shared" si="16"/>
        <v>4635.7198423151694</v>
      </c>
      <c r="K653" s="5">
        <v>6472</v>
      </c>
      <c r="L653" s="5"/>
      <c r="M653" s="6" t="e">
        <f t="shared" ca="1" si="17"/>
        <v>#NAME?</v>
      </c>
      <c r="N653" s="6">
        <f t="shared" si="18"/>
        <v>0</v>
      </c>
    </row>
    <row r="654" spans="2:14" ht="13" x14ac:dyDescent="0.15">
      <c r="B654" s="12">
        <f t="shared" si="12"/>
        <v>655</v>
      </c>
      <c r="C654" s="12">
        <v>3097.36</v>
      </c>
      <c r="D654" s="12">
        <v>2.3058999999999998</v>
      </c>
      <c r="E654" s="12">
        <v>80195</v>
      </c>
      <c r="F654" s="13">
        <v>5429</v>
      </c>
      <c r="G654" s="13">
        <f t="shared" si="11"/>
        <v>1</v>
      </c>
      <c r="H654" s="13"/>
      <c r="J654" s="9">
        <f t="shared" si="16"/>
        <v>4627.4692640598087</v>
      </c>
      <c r="K654" s="5">
        <v>4461</v>
      </c>
      <c r="L654" s="5"/>
      <c r="M654" s="6" t="e">
        <f t="shared" ca="1" si="17"/>
        <v>#NAME?</v>
      </c>
      <c r="N654" s="6">
        <f t="shared" si="18"/>
        <v>0</v>
      </c>
    </row>
    <row r="655" spans="2:14" ht="13" x14ac:dyDescent="0.15">
      <c r="B655" s="12">
        <f t="shared" si="12"/>
        <v>656</v>
      </c>
      <c r="C655" s="12">
        <v>3097.27</v>
      </c>
      <c r="D655" s="20">
        <v>2.306</v>
      </c>
      <c r="E655" s="12">
        <v>76331</v>
      </c>
      <c r="F655" s="13">
        <v>5047</v>
      </c>
      <c r="G655" s="13">
        <f t="shared" si="11"/>
        <v>2</v>
      </c>
      <c r="H655" s="13"/>
      <c r="J655" s="9">
        <f t="shared" si="16"/>
        <v>4627.2003471866974</v>
      </c>
      <c r="K655" s="5"/>
      <c r="L655" s="5">
        <v>4280</v>
      </c>
      <c r="M655" s="6" t="e">
        <f t="shared" ca="1" si="17"/>
        <v>#NAME?</v>
      </c>
      <c r="N655" s="6">
        <f t="shared" si="18"/>
        <v>0.11214316594830409</v>
      </c>
    </row>
    <row r="656" spans="2:14" ht="13" x14ac:dyDescent="0.15">
      <c r="B656" s="12">
        <f t="shared" si="12"/>
        <v>657</v>
      </c>
      <c r="C656" s="12">
        <v>3094.45</v>
      </c>
      <c r="D656" s="12">
        <v>2.3014999999999999</v>
      </c>
      <c r="E656" s="12">
        <v>67976</v>
      </c>
      <c r="F656" s="13">
        <v>4754</v>
      </c>
      <c r="G656" s="13">
        <f t="shared" si="11"/>
        <v>2</v>
      </c>
      <c r="H656" s="13"/>
      <c r="J656" s="9">
        <f t="shared" si="16"/>
        <v>4618.7782434039163</v>
      </c>
      <c r="K656" s="5"/>
      <c r="L656" s="5">
        <v>4503</v>
      </c>
      <c r="M656" s="6" t="e">
        <f t="shared" ca="1" si="17"/>
        <v>#NAME?</v>
      </c>
      <c r="N656" s="6">
        <f t="shared" si="18"/>
        <v>0.13248793691891256</v>
      </c>
    </row>
    <row r="657" spans="2:14" ht="13" x14ac:dyDescent="0.15">
      <c r="B657" s="12">
        <f t="shared" si="12"/>
        <v>658</v>
      </c>
      <c r="C657" s="12">
        <v>3094.37</v>
      </c>
      <c r="D657" s="12">
        <v>2.3012999999999999</v>
      </c>
      <c r="E657" s="12">
        <v>77436</v>
      </c>
      <c r="F657" s="13">
        <v>4776</v>
      </c>
      <c r="G657" s="13">
        <f t="shared" ref="G657:G911" si="19">IF(K657&gt;0, 1,2)</f>
        <v>1</v>
      </c>
      <c r="H657" s="13"/>
      <c r="J657" s="9">
        <f t="shared" si="16"/>
        <v>4618.5394303785661</v>
      </c>
      <c r="K657" s="5">
        <v>4684</v>
      </c>
      <c r="L657" s="5"/>
      <c r="M657" s="6" t="e">
        <f t="shared" ca="1" si="17"/>
        <v>#NAME?</v>
      </c>
      <c r="N657" s="6">
        <f t="shared" si="18"/>
        <v>0</v>
      </c>
    </row>
    <row r="658" spans="2:14" ht="13" x14ac:dyDescent="0.15">
      <c r="B658" s="12">
        <f t="shared" si="12"/>
        <v>659</v>
      </c>
      <c r="C658" s="12">
        <v>3091.73</v>
      </c>
      <c r="D658" s="12">
        <v>2.2972999999999999</v>
      </c>
      <c r="E658" s="12">
        <v>63667</v>
      </c>
      <c r="F658" s="13">
        <v>3371</v>
      </c>
      <c r="G658" s="13">
        <f t="shared" si="19"/>
        <v>1</v>
      </c>
      <c r="H658" s="13"/>
      <c r="J658" s="9">
        <f t="shared" si="16"/>
        <v>4610.6620641839991</v>
      </c>
      <c r="K658" s="5">
        <v>4545</v>
      </c>
      <c r="L658" s="5"/>
      <c r="M658" s="6" t="e">
        <f t="shared" ca="1" si="17"/>
        <v>#NAME?</v>
      </c>
      <c r="N658" s="6">
        <f t="shared" si="18"/>
        <v>0</v>
      </c>
    </row>
    <row r="659" spans="2:14" ht="13" x14ac:dyDescent="0.15">
      <c r="B659" s="12">
        <f t="shared" si="12"/>
        <v>660</v>
      </c>
      <c r="C659" s="12">
        <v>3091.62</v>
      </c>
      <c r="D659" s="12">
        <v>2.2972999999999999</v>
      </c>
      <c r="E659" s="12">
        <v>48824</v>
      </c>
      <c r="F659" s="13">
        <v>2672</v>
      </c>
      <c r="G659" s="13">
        <f t="shared" si="19"/>
        <v>2</v>
      </c>
      <c r="H659" s="13"/>
      <c r="J659" s="9">
        <f t="shared" si="16"/>
        <v>4610.3339865027237</v>
      </c>
      <c r="K659" s="5"/>
      <c r="L659" s="5">
        <v>4207</v>
      </c>
      <c r="M659" s="6" t="e">
        <f t="shared" ca="1" si="17"/>
        <v>#NAME?</v>
      </c>
      <c r="N659" s="6">
        <f t="shared" si="18"/>
        <v>0.17233327871538587</v>
      </c>
    </row>
    <row r="660" spans="2:14" ht="13" x14ac:dyDescent="0.15">
      <c r="B660" s="12">
        <f t="shared" si="12"/>
        <v>661</v>
      </c>
      <c r="C660" s="12">
        <v>3089.73</v>
      </c>
      <c r="D660" s="12">
        <v>2.2942</v>
      </c>
      <c r="E660" s="12">
        <v>47644</v>
      </c>
      <c r="F660" s="13">
        <v>2712</v>
      </c>
      <c r="G660" s="13">
        <f t="shared" si="19"/>
        <v>2</v>
      </c>
      <c r="H660" s="13"/>
      <c r="J660" s="9">
        <f t="shared" si="16"/>
        <v>4604.6988387076881</v>
      </c>
      <c r="K660" s="5"/>
      <c r="L660" s="5">
        <v>5506</v>
      </c>
      <c r="M660" s="6" t="e">
        <f t="shared" ca="1" si="17"/>
        <v>#NAME?</v>
      </c>
      <c r="N660" s="6">
        <f t="shared" si="18"/>
        <v>0.23113088741499455</v>
      </c>
    </row>
    <row r="661" spans="2:14" ht="13" x14ac:dyDescent="0.15">
      <c r="B661" s="12">
        <f t="shared" si="12"/>
        <v>662</v>
      </c>
      <c r="C661" s="12">
        <v>3089.65</v>
      </c>
      <c r="D661" s="20">
        <v>2.294</v>
      </c>
      <c r="E661" s="12">
        <v>46842</v>
      </c>
      <c r="F661" s="13">
        <v>2617</v>
      </c>
      <c r="G661" s="13">
        <f t="shared" si="19"/>
        <v>1</v>
      </c>
      <c r="H661" s="13"/>
      <c r="J661" s="9">
        <f t="shared" si="16"/>
        <v>4604.4603899512858</v>
      </c>
      <c r="K661" s="5">
        <v>4595</v>
      </c>
      <c r="L661" s="5"/>
      <c r="M661" s="6" t="e">
        <f t="shared" ca="1" si="17"/>
        <v>#NAME?</v>
      </c>
      <c r="N661" s="6">
        <f t="shared" si="18"/>
        <v>0</v>
      </c>
    </row>
    <row r="662" spans="2:14" ht="13" x14ac:dyDescent="0.15">
      <c r="B662" s="12">
        <f t="shared" si="12"/>
        <v>663</v>
      </c>
      <c r="C662" s="12">
        <v>3088.47</v>
      </c>
      <c r="D662" s="12">
        <v>2.2917999999999998</v>
      </c>
      <c r="E662" s="12">
        <v>36476</v>
      </c>
      <c r="F662" s="13">
        <v>2258</v>
      </c>
      <c r="G662" s="13">
        <f t="shared" si="19"/>
        <v>1</v>
      </c>
      <c r="H662" s="13"/>
      <c r="J662" s="9">
        <f t="shared" si="16"/>
        <v>4600.9439879488427</v>
      </c>
      <c r="K662" s="5">
        <v>4410</v>
      </c>
      <c r="L662" s="5"/>
      <c r="M662" s="6" t="e">
        <f t="shared" ca="1" si="17"/>
        <v>#NAME?</v>
      </c>
      <c r="N662" s="6">
        <f t="shared" si="18"/>
        <v>0</v>
      </c>
    </row>
    <row r="663" spans="2:14" ht="13" x14ac:dyDescent="0.15">
      <c r="B663" s="12">
        <f t="shared" si="12"/>
        <v>664</v>
      </c>
      <c r="C663" s="12">
        <v>3088.42</v>
      </c>
      <c r="D663" s="20">
        <v>2.2919999999999998</v>
      </c>
      <c r="E663" s="12">
        <v>38364</v>
      </c>
      <c r="F663" s="13">
        <v>2305</v>
      </c>
      <c r="G663" s="13">
        <f t="shared" si="19"/>
        <v>2</v>
      </c>
      <c r="H663" s="13"/>
      <c r="J663" s="9">
        <f t="shared" si="16"/>
        <v>4600.795017528374</v>
      </c>
      <c r="K663" s="5"/>
      <c r="L663" s="5">
        <v>5405</v>
      </c>
      <c r="M663" s="6" t="e">
        <f t="shared" ca="1" si="17"/>
        <v>#NAME?</v>
      </c>
      <c r="N663" s="6">
        <f t="shared" si="18"/>
        <v>0.28177458033573144</v>
      </c>
    </row>
    <row r="664" spans="2:14" ht="13" x14ac:dyDescent="0.15">
      <c r="B664" s="12">
        <f t="shared" si="12"/>
        <v>665</v>
      </c>
      <c r="C664" s="12">
        <v>3087.06</v>
      </c>
      <c r="D664" s="12">
        <v>2.2894999999999999</v>
      </c>
      <c r="E664" s="12">
        <v>35832</v>
      </c>
      <c r="F664" s="13">
        <v>2445</v>
      </c>
      <c r="G664" s="13">
        <f t="shared" si="19"/>
        <v>2</v>
      </c>
      <c r="H664" s="13"/>
      <c r="J664" s="9">
        <f t="shared" si="16"/>
        <v>4596.7439470414956</v>
      </c>
      <c r="K664" s="5"/>
      <c r="L664" s="5">
        <v>6113</v>
      </c>
      <c r="M664" s="6" t="e">
        <f t="shared" ca="1" si="17"/>
        <v>#NAME?</v>
      </c>
      <c r="N664" s="6">
        <f t="shared" si="18"/>
        <v>0.34120339361464613</v>
      </c>
    </row>
    <row r="665" spans="2:14" ht="13" x14ac:dyDescent="0.15">
      <c r="B665" s="12">
        <f t="shared" si="12"/>
        <v>666</v>
      </c>
      <c r="C665" s="12">
        <v>3086.99</v>
      </c>
      <c r="D665" s="12">
        <v>2.2894000000000001</v>
      </c>
      <c r="E665" s="12">
        <v>37448</v>
      </c>
      <c r="F665" s="13">
        <v>2280</v>
      </c>
      <c r="G665" s="13">
        <f t="shared" si="19"/>
        <v>1</v>
      </c>
      <c r="H665" s="13"/>
      <c r="J665" s="9">
        <f t="shared" si="16"/>
        <v>4596.5354843435543</v>
      </c>
      <c r="K665" s="5">
        <v>5369</v>
      </c>
      <c r="L665" s="5"/>
      <c r="M665" s="6" t="e">
        <f t="shared" ca="1" si="17"/>
        <v>#NAME?</v>
      </c>
      <c r="N665" s="6">
        <f t="shared" si="18"/>
        <v>0</v>
      </c>
    </row>
    <row r="666" spans="2:14" ht="13" x14ac:dyDescent="0.15">
      <c r="B666" s="12">
        <f t="shared" si="12"/>
        <v>667</v>
      </c>
      <c r="C666" s="12">
        <v>3085.24</v>
      </c>
      <c r="D666" s="20">
        <v>2.2879999999999998</v>
      </c>
      <c r="E666" s="12">
        <v>43306</v>
      </c>
      <c r="F666" s="13">
        <v>2375</v>
      </c>
      <c r="G666" s="13">
        <f t="shared" si="19"/>
        <v>1</v>
      </c>
      <c r="H666" s="13"/>
      <c r="J666" s="9">
        <f t="shared" si="16"/>
        <v>4591.3254531722878</v>
      </c>
      <c r="K666" s="5">
        <v>6154</v>
      </c>
      <c r="L666" s="5"/>
      <c r="M666" s="6" t="e">
        <f t="shared" ca="1" si="17"/>
        <v>#NAME?</v>
      </c>
      <c r="N666" s="6">
        <f t="shared" si="18"/>
        <v>0</v>
      </c>
    </row>
    <row r="667" spans="2:14" ht="13" x14ac:dyDescent="0.15">
      <c r="B667" s="12">
        <f t="shared" si="12"/>
        <v>668</v>
      </c>
      <c r="C667" s="12">
        <v>3085.17</v>
      </c>
      <c r="D667" s="12">
        <v>2.2879</v>
      </c>
      <c r="E667" s="12">
        <v>31945</v>
      </c>
      <c r="F667" s="13">
        <v>1667</v>
      </c>
      <c r="G667" s="13">
        <f t="shared" si="19"/>
        <v>2</v>
      </c>
      <c r="H667" s="13"/>
      <c r="J667" s="9">
        <f t="shared" si="16"/>
        <v>4591.1171133765292</v>
      </c>
      <c r="K667" s="5"/>
      <c r="L667" s="5">
        <v>5281</v>
      </c>
      <c r="M667" s="6" t="e">
        <f t="shared" ca="1" si="17"/>
        <v>#NAME?</v>
      </c>
      <c r="N667" s="6">
        <f t="shared" si="18"/>
        <v>0.3306307716387541</v>
      </c>
    </row>
    <row r="668" spans="2:14" ht="13" x14ac:dyDescent="0.15">
      <c r="B668" s="12">
        <f t="shared" si="12"/>
        <v>669</v>
      </c>
      <c r="C668" s="12">
        <v>3083.56</v>
      </c>
      <c r="D668" s="12">
        <v>2.2856000000000001</v>
      </c>
      <c r="E668" s="12">
        <v>36112</v>
      </c>
      <c r="F668" s="13">
        <v>2291</v>
      </c>
      <c r="G668" s="13">
        <f t="shared" si="19"/>
        <v>2</v>
      </c>
      <c r="H668" s="13"/>
      <c r="J668" s="9">
        <f t="shared" si="16"/>
        <v>4586.3266027280024</v>
      </c>
      <c r="K668" s="5"/>
      <c r="L668" s="5">
        <v>4887</v>
      </c>
      <c r="M668" s="6" t="e">
        <f t="shared" ca="1" si="17"/>
        <v>#NAME?</v>
      </c>
      <c r="N668" s="6">
        <f t="shared" si="18"/>
        <v>0.27065795303500223</v>
      </c>
    </row>
    <row r="669" spans="2:14" ht="13" x14ac:dyDescent="0.15">
      <c r="B669" s="12">
        <f t="shared" si="12"/>
        <v>670</v>
      </c>
      <c r="C669" s="12">
        <v>3083.51</v>
      </c>
      <c r="D669" s="12">
        <v>2.2856000000000001</v>
      </c>
      <c r="E669" s="12">
        <v>35004</v>
      </c>
      <c r="F669" s="13">
        <v>2215</v>
      </c>
      <c r="G669" s="13">
        <f t="shared" si="19"/>
        <v>1</v>
      </c>
      <c r="H669" s="13"/>
      <c r="J669" s="9">
        <f t="shared" si="16"/>
        <v>4586.1778691402333</v>
      </c>
      <c r="K669" s="5">
        <v>4059</v>
      </c>
      <c r="L669" s="5"/>
      <c r="M669" s="6" t="e">
        <f t="shared" ca="1" si="17"/>
        <v>#NAME?</v>
      </c>
      <c r="N669" s="6">
        <f t="shared" si="18"/>
        <v>0</v>
      </c>
    </row>
    <row r="670" spans="2:14" ht="13" x14ac:dyDescent="0.15">
      <c r="B670" s="12">
        <f t="shared" si="12"/>
        <v>671</v>
      </c>
      <c r="C670" s="12">
        <v>3081.85</v>
      </c>
      <c r="D670" s="20">
        <v>2.2829999999999999</v>
      </c>
      <c r="E670" s="12">
        <v>37558</v>
      </c>
      <c r="F670" s="13">
        <v>2597</v>
      </c>
      <c r="G670" s="13">
        <f t="shared" si="19"/>
        <v>1</v>
      </c>
      <c r="H670" s="13"/>
      <c r="J670" s="9">
        <f t="shared" si="16"/>
        <v>4581.2412832183363</v>
      </c>
      <c r="K670" s="5">
        <v>4278</v>
      </c>
      <c r="L670" s="5"/>
      <c r="M670" s="6" t="e">
        <f t="shared" ca="1" si="17"/>
        <v>#NAME?</v>
      </c>
      <c r="N670" s="6">
        <f t="shared" si="18"/>
        <v>0</v>
      </c>
    </row>
    <row r="671" spans="2:14" ht="13" x14ac:dyDescent="0.15">
      <c r="B671" s="12">
        <f t="shared" si="12"/>
        <v>672</v>
      </c>
      <c r="C671" s="27">
        <v>3081.8</v>
      </c>
      <c r="D671" s="20">
        <v>2.2829999999999999</v>
      </c>
      <c r="E671" s="12">
        <v>34425</v>
      </c>
      <c r="F671" s="13">
        <v>2171</v>
      </c>
      <c r="G671" s="13">
        <f t="shared" si="19"/>
        <v>2</v>
      </c>
      <c r="H671" s="13"/>
      <c r="J671" s="9">
        <f t="shared" si="16"/>
        <v>4581.092632112016</v>
      </c>
      <c r="K671" s="5"/>
      <c r="L671" s="5">
        <v>4117</v>
      </c>
      <c r="M671" s="6" t="e">
        <f t="shared" ca="1" si="17"/>
        <v>#NAME?</v>
      </c>
      <c r="N671" s="6">
        <f t="shared" si="18"/>
        <v>0.23918663761801018</v>
      </c>
    </row>
    <row r="672" spans="2:14" ht="13" x14ac:dyDescent="0.15">
      <c r="B672" s="12">
        <f t="shared" si="12"/>
        <v>673</v>
      </c>
      <c r="C672" s="12">
        <v>3079.82</v>
      </c>
      <c r="D672" s="12">
        <v>2.2799</v>
      </c>
      <c r="E672" s="12">
        <v>11747</v>
      </c>
      <c r="F672" s="13">
        <v>659</v>
      </c>
      <c r="G672" s="13">
        <f t="shared" si="19"/>
        <v>2</v>
      </c>
      <c r="H672" s="13"/>
      <c r="J672" s="9">
        <f t="shared" si="16"/>
        <v>4575.2079870498874</v>
      </c>
      <c r="K672" s="5"/>
      <c r="L672" s="5">
        <v>4221</v>
      </c>
      <c r="M672" s="6" t="e">
        <f t="shared" ca="1" si="17"/>
        <v>#NAME?</v>
      </c>
      <c r="N672" s="6">
        <f t="shared" si="18"/>
        <v>0.71865157061377372</v>
      </c>
    </row>
    <row r="673" spans="2:14" ht="13" x14ac:dyDescent="0.15">
      <c r="B673" s="12">
        <f t="shared" si="12"/>
        <v>674</v>
      </c>
      <c r="C673" s="12">
        <v>3079.78</v>
      </c>
      <c r="D673" s="12">
        <v>2.2799</v>
      </c>
      <c r="E673" s="12">
        <v>14095</v>
      </c>
      <c r="F673" s="13">
        <v>750</v>
      </c>
      <c r="G673" s="13">
        <f t="shared" si="19"/>
        <v>1</v>
      </c>
      <c r="H673" s="13"/>
      <c r="J673" s="9">
        <f t="shared" si="16"/>
        <v>4575.0891443051514</v>
      </c>
      <c r="K673" s="5">
        <v>4123</v>
      </c>
      <c r="L673" s="5"/>
      <c r="M673" s="6" t="e">
        <f t="shared" ca="1" si="17"/>
        <v>#NAME?</v>
      </c>
      <c r="N673" s="6">
        <f t="shared" si="18"/>
        <v>0</v>
      </c>
    </row>
    <row r="674" spans="2:14" ht="13" x14ac:dyDescent="0.15">
      <c r="B674" s="12">
        <f t="shared" si="12"/>
        <v>675</v>
      </c>
      <c r="C674" s="12">
        <v>3077.82</v>
      </c>
      <c r="D674" s="12">
        <v>2.2770999999999999</v>
      </c>
      <c r="E674" s="12">
        <v>12005</v>
      </c>
      <c r="F674" s="13">
        <v>591</v>
      </c>
      <c r="G674" s="13">
        <f t="shared" si="19"/>
        <v>1</v>
      </c>
      <c r="H674" s="13"/>
      <c r="J674" s="9">
        <f t="shared" si="16"/>
        <v>4569.2677406158837</v>
      </c>
      <c r="K674" s="5">
        <v>4270</v>
      </c>
      <c r="L674" s="5"/>
      <c r="M674" s="6" t="e">
        <f t="shared" ca="1" si="17"/>
        <v>#NAME?</v>
      </c>
      <c r="N674" s="6">
        <f t="shared" si="18"/>
        <v>0</v>
      </c>
    </row>
    <row r="675" spans="2:14" ht="13" x14ac:dyDescent="0.15">
      <c r="B675" s="12">
        <f t="shared" si="12"/>
        <v>676</v>
      </c>
      <c r="C675" s="12">
        <v>3077.74</v>
      </c>
      <c r="D675" s="12">
        <v>2.2770999999999999</v>
      </c>
      <c r="E675" s="12">
        <v>8957</v>
      </c>
      <c r="F675" s="13">
        <v>262</v>
      </c>
      <c r="G675" s="13">
        <f t="shared" si="19"/>
        <v>2</v>
      </c>
      <c r="H675" s="13"/>
      <c r="J675" s="9">
        <f t="shared" si="16"/>
        <v>4569.0302110211724</v>
      </c>
      <c r="K675" s="5"/>
      <c r="L675" s="5">
        <v>4270</v>
      </c>
      <c r="M675" s="6" t="e">
        <f t="shared" ca="1" si="17"/>
        <v>#NAME?</v>
      </c>
      <c r="N675" s="6">
        <f t="shared" si="18"/>
        <v>0.95344423356034391</v>
      </c>
    </row>
    <row r="676" spans="2:14" ht="13" x14ac:dyDescent="0.15">
      <c r="B676" s="12">
        <f t="shared" si="12"/>
        <v>677</v>
      </c>
      <c r="C676" s="12">
        <v>3075.76</v>
      </c>
      <c r="D676" s="12">
        <v>2.2732999999999999</v>
      </c>
      <c r="E676" s="12">
        <v>29936</v>
      </c>
      <c r="F676" s="13">
        <v>1922</v>
      </c>
      <c r="G676" s="13">
        <f t="shared" si="19"/>
        <v>2</v>
      </c>
      <c r="H676" s="13"/>
      <c r="J676" s="9">
        <f t="shared" si="16"/>
        <v>4563.1533209517111</v>
      </c>
      <c r="K676" s="5"/>
      <c r="L676" s="5">
        <v>4186</v>
      </c>
      <c r="M676" s="6" t="e">
        <f t="shared" ca="1" si="17"/>
        <v>#NAME?</v>
      </c>
      <c r="N676" s="6">
        <f t="shared" si="18"/>
        <v>0.27966328166755744</v>
      </c>
    </row>
    <row r="677" spans="2:14" ht="13" x14ac:dyDescent="0.15">
      <c r="B677" s="12">
        <f t="shared" si="12"/>
        <v>678</v>
      </c>
      <c r="C677" s="12">
        <v>3075.66</v>
      </c>
      <c r="D677" s="12">
        <v>2.2734999999999999</v>
      </c>
      <c r="E677" s="12">
        <v>47165</v>
      </c>
      <c r="F677" s="13">
        <v>3504</v>
      </c>
      <c r="G677" s="13">
        <f t="shared" si="19"/>
        <v>1</v>
      </c>
      <c r="H677" s="13"/>
      <c r="J677" s="9">
        <f t="shared" si="16"/>
        <v>4562.8566086502515</v>
      </c>
      <c r="K677" s="5">
        <v>4496</v>
      </c>
      <c r="L677" s="5"/>
      <c r="M677" s="6" t="e">
        <f t="shared" ca="1" si="17"/>
        <v>#NAME?</v>
      </c>
      <c r="N677" s="6">
        <f t="shared" si="18"/>
        <v>0</v>
      </c>
    </row>
    <row r="678" spans="2:14" ht="13" x14ac:dyDescent="0.15">
      <c r="B678" s="12">
        <f t="shared" si="12"/>
        <v>679</v>
      </c>
      <c r="C678" s="12">
        <v>3073.75</v>
      </c>
      <c r="D678" s="12">
        <v>2.2705000000000002</v>
      </c>
      <c r="E678" s="12">
        <v>71971</v>
      </c>
      <c r="F678" s="13">
        <v>5531</v>
      </c>
      <c r="G678" s="13">
        <f t="shared" si="19"/>
        <v>1</v>
      </c>
      <c r="H678" s="13"/>
      <c r="J678" s="9">
        <f t="shared" si="16"/>
        <v>4557.1912554732762</v>
      </c>
      <c r="K678" s="5">
        <v>4150</v>
      </c>
      <c r="L678" s="5"/>
      <c r="M678" s="6" t="e">
        <f t="shared" ca="1" si="17"/>
        <v>#NAME?</v>
      </c>
      <c r="N678" s="6">
        <f t="shared" si="18"/>
        <v>0</v>
      </c>
    </row>
    <row r="679" spans="2:14" ht="13" x14ac:dyDescent="0.15">
      <c r="B679" s="12">
        <f t="shared" si="12"/>
        <v>680</v>
      </c>
      <c r="C679" s="12">
        <v>3073.61</v>
      </c>
      <c r="D679" s="12">
        <v>2.2703000000000002</v>
      </c>
      <c r="E679" s="12">
        <v>50070</v>
      </c>
      <c r="F679" s="13">
        <v>4128</v>
      </c>
      <c r="G679" s="13">
        <f t="shared" si="19"/>
        <v>2</v>
      </c>
      <c r="H679" s="13"/>
      <c r="J679" s="9">
        <f t="shared" si="16"/>
        <v>4556.7761324176436</v>
      </c>
      <c r="K679" s="5"/>
      <c r="L679" s="5">
        <v>4095</v>
      </c>
      <c r="M679" s="6" t="e">
        <f t="shared" ca="1" si="17"/>
        <v>#NAME?</v>
      </c>
      <c r="N679" s="6">
        <f t="shared" si="18"/>
        <v>0.16357100059916119</v>
      </c>
    </row>
    <row r="680" spans="2:14" ht="13" x14ac:dyDescent="0.15">
      <c r="B680" s="12">
        <f t="shared" si="12"/>
        <v>681</v>
      </c>
      <c r="C680" s="12">
        <v>3071.05</v>
      </c>
      <c r="D680" s="20">
        <v>2.266</v>
      </c>
      <c r="E680" s="12">
        <v>78971</v>
      </c>
      <c r="F680" s="13">
        <v>7118</v>
      </c>
      <c r="G680" s="13">
        <f t="shared" si="19"/>
        <v>2</v>
      </c>
      <c r="H680" s="13"/>
      <c r="J680" s="9">
        <f t="shared" si="16"/>
        <v>4549.1886448158912</v>
      </c>
      <c r="K680" s="5"/>
      <c r="L680" s="5">
        <v>4091</v>
      </c>
      <c r="M680" s="6" t="e">
        <f t="shared" ca="1" si="17"/>
        <v>#NAME?</v>
      </c>
      <c r="N680" s="6">
        <f t="shared" si="18"/>
        <v>0.10360765344240291</v>
      </c>
    </row>
    <row r="681" spans="2:14" ht="13" x14ac:dyDescent="0.15">
      <c r="B681" s="12">
        <f t="shared" si="12"/>
        <v>682</v>
      </c>
      <c r="C681" s="12">
        <v>3070.95</v>
      </c>
      <c r="D681" s="12">
        <v>2.2658999999999998</v>
      </c>
      <c r="E681" s="12">
        <v>127135</v>
      </c>
      <c r="F681" s="13">
        <v>10860</v>
      </c>
      <c r="G681" s="13">
        <f t="shared" si="19"/>
        <v>1</v>
      </c>
      <c r="H681" s="13"/>
      <c r="J681" s="9">
        <f t="shared" si="16"/>
        <v>4548.892386885921</v>
      </c>
      <c r="K681" s="5">
        <v>4598</v>
      </c>
      <c r="L681" s="5"/>
      <c r="M681" s="6" t="e">
        <f t="shared" ca="1" si="17"/>
        <v>#NAME?</v>
      </c>
      <c r="N681" s="6">
        <f t="shared" si="18"/>
        <v>0</v>
      </c>
    </row>
    <row r="682" spans="2:14" ht="13" x14ac:dyDescent="0.15">
      <c r="B682" s="12">
        <f t="shared" si="12"/>
        <v>683</v>
      </c>
      <c r="C682" s="12">
        <v>3068.52</v>
      </c>
      <c r="D682" s="12">
        <v>2.2616999999999998</v>
      </c>
      <c r="E682" s="12">
        <v>169482</v>
      </c>
      <c r="F682" s="13">
        <v>12296</v>
      </c>
      <c r="G682" s="13">
        <f t="shared" si="19"/>
        <v>1</v>
      </c>
      <c r="H682" s="13"/>
      <c r="J682" s="9">
        <f t="shared" si="16"/>
        <v>4541.6962846128736</v>
      </c>
      <c r="K682" s="5">
        <v>5269</v>
      </c>
      <c r="L682" s="5"/>
      <c r="M682" s="6" t="e">
        <f t="shared" ca="1" si="17"/>
        <v>#NAME?</v>
      </c>
      <c r="N682" s="6">
        <f t="shared" si="18"/>
        <v>0</v>
      </c>
    </row>
    <row r="683" spans="2:14" ht="13" x14ac:dyDescent="0.15">
      <c r="B683" s="12">
        <f t="shared" si="12"/>
        <v>684</v>
      </c>
      <c r="C683" s="12">
        <v>3068.42</v>
      </c>
      <c r="D683" s="12">
        <v>2.2616999999999998</v>
      </c>
      <c r="E683" s="12">
        <v>103986</v>
      </c>
      <c r="F683" s="13">
        <v>7387</v>
      </c>
      <c r="G683" s="13">
        <f t="shared" si="19"/>
        <v>2</v>
      </c>
      <c r="H683" s="13"/>
      <c r="J683" s="9">
        <f t="shared" si="16"/>
        <v>4541.4002707508189</v>
      </c>
      <c r="K683" s="5"/>
      <c r="L683" s="5">
        <v>4435</v>
      </c>
      <c r="M683" s="6" t="e">
        <f t="shared" ca="1" si="17"/>
        <v>#NAME?</v>
      </c>
      <c r="N683" s="6">
        <f t="shared" si="18"/>
        <v>8.5299944223260829E-2</v>
      </c>
    </row>
    <row r="684" spans="2:14" ht="13" x14ac:dyDescent="0.15">
      <c r="B684" s="12">
        <f t="shared" si="12"/>
        <v>685</v>
      </c>
      <c r="C684" s="12">
        <v>3065.54</v>
      </c>
      <c r="D684" s="12">
        <v>2.2583000000000002</v>
      </c>
      <c r="E684" s="12">
        <v>121038</v>
      </c>
      <c r="F684" s="13">
        <v>8275</v>
      </c>
      <c r="G684" s="13">
        <f t="shared" si="19"/>
        <v>2</v>
      </c>
      <c r="H684" s="13"/>
      <c r="J684" s="9">
        <f t="shared" si="16"/>
        <v>4532.8792112241972</v>
      </c>
      <c r="K684" s="5"/>
      <c r="L684" s="5">
        <v>4337</v>
      </c>
      <c r="M684" s="6" t="e">
        <f t="shared" ca="1" si="17"/>
        <v>#NAME?</v>
      </c>
      <c r="N684" s="6">
        <f t="shared" si="18"/>
        <v>7.1663444538078949E-2</v>
      </c>
    </row>
    <row r="685" spans="2:14" ht="13" x14ac:dyDescent="0.15">
      <c r="B685" s="12">
        <f t="shared" si="12"/>
        <v>686</v>
      </c>
      <c r="C685" s="12">
        <v>3065.45</v>
      </c>
      <c r="D685" s="12">
        <v>2.2581000000000002</v>
      </c>
      <c r="E685" s="12">
        <v>187701</v>
      </c>
      <c r="F685" s="13">
        <v>13464</v>
      </c>
      <c r="G685" s="13">
        <f t="shared" si="19"/>
        <v>1</v>
      </c>
      <c r="H685" s="13"/>
      <c r="J685" s="9">
        <f t="shared" si="16"/>
        <v>4532.613057045518</v>
      </c>
      <c r="K685" s="5">
        <v>4955</v>
      </c>
      <c r="L685" s="5"/>
      <c r="M685" s="6" t="e">
        <f t="shared" ca="1" si="17"/>
        <v>#NAME?</v>
      </c>
      <c r="N685" s="6">
        <f t="shared" si="18"/>
        <v>0</v>
      </c>
    </row>
    <row r="686" spans="2:14" ht="13" x14ac:dyDescent="0.15">
      <c r="B686" s="12">
        <f t="shared" si="12"/>
        <v>687</v>
      </c>
      <c r="C686" s="27">
        <v>3063.5</v>
      </c>
      <c r="D686" s="12">
        <v>2.2547999999999999</v>
      </c>
      <c r="E686" s="12">
        <v>183180</v>
      </c>
      <c r="F686" s="13">
        <v>12333</v>
      </c>
      <c r="G686" s="13">
        <f t="shared" si="19"/>
        <v>1</v>
      </c>
      <c r="H686" s="13"/>
      <c r="J686" s="9">
        <f t="shared" si="16"/>
        <v>4526.8483019531222</v>
      </c>
      <c r="K686" s="5">
        <v>4135</v>
      </c>
      <c r="L686" s="5"/>
      <c r="M686" s="6" t="e">
        <f t="shared" ca="1" si="17"/>
        <v>#NAME?</v>
      </c>
      <c r="N686" s="6">
        <f t="shared" si="18"/>
        <v>0</v>
      </c>
    </row>
    <row r="687" spans="2:14" ht="13" x14ac:dyDescent="0.15">
      <c r="B687" s="12">
        <f t="shared" si="12"/>
        <v>688</v>
      </c>
      <c r="C687" s="12">
        <v>3063.41</v>
      </c>
      <c r="D687" s="12">
        <v>2.2547999999999999</v>
      </c>
      <c r="E687" s="12">
        <v>135161</v>
      </c>
      <c r="F687" s="13">
        <v>7838</v>
      </c>
      <c r="G687" s="13">
        <f t="shared" si="19"/>
        <v>2</v>
      </c>
      <c r="H687" s="13"/>
      <c r="J687" s="9">
        <f t="shared" si="16"/>
        <v>4526.5823248925017</v>
      </c>
      <c r="K687" s="5"/>
      <c r="L687" s="5">
        <v>4124</v>
      </c>
      <c r="M687" s="6" t="e">
        <f t="shared" ca="1" si="17"/>
        <v>#NAME?</v>
      </c>
      <c r="N687" s="6">
        <f t="shared" si="18"/>
        <v>6.1023520098253195E-2</v>
      </c>
    </row>
    <row r="688" spans="2:14" ht="13" x14ac:dyDescent="0.15">
      <c r="B688" s="12">
        <f t="shared" si="12"/>
        <v>689</v>
      </c>
      <c r="C688" s="12">
        <v>3061.73</v>
      </c>
      <c r="D688" s="12">
        <v>2.2528000000000001</v>
      </c>
      <c r="E688" s="12">
        <v>140897</v>
      </c>
      <c r="F688" s="13">
        <v>10551</v>
      </c>
      <c r="G688" s="13">
        <f t="shared" si="19"/>
        <v>2</v>
      </c>
      <c r="H688" s="13"/>
      <c r="J688" s="9">
        <f t="shared" si="16"/>
        <v>4521.618854069925</v>
      </c>
      <c r="K688" s="5"/>
      <c r="L688" s="5">
        <v>4067</v>
      </c>
      <c r="M688" s="6" t="e">
        <f t="shared" ca="1" si="17"/>
        <v>#NAME?</v>
      </c>
      <c r="N688" s="6">
        <f t="shared" si="18"/>
        <v>5.7730114906633927E-2</v>
      </c>
    </row>
    <row r="689" spans="2:14" ht="13" x14ac:dyDescent="0.15">
      <c r="B689" s="12">
        <f t="shared" si="12"/>
        <v>690</v>
      </c>
      <c r="C689" s="12">
        <v>3061.68</v>
      </c>
      <c r="D689" s="12">
        <v>2.2528000000000001</v>
      </c>
      <c r="E689" s="12">
        <v>190956</v>
      </c>
      <c r="F689" s="13">
        <v>13825</v>
      </c>
      <c r="G689" s="13">
        <f t="shared" si="19"/>
        <v>1</v>
      </c>
      <c r="H689" s="13"/>
      <c r="J689" s="9">
        <f t="shared" si="16"/>
        <v>4521.4711734470875</v>
      </c>
      <c r="K689" s="5">
        <v>4092</v>
      </c>
      <c r="L689" s="5"/>
      <c r="M689" s="6" t="e">
        <f t="shared" ca="1" si="17"/>
        <v>#NAME?</v>
      </c>
      <c r="N689" s="6">
        <f t="shared" si="18"/>
        <v>0</v>
      </c>
    </row>
    <row r="690" spans="2:14" ht="13" x14ac:dyDescent="0.15">
      <c r="B690" s="12">
        <f t="shared" si="12"/>
        <v>691</v>
      </c>
      <c r="C690" s="12">
        <v>3060.04</v>
      </c>
      <c r="D690" s="12">
        <v>2.2502</v>
      </c>
      <c r="E690" s="12">
        <v>198263</v>
      </c>
      <c r="F690" s="13">
        <v>12869</v>
      </c>
      <c r="G690" s="13">
        <f t="shared" si="19"/>
        <v>1</v>
      </c>
      <c r="H690" s="13"/>
      <c r="J690" s="9">
        <f t="shared" si="16"/>
        <v>4516.6285858927686</v>
      </c>
      <c r="K690" s="5">
        <v>4068</v>
      </c>
      <c r="L690" s="5"/>
      <c r="M690" s="6" t="e">
        <f t="shared" ca="1" si="17"/>
        <v>#NAME?</v>
      </c>
      <c r="N690" s="6">
        <f t="shared" si="18"/>
        <v>0</v>
      </c>
    </row>
    <row r="691" spans="2:14" ht="13" x14ac:dyDescent="0.15">
      <c r="B691" s="12">
        <f t="shared" si="12"/>
        <v>692</v>
      </c>
      <c r="C691" s="12">
        <v>3059.97</v>
      </c>
      <c r="D691" s="12">
        <v>2.2502</v>
      </c>
      <c r="E691" s="12">
        <v>149162</v>
      </c>
      <c r="F691" s="13">
        <v>11292</v>
      </c>
      <c r="G691" s="13">
        <f t="shared" si="19"/>
        <v>2</v>
      </c>
      <c r="H691" s="13"/>
      <c r="J691" s="9">
        <f t="shared" si="16"/>
        <v>4516.4219478195364</v>
      </c>
      <c r="K691" s="5"/>
      <c r="L691" s="5">
        <v>4114</v>
      </c>
      <c r="M691" s="6" t="e">
        <f t="shared" ca="1" si="17"/>
        <v>#NAME?</v>
      </c>
      <c r="N691" s="6">
        <f t="shared" si="18"/>
        <v>5.5161502259288557E-2</v>
      </c>
    </row>
    <row r="692" spans="2:14" ht="13" x14ac:dyDescent="0.15">
      <c r="B692" s="12">
        <f t="shared" si="12"/>
        <v>693</v>
      </c>
      <c r="C692" s="12">
        <v>3058.03</v>
      </c>
      <c r="D692" s="12">
        <v>2.2471000000000001</v>
      </c>
      <c r="E692" s="12">
        <v>151730</v>
      </c>
      <c r="F692" s="13">
        <v>9190</v>
      </c>
      <c r="G692" s="13">
        <f t="shared" si="19"/>
        <v>2</v>
      </c>
      <c r="H692" s="13"/>
      <c r="J692" s="9">
        <f t="shared" si="16"/>
        <v>4510.6970020850131</v>
      </c>
      <c r="K692" s="5"/>
      <c r="L692" s="5">
        <v>4100</v>
      </c>
      <c r="M692" s="6" t="e">
        <f t="shared" ca="1" si="17"/>
        <v>#NAME?</v>
      </c>
      <c r="N692" s="6">
        <f t="shared" si="18"/>
        <v>5.4043366506294072E-2</v>
      </c>
    </row>
    <row r="693" spans="2:14" ht="13" x14ac:dyDescent="0.15">
      <c r="B693" s="12">
        <f t="shared" si="12"/>
        <v>694</v>
      </c>
      <c r="C693" s="12">
        <v>3058</v>
      </c>
      <c r="D693" s="12">
        <v>2.2471000000000001</v>
      </c>
      <c r="E693" s="12">
        <v>213601</v>
      </c>
      <c r="F693" s="13">
        <v>16368</v>
      </c>
      <c r="G693" s="13">
        <f t="shared" si="19"/>
        <v>1</v>
      </c>
      <c r="H693" s="13"/>
      <c r="J693" s="9">
        <f t="shared" si="16"/>
        <v>4510.6085005030809</v>
      </c>
      <c r="K693" s="5">
        <v>4057</v>
      </c>
      <c r="L693" s="5"/>
      <c r="M693" s="6" t="e">
        <f t="shared" ca="1" si="17"/>
        <v>#NAME?</v>
      </c>
      <c r="N693" s="6">
        <f t="shared" si="18"/>
        <v>0</v>
      </c>
    </row>
    <row r="694" spans="2:14" ht="13" x14ac:dyDescent="0.15">
      <c r="B694" s="12">
        <f t="shared" si="12"/>
        <v>695</v>
      </c>
      <c r="C694" s="12">
        <v>3056.41</v>
      </c>
      <c r="D694" s="12">
        <v>2.2448000000000001</v>
      </c>
      <c r="E694" s="12">
        <v>220279</v>
      </c>
      <c r="F694" s="13">
        <v>18354</v>
      </c>
      <c r="G694" s="13">
        <f t="shared" si="19"/>
        <v>1</v>
      </c>
      <c r="H694" s="13"/>
      <c r="J694" s="9">
        <f t="shared" si="16"/>
        <v>4505.9191590917872</v>
      </c>
      <c r="K694" s="5">
        <v>4089</v>
      </c>
      <c r="L694" s="5"/>
      <c r="M694" s="6" t="e">
        <f t="shared" ca="1" si="17"/>
        <v>#NAME?</v>
      </c>
      <c r="N694" s="6">
        <f t="shared" si="18"/>
        <v>0</v>
      </c>
    </row>
    <row r="695" spans="2:14" ht="13" x14ac:dyDescent="0.15">
      <c r="B695" s="12">
        <f t="shared" si="12"/>
        <v>696</v>
      </c>
      <c r="C695" s="12">
        <v>3056.33</v>
      </c>
      <c r="D695" s="12">
        <v>2.2448000000000001</v>
      </c>
      <c r="E695" s="12">
        <v>158657</v>
      </c>
      <c r="F695" s="13">
        <v>12575</v>
      </c>
      <c r="G695" s="13">
        <f t="shared" si="19"/>
        <v>2</v>
      </c>
      <c r="H695" s="13"/>
      <c r="J695" s="9">
        <f t="shared" si="16"/>
        <v>4505.6832818272042</v>
      </c>
      <c r="K695" s="5"/>
      <c r="L695" s="5">
        <v>4084</v>
      </c>
      <c r="M695" s="6" t="e">
        <f t="shared" ca="1" si="17"/>
        <v>#NAME?</v>
      </c>
      <c r="N695" s="6">
        <f t="shared" si="18"/>
        <v>5.1482128112847213E-2</v>
      </c>
    </row>
    <row r="696" spans="2:14" ht="13" x14ac:dyDescent="0.15">
      <c r="B696" s="12">
        <f t="shared" si="12"/>
        <v>697</v>
      </c>
      <c r="C696" s="12">
        <v>3054.58</v>
      </c>
      <c r="D696" s="12">
        <v>2.2423999999999999</v>
      </c>
      <c r="E696" s="12">
        <v>155793</v>
      </c>
      <c r="F696" s="13">
        <v>12452</v>
      </c>
      <c r="G696" s="13">
        <f t="shared" si="19"/>
        <v>2</v>
      </c>
      <c r="H696" s="13"/>
      <c r="J696" s="9">
        <f t="shared" si="16"/>
        <v>4500.5250113828415</v>
      </c>
      <c r="K696" s="5"/>
      <c r="L696" s="5">
        <v>4097</v>
      </c>
      <c r="M696" s="6" t="e">
        <f t="shared" ca="1" si="17"/>
        <v>#NAME?</v>
      </c>
      <c r="N696" s="6">
        <f t="shared" si="18"/>
        <v>5.2595431116930796E-2</v>
      </c>
    </row>
    <row r="697" spans="2:14" ht="13" x14ac:dyDescent="0.15">
      <c r="B697" s="12">
        <f t="shared" si="12"/>
        <v>698</v>
      </c>
      <c r="C697" s="12">
        <v>3054.56</v>
      </c>
      <c r="D697" s="12">
        <v>2.2423999999999999</v>
      </c>
      <c r="E697" s="12">
        <v>223752</v>
      </c>
      <c r="F697" s="13">
        <v>17927</v>
      </c>
      <c r="G697" s="13">
        <f t="shared" si="19"/>
        <v>1</v>
      </c>
      <c r="H697" s="13"/>
      <c r="J697" s="9">
        <f t="shared" si="16"/>
        <v>4500.4660767957294</v>
      </c>
      <c r="K697" s="5">
        <v>4071</v>
      </c>
      <c r="L697" s="5"/>
      <c r="M697" s="6" t="e">
        <f t="shared" ca="1" si="17"/>
        <v>#NAME?</v>
      </c>
      <c r="N697" s="6">
        <f t="shared" si="18"/>
        <v>0</v>
      </c>
    </row>
    <row r="698" spans="2:14" ht="13" x14ac:dyDescent="0.15">
      <c r="B698" s="12">
        <f t="shared" si="12"/>
        <v>699</v>
      </c>
      <c r="C698" s="12">
        <v>3052.54</v>
      </c>
      <c r="D698" s="12">
        <v>2.2391000000000001</v>
      </c>
      <c r="E698" s="12">
        <v>295665</v>
      </c>
      <c r="F698" s="13">
        <v>22428</v>
      </c>
      <c r="G698" s="13">
        <f t="shared" si="19"/>
        <v>1</v>
      </c>
      <c r="H698" s="13"/>
      <c r="J698" s="9">
        <f t="shared" si="16"/>
        <v>4494.5156711554055</v>
      </c>
      <c r="K698" s="5">
        <v>5244</v>
      </c>
      <c r="L698" s="5"/>
      <c r="M698" s="6" t="e">
        <f t="shared" ca="1" si="17"/>
        <v>#NAME?</v>
      </c>
      <c r="N698" s="6">
        <f t="shared" si="18"/>
        <v>0</v>
      </c>
    </row>
    <row r="699" spans="2:14" ht="13" x14ac:dyDescent="0.15">
      <c r="B699" s="12">
        <f t="shared" si="12"/>
        <v>700</v>
      </c>
      <c r="C699" s="12">
        <v>3052.5</v>
      </c>
      <c r="D699" s="12">
        <v>2.2391000000000001</v>
      </c>
      <c r="E699" s="12">
        <v>287653</v>
      </c>
      <c r="F699" s="13">
        <v>23872</v>
      </c>
      <c r="G699" s="13">
        <f t="shared" si="19"/>
        <v>2</v>
      </c>
      <c r="H699" s="13"/>
      <c r="J699" s="9">
        <f t="shared" si="16"/>
        <v>4494.3978810861945</v>
      </c>
      <c r="K699" s="5"/>
      <c r="L699" s="5">
        <v>7322</v>
      </c>
      <c r="M699" s="6" t="e">
        <f t="shared" ca="1" si="17"/>
        <v>#NAME?</v>
      </c>
      <c r="N699" s="6">
        <f t="shared" si="18"/>
        <v>5.0908559966348341E-2</v>
      </c>
    </row>
    <row r="700" spans="2:14" ht="13" x14ac:dyDescent="0.15">
      <c r="B700" s="12">
        <f t="shared" si="12"/>
        <v>701</v>
      </c>
      <c r="C700" s="12">
        <v>3050.82</v>
      </c>
      <c r="D700" s="12">
        <v>2.2364999999999999</v>
      </c>
      <c r="E700" s="12">
        <v>130105</v>
      </c>
      <c r="F700" s="13">
        <v>15335</v>
      </c>
      <c r="G700" s="13">
        <f t="shared" si="19"/>
        <v>2</v>
      </c>
      <c r="H700" s="13"/>
      <c r="J700" s="9">
        <f t="shared" si="16"/>
        <v>4489.4520919710321</v>
      </c>
      <c r="K700" s="5"/>
      <c r="L700" s="5">
        <v>6476</v>
      </c>
      <c r="M700" s="6" t="e">
        <f t="shared" ca="1" si="17"/>
        <v>#NAME?</v>
      </c>
      <c r="N700" s="6">
        <f t="shared" si="18"/>
        <v>9.9550363168210296E-2</v>
      </c>
    </row>
    <row r="701" spans="2:14" ht="13" x14ac:dyDescent="0.15">
      <c r="B701" s="12">
        <f t="shared" si="12"/>
        <v>702</v>
      </c>
      <c r="C701" s="12">
        <v>3050.79</v>
      </c>
      <c r="D701" s="12">
        <v>2.2366000000000001</v>
      </c>
      <c r="E701" s="12">
        <v>48841</v>
      </c>
      <c r="F701" s="13">
        <v>23818</v>
      </c>
      <c r="G701" s="13">
        <f t="shared" si="19"/>
        <v>1</v>
      </c>
      <c r="H701" s="13" t="s">
        <v>45</v>
      </c>
      <c r="J701" s="9">
        <f t="shared" si="16"/>
        <v>4489.3637990526922</v>
      </c>
      <c r="K701" s="5">
        <v>8766</v>
      </c>
      <c r="L701" s="5"/>
      <c r="M701" s="6" t="e">
        <f t="shared" ca="1" si="17"/>
        <v>#NAME?</v>
      </c>
      <c r="N701" s="6">
        <f t="shared" si="18"/>
        <v>0</v>
      </c>
    </row>
    <row r="702" spans="2:14" ht="13" x14ac:dyDescent="0.15">
      <c r="B702" s="12">
        <f t="shared" si="12"/>
        <v>703</v>
      </c>
      <c r="C702" s="12">
        <v>3049.04</v>
      </c>
      <c r="D702" s="12">
        <v>2.2336</v>
      </c>
      <c r="E702" s="12">
        <v>263371</v>
      </c>
      <c r="F702" s="13">
        <v>20053</v>
      </c>
      <c r="G702" s="13">
        <f t="shared" si="19"/>
        <v>1</v>
      </c>
      <c r="H702" s="13"/>
      <c r="J702" s="9">
        <f t="shared" si="16"/>
        <v>4484.2148813293707</v>
      </c>
      <c r="K702" s="5">
        <v>4064</v>
      </c>
      <c r="L702" s="5"/>
      <c r="M702" s="6" t="e">
        <f t="shared" ca="1" si="17"/>
        <v>#NAME?</v>
      </c>
      <c r="N702" s="6">
        <f t="shared" si="18"/>
        <v>0</v>
      </c>
    </row>
    <row r="703" spans="2:14" ht="13" x14ac:dyDescent="0.15">
      <c r="B703" s="12">
        <f t="shared" si="12"/>
        <v>704</v>
      </c>
      <c r="C703" s="12">
        <v>3048.95</v>
      </c>
      <c r="D703" s="12">
        <v>2.2336</v>
      </c>
      <c r="E703" s="12">
        <v>171809</v>
      </c>
      <c r="F703" s="13">
        <v>12054</v>
      </c>
      <c r="G703" s="13">
        <f t="shared" si="19"/>
        <v>2</v>
      </c>
      <c r="H703" s="13"/>
      <c r="J703" s="9">
        <f t="shared" si="16"/>
        <v>4483.9501597232274</v>
      </c>
      <c r="K703" s="5"/>
      <c r="L703" s="5">
        <v>4122</v>
      </c>
      <c r="M703" s="6" t="e">
        <f t="shared" ca="1" si="17"/>
        <v>#NAME?</v>
      </c>
      <c r="N703" s="6">
        <f t="shared" si="18"/>
        <v>4.7983516579457423E-2</v>
      </c>
    </row>
    <row r="704" spans="2:14" ht="13" x14ac:dyDescent="0.15">
      <c r="B704" s="12">
        <f t="shared" si="12"/>
        <v>705</v>
      </c>
      <c r="C704" s="12">
        <v>3047.15</v>
      </c>
      <c r="D704" s="12">
        <v>2.2309999999999999</v>
      </c>
      <c r="E704" s="12">
        <v>217309</v>
      </c>
      <c r="F704" s="13">
        <v>5195</v>
      </c>
      <c r="G704" s="13">
        <f t="shared" si="19"/>
        <v>2</v>
      </c>
      <c r="H704" s="13"/>
      <c r="J704" s="9">
        <f t="shared" si="16"/>
        <v>4478.657368547113</v>
      </c>
      <c r="K704" s="5"/>
      <c r="L704" s="5">
        <v>4153</v>
      </c>
      <c r="M704" s="6" t="e">
        <f t="shared" ca="1" si="17"/>
        <v>#NAME?</v>
      </c>
      <c r="N704" s="6">
        <f t="shared" si="18"/>
        <v>3.8222070876033666E-2</v>
      </c>
    </row>
    <row r="705" spans="2:14" ht="13" x14ac:dyDescent="0.15">
      <c r="B705" s="12">
        <f t="shared" ref="B705:B959" si="20">B704+1</f>
        <v>706</v>
      </c>
      <c r="C705" s="12">
        <v>3047.12</v>
      </c>
      <c r="D705" s="12">
        <v>2.2309999999999999</v>
      </c>
      <c r="E705" s="12">
        <v>307029</v>
      </c>
      <c r="F705" s="13">
        <v>7179</v>
      </c>
      <c r="G705" s="13">
        <f t="shared" si="19"/>
        <v>1</v>
      </c>
      <c r="H705" s="13"/>
      <c r="J705" s="9">
        <f t="shared" si="16"/>
        <v>4478.5691818417317</v>
      </c>
      <c r="K705" s="5">
        <v>4071</v>
      </c>
      <c r="L705" s="5"/>
      <c r="M705" s="6" t="e">
        <f t="shared" ca="1" si="17"/>
        <v>#NAME?</v>
      </c>
      <c r="N705" s="6">
        <f t="shared" si="18"/>
        <v>0</v>
      </c>
    </row>
    <row r="706" spans="2:14" ht="13" x14ac:dyDescent="0.15">
      <c r="B706" s="12">
        <f t="shared" si="20"/>
        <v>707</v>
      </c>
      <c r="C706" s="12">
        <v>3045.5</v>
      </c>
      <c r="D706" s="12">
        <v>2.2286000000000001</v>
      </c>
      <c r="E706" s="12">
        <v>310839</v>
      </c>
      <c r="F706" s="13">
        <v>7745</v>
      </c>
      <c r="G706" s="13">
        <f t="shared" si="19"/>
        <v>1</v>
      </c>
      <c r="H706" s="13"/>
      <c r="J706" s="9">
        <f t="shared" si="16"/>
        <v>4473.8083890663693</v>
      </c>
      <c r="K706" s="5">
        <v>4069</v>
      </c>
      <c r="L706" s="5"/>
      <c r="M706" s="6" t="e">
        <f t="shared" ca="1" si="17"/>
        <v>#NAME?</v>
      </c>
      <c r="N706" s="6">
        <f t="shared" si="18"/>
        <v>0</v>
      </c>
    </row>
    <row r="707" spans="2:14" ht="13" x14ac:dyDescent="0.15">
      <c r="B707" s="12">
        <f t="shared" si="20"/>
        <v>708</v>
      </c>
      <c r="C707" s="12">
        <v>3045.43</v>
      </c>
      <c r="D707" s="12">
        <v>2.2286000000000001</v>
      </c>
      <c r="E707" s="12">
        <v>240049</v>
      </c>
      <c r="F707" s="13">
        <v>5631</v>
      </c>
      <c r="G707" s="13">
        <f t="shared" si="19"/>
        <v>2</v>
      </c>
      <c r="H707" s="13"/>
      <c r="J707" s="9">
        <f t="shared" si="16"/>
        <v>4473.6027328600258</v>
      </c>
      <c r="K707" s="5"/>
      <c r="L707" s="5">
        <v>4085</v>
      </c>
      <c r="M707" s="6" t="e">
        <f t="shared" ca="1" si="17"/>
        <v>#NAME?</v>
      </c>
      <c r="N707" s="6">
        <f t="shared" si="18"/>
        <v>3.4034717911759681E-2</v>
      </c>
    </row>
    <row r="708" spans="2:14" ht="13" x14ac:dyDescent="0.15">
      <c r="B708" s="12">
        <f t="shared" si="20"/>
        <v>709</v>
      </c>
      <c r="C708" s="12">
        <v>3043.57</v>
      </c>
      <c r="D708" s="12">
        <v>2.2256</v>
      </c>
      <c r="E708" s="12">
        <v>219636</v>
      </c>
      <c r="F708" s="13">
        <v>5468</v>
      </c>
      <c r="G708" s="13">
        <f t="shared" si="19"/>
        <v>2</v>
      </c>
      <c r="H708" s="13"/>
      <c r="J708" s="9">
        <f t="shared" si="16"/>
        <v>4468.1398851945105</v>
      </c>
      <c r="K708" s="5"/>
      <c r="L708" s="5">
        <v>4225</v>
      </c>
      <c r="M708" s="6" t="e">
        <f t="shared" ca="1" si="17"/>
        <v>#NAME?</v>
      </c>
      <c r="N708" s="6">
        <f t="shared" si="18"/>
        <v>3.847274581580433E-2</v>
      </c>
    </row>
    <row r="709" spans="2:14" ht="13" x14ac:dyDescent="0.15">
      <c r="B709" s="12">
        <f t="shared" si="20"/>
        <v>710</v>
      </c>
      <c r="C709" s="12">
        <v>3043.54</v>
      </c>
      <c r="D709" s="12">
        <v>2.2256</v>
      </c>
      <c r="E709" s="12">
        <v>243235</v>
      </c>
      <c r="F709" s="13">
        <v>6308</v>
      </c>
      <c r="G709" s="13">
        <f t="shared" si="19"/>
        <v>1</v>
      </c>
      <c r="H709" s="13"/>
      <c r="J709" s="9">
        <f t="shared" si="16"/>
        <v>4468.0518020974032</v>
      </c>
      <c r="K709" s="5">
        <v>4093</v>
      </c>
      <c r="L709" s="5"/>
      <c r="M709" s="6" t="e">
        <f t="shared" ca="1" si="17"/>
        <v>#NAME?</v>
      </c>
      <c r="N709" s="6">
        <f t="shared" si="18"/>
        <v>0</v>
      </c>
    </row>
    <row r="710" spans="2:14" ht="13" x14ac:dyDescent="0.15">
      <c r="B710" s="12">
        <f t="shared" si="20"/>
        <v>711</v>
      </c>
      <c r="C710" s="12">
        <v>3041.8</v>
      </c>
      <c r="D710" s="12">
        <v>2.2229000000000001</v>
      </c>
      <c r="E710" s="12">
        <v>215103</v>
      </c>
      <c r="F710" s="13">
        <v>4931</v>
      </c>
      <c r="G710" s="13">
        <f t="shared" si="19"/>
        <v>1</v>
      </c>
      <c r="H710" s="13"/>
      <c r="J710" s="9">
        <f t="shared" si="16"/>
        <v>4462.9444679995695</v>
      </c>
      <c r="K710" s="5">
        <v>4095</v>
      </c>
      <c r="L710" s="5"/>
      <c r="M710" s="6" t="e">
        <f t="shared" ca="1" si="17"/>
        <v>#NAME?</v>
      </c>
      <c r="N710" s="6">
        <f t="shared" si="18"/>
        <v>0</v>
      </c>
    </row>
    <row r="711" spans="2:14" ht="13" x14ac:dyDescent="0.15">
      <c r="B711" s="12">
        <f t="shared" si="20"/>
        <v>712</v>
      </c>
      <c r="C711" s="12">
        <v>3041.78</v>
      </c>
      <c r="D711" s="12">
        <v>2.2229000000000001</v>
      </c>
      <c r="E711" s="12">
        <v>185503</v>
      </c>
      <c r="F711" s="13">
        <v>4267</v>
      </c>
      <c r="G711" s="13">
        <f t="shared" si="19"/>
        <v>2</v>
      </c>
      <c r="H711" s="13"/>
      <c r="J711" s="9">
        <f t="shared" si="16"/>
        <v>4462.8857799885773</v>
      </c>
      <c r="K711" s="5"/>
      <c r="L711" s="5">
        <v>4128</v>
      </c>
      <c r="M711" s="6" t="e">
        <f t="shared" ca="1" si="17"/>
        <v>#NAME?</v>
      </c>
      <c r="N711" s="6">
        <f t="shared" si="18"/>
        <v>4.4506018770585923E-2</v>
      </c>
    </row>
    <row r="712" spans="2:14" ht="13" x14ac:dyDescent="0.15">
      <c r="B712" s="12">
        <f t="shared" si="20"/>
        <v>713</v>
      </c>
      <c r="C712" s="12">
        <v>3040.15</v>
      </c>
      <c r="D712" s="12">
        <v>2.2202000000000002</v>
      </c>
      <c r="E712" s="12">
        <v>163321</v>
      </c>
      <c r="F712" s="13">
        <v>3712</v>
      </c>
      <c r="G712" s="13">
        <f t="shared" si="19"/>
        <v>2</v>
      </c>
      <c r="H712" s="13"/>
      <c r="J712" s="9">
        <f t="shared" si="16"/>
        <v>4458.1040043666799</v>
      </c>
      <c r="K712" s="5"/>
      <c r="L712" s="5">
        <v>4224</v>
      </c>
      <c r="M712" s="6" t="e">
        <f t="shared" ca="1" si="17"/>
        <v>#NAME?</v>
      </c>
      <c r="N712" s="6">
        <f t="shared" si="18"/>
        <v>5.1726354847202748E-2</v>
      </c>
    </row>
    <row r="713" spans="2:14" ht="13" x14ac:dyDescent="0.15">
      <c r="B713" s="12">
        <f t="shared" si="20"/>
        <v>714</v>
      </c>
      <c r="C713" s="12">
        <v>3040.12</v>
      </c>
      <c r="D713" s="12">
        <v>2.2202000000000002</v>
      </c>
      <c r="E713" s="12">
        <v>198877</v>
      </c>
      <c r="F713" s="13">
        <v>4667</v>
      </c>
      <c r="G713" s="13">
        <f t="shared" si="19"/>
        <v>1</v>
      </c>
      <c r="H713" s="13"/>
      <c r="J713" s="9">
        <f t="shared" si="16"/>
        <v>4458.0160202473135</v>
      </c>
      <c r="K713" s="5">
        <v>4128</v>
      </c>
      <c r="L713" s="5"/>
      <c r="M713" s="6" t="e">
        <f t="shared" ca="1" si="17"/>
        <v>#NAME?</v>
      </c>
      <c r="N713" s="6">
        <f t="shared" si="18"/>
        <v>0</v>
      </c>
    </row>
    <row r="714" spans="2:14" ht="13" x14ac:dyDescent="0.15">
      <c r="B714" s="12">
        <f t="shared" si="20"/>
        <v>715</v>
      </c>
      <c r="C714" s="12">
        <v>3038.38</v>
      </c>
      <c r="D714" s="12">
        <v>2.2176999999999998</v>
      </c>
      <c r="E714" s="12">
        <v>187901</v>
      </c>
      <c r="F714" s="13">
        <v>4489</v>
      </c>
      <c r="G714" s="13">
        <f t="shared" si="19"/>
        <v>1</v>
      </c>
      <c r="H714" s="13"/>
      <c r="J714" s="9">
        <f t="shared" si="16"/>
        <v>4452.914426858335</v>
      </c>
      <c r="K714" s="5">
        <v>4122</v>
      </c>
      <c r="L714" s="5"/>
      <c r="M714" s="6" t="e">
        <f t="shared" ca="1" si="17"/>
        <v>#NAME?</v>
      </c>
      <c r="N714" s="6">
        <f t="shared" si="18"/>
        <v>0</v>
      </c>
    </row>
    <row r="715" spans="2:14" ht="13" x14ac:dyDescent="0.15">
      <c r="B715" s="12">
        <f t="shared" si="20"/>
        <v>716</v>
      </c>
      <c r="C715" s="12">
        <v>3038.35</v>
      </c>
      <c r="D715" s="12">
        <v>2.2176999999999998</v>
      </c>
      <c r="E715" s="12">
        <v>149643</v>
      </c>
      <c r="F715" s="13">
        <v>3272</v>
      </c>
      <c r="G715" s="13">
        <f t="shared" si="19"/>
        <v>2</v>
      </c>
      <c r="H715" s="13"/>
      <c r="J715" s="9">
        <f t="shared" si="16"/>
        <v>4452.8264939642877</v>
      </c>
      <c r="K715" s="5"/>
      <c r="L715" s="5">
        <v>4171</v>
      </c>
      <c r="M715" s="6" t="e">
        <f t="shared" ca="1" si="17"/>
        <v>#NAME?</v>
      </c>
      <c r="N715" s="6">
        <f t="shared" si="18"/>
        <v>5.5746008834359109E-2</v>
      </c>
    </row>
    <row r="716" spans="2:14" ht="13" x14ac:dyDescent="0.15">
      <c r="B716" s="12">
        <f t="shared" si="20"/>
        <v>717</v>
      </c>
      <c r="C716" s="12">
        <v>3036.56</v>
      </c>
      <c r="D716" s="12">
        <v>2.2151000000000001</v>
      </c>
      <c r="E716" s="12">
        <v>138171</v>
      </c>
      <c r="F716" s="13">
        <v>2962</v>
      </c>
      <c r="G716" s="13">
        <f t="shared" si="19"/>
        <v>2</v>
      </c>
      <c r="H716" s="13"/>
      <c r="J716" s="9">
        <f t="shared" si="16"/>
        <v>4447.5814026783992</v>
      </c>
      <c r="K716" s="5"/>
      <c r="L716" s="5">
        <v>4299</v>
      </c>
      <c r="M716" s="6" t="e">
        <f t="shared" ca="1" si="17"/>
        <v>#NAME?</v>
      </c>
      <c r="N716" s="6">
        <f t="shared" si="18"/>
        <v>6.2227240158933494E-2</v>
      </c>
    </row>
    <row r="717" spans="2:14" ht="13" x14ac:dyDescent="0.15">
      <c r="B717" s="12">
        <f t="shared" si="20"/>
        <v>718</v>
      </c>
      <c r="C717" s="12">
        <v>3036.53</v>
      </c>
      <c r="D717" s="12">
        <v>2.2151000000000001</v>
      </c>
      <c r="E717" s="12">
        <v>171396</v>
      </c>
      <c r="F717" s="13">
        <v>3864</v>
      </c>
      <c r="G717" s="13">
        <f t="shared" si="19"/>
        <v>1</v>
      </c>
      <c r="H717" s="13"/>
      <c r="J717" s="9">
        <f t="shared" si="16"/>
        <v>4447.4935224567198</v>
      </c>
      <c r="K717" s="5">
        <v>4128</v>
      </c>
      <c r="L717" s="5"/>
      <c r="M717" s="6" t="e">
        <f t="shared" ca="1" si="17"/>
        <v>#NAME?</v>
      </c>
      <c r="N717" s="6">
        <f t="shared" si="18"/>
        <v>0</v>
      </c>
    </row>
    <row r="718" spans="2:14" ht="13" x14ac:dyDescent="0.15">
      <c r="B718" s="12">
        <f t="shared" si="20"/>
        <v>719</v>
      </c>
      <c r="C718" s="12">
        <v>2626.7</v>
      </c>
      <c r="D718" s="12">
        <v>1.6541999999999999</v>
      </c>
      <c r="E718" s="12">
        <v>19846</v>
      </c>
      <c r="F718" s="13">
        <v>320</v>
      </c>
      <c r="G718" s="13">
        <f t="shared" si="19"/>
        <v>1</v>
      </c>
      <c r="H718" s="13"/>
      <c r="J718" s="9">
        <f t="shared" si="16"/>
        <v>3327.9831600293387</v>
      </c>
      <c r="K718" s="5">
        <v>4533</v>
      </c>
      <c r="L718" s="5"/>
      <c r="M718" s="6" t="e">
        <f t="shared" ca="1" si="17"/>
        <v>#NAME?</v>
      </c>
      <c r="N718" s="6">
        <f t="shared" si="18"/>
        <v>0</v>
      </c>
    </row>
    <row r="719" spans="2:14" ht="13" x14ac:dyDescent="0.15">
      <c r="B719" s="12">
        <f t="shared" si="20"/>
        <v>720</v>
      </c>
      <c r="C719" s="12">
        <v>2626.62</v>
      </c>
      <c r="D719" s="12">
        <v>1.6541999999999999</v>
      </c>
      <c r="E719" s="12">
        <v>16719</v>
      </c>
      <c r="F719" s="13">
        <v>686</v>
      </c>
      <c r="G719" s="13">
        <f t="shared" si="19"/>
        <v>1</v>
      </c>
      <c r="H719" s="13"/>
      <c r="J719" s="9">
        <f t="shared" si="16"/>
        <v>3327.7804459025192</v>
      </c>
      <c r="K719" s="5">
        <v>4319</v>
      </c>
      <c r="L719" s="5"/>
      <c r="M719" s="6" t="e">
        <f t="shared" ca="1" si="17"/>
        <v>#NAME?</v>
      </c>
      <c r="N719" s="6">
        <f t="shared" si="18"/>
        <v>0</v>
      </c>
    </row>
    <row r="720" spans="2:14" ht="13" x14ac:dyDescent="0.15">
      <c r="B720" s="12">
        <f t="shared" si="20"/>
        <v>721</v>
      </c>
      <c r="C720" s="12">
        <v>2618.7600000000002</v>
      </c>
      <c r="D720" s="12">
        <v>1.6439999999999999</v>
      </c>
      <c r="E720" s="12">
        <v>15748</v>
      </c>
      <c r="F720" s="13">
        <v>506</v>
      </c>
      <c r="G720" s="13">
        <f t="shared" si="19"/>
        <v>1</v>
      </c>
      <c r="H720" s="13"/>
      <c r="J720" s="9">
        <f t="shared" si="16"/>
        <v>3307.893885487947</v>
      </c>
      <c r="K720" s="5">
        <v>4361</v>
      </c>
      <c r="L720" s="5"/>
      <c r="M720" s="6" t="e">
        <f t="shared" ca="1" si="17"/>
        <v>#NAME?</v>
      </c>
      <c r="N720" s="6">
        <f t="shared" si="18"/>
        <v>0</v>
      </c>
    </row>
    <row r="721" spans="2:14" ht="13" x14ac:dyDescent="0.15">
      <c r="B721" s="12">
        <f t="shared" si="20"/>
        <v>722</v>
      </c>
      <c r="C721" s="12">
        <v>2611.4299999999998</v>
      </c>
      <c r="D721" s="12">
        <v>1.6345000000000001</v>
      </c>
      <c r="E721" s="12">
        <v>23272</v>
      </c>
      <c r="F721" s="13">
        <v>646</v>
      </c>
      <c r="G721" s="13">
        <f t="shared" si="19"/>
        <v>1</v>
      </c>
      <c r="H721" s="13"/>
      <c r="J721" s="9">
        <f t="shared" si="16"/>
        <v>3289.4019822384421</v>
      </c>
      <c r="K721" s="5">
        <v>6338</v>
      </c>
      <c r="L721" s="5"/>
      <c r="M721" s="6" t="e">
        <f t="shared" ca="1" si="17"/>
        <v>#NAME?</v>
      </c>
      <c r="N721" s="6">
        <f t="shared" si="18"/>
        <v>0</v>
      </c>
    </row>
    <row r="722" spans="2:14" ht="13" x14ac:dyDescent="0.15">
      <c r="B722" s="12">
        <f t="shared" si="20"/>
        <v>723</v>
      </c>
      <c r="C722" s="12">
        <v>2604.3200000000002</v>
      </c>
      <c r="D722" s="12">
        <v>1.6254</v>
      </c>
      <c r="E722" s="12">
        <v>17007</v>
      </c>
      <c r="F722" s="13">
        <v>441</v>
      </c>
      <c r="G722" s="13">
        <f t="shared" si="19"/>
        <v>1</v>
      </c>
      <c r="H722" s="13"/>
      <c r="J722" s="9">
        <f t="shared" si="16"/>
        <v>3271.5146102254398</v>
      </c>
      <c r="K722" s="5">
        <v>4205</v>
      </c>
      <c r="L722" s="5"/>
      <c r="M722" s="6" t="e">
        <f t="shared" ca="1" si="17"/>
        <v>#NAME?</v>
      </c>
      <c r="N722" s="6">
        <f t="shared" si="18"/>
        <v>0</v>
      </c>
    </row>
    <row r="723" spans="2:14" ht="13" x14ac:dyDescent="0.15">
      <c r="B723" s="12">
        <f t="shared" si="20"/>
        <v>724</v>
      </c>
      <c r="C723" s="12">
        <v>2597.0100000000002</v>
      </c>
      <c r="D723" s="12">
        <v>1.6160000000000001</v>
      </c>
      <c r="E723" s="12">
        <v>20382</v>
      </c>
      <c r="F723" s="13">
        <v>487</v>
      </c>
      <c r="G723" s="13">
        <f t="shared" si="19"/>
        <v>1</v>
      </c>
      <c r="H723" s="13"/>
      <c r="J723" s="9">
        <f t="shared" si="16"/>
        <v>3253.1749216185003</v>
      </c>
      <c r="K723" s="5">
        <v>4259</v>
      </c>
      <c r="L723" s="5"/>
      <c r="M723" s="6" t="e">
        <f t="shared" ca="1" si="17"/>
        <v>#NAME?</v>
      </c>
      <c r="N723" s="6">
        <f t="shared" si="18"/>
        <v>0</v>
      </c>
    </row>
    <row r="724" spans="2:14" ht="13" x14ac:dyDescent="0.15">
      <c r="B724" s="10">
        <f t="shared" si="20"/>
        <v>725</v>
      </c>
      <c r="C724" s="10">
        <v>3039.83</v>
      </c>
      <c r="D724" s="10">
        <v>2.2212999999999998</v>
      </c>
      <c r="E724" s="10">
        <v>142052</v>
      </c>
      <c r="F724" s="11"/>
      <c r="G724" s="11">
        <f t="shared" si="19"/>
        <v>2</v>
      </c>
      <c r="H724" s="11" t="s">
        <v>46</v>
      </c>
      <c r="J724" s="9">
        <f t="shared" si="16"/>
        <v>4457.1655518552952</v>
      </c>
      <c r="K724" s="5"/>
      <c r="L724" s="5"/>
      <c r="M724" s="6" t="e">
        <f t="shared" ca="1" si="17"/>
        <v>#NAME?</v>
      </c>
      <c r="N724" s="6">
        <f t="shared" si="18"/>
        <v>0</v>
      </c>
    </row>
    <row r="725" spans="2:14" ht="13" x14ac:dyDescent="0.15">
      <c r="B725" s="12">
        <f t="shared" si="20"/>
        <v>726</v>
      </c>
      <c r="C725" s="12">
        <v>3039.81</v>
      </c>
      <c r="D725" s="12">
        <v>2.2212999999999998</v>
      </c>
      <c r="E725" s="12">
        <v>139236</v>
      </c>
      <c r="F725" s="13">
        <v>4002</v>
      </c>
      <c r="G725" s="13">
        <f t="shared" si="19"/>
        <v>1</v>
      </c>
      <c r="H725" s="13" t="s">
        <v>47</v>
      </c>
      <c r="J725" s="9">
        <f t="shared" si="16"/>
        <v>4457.1069018532962</v>
      </c>
      <c r="K725" s="5">
        <v>4149</v>
      </c>
      <c r="L725" s="5"/>
      <c r="M725" s="6" t="e">
        <f t="shared" ca="1" si="17"/>
        <v>#NAME?</v>
      </c>
      <c r="N725" s="6">
        <f t="shared" si="18"/>
        <v>0</v>
      </c>
    </row>
    <row r="726" spans="2:14" ht="13" x14ac:dyDescent="0.15">
      <c r="B726" s="12">
        <f t="shared" si="20"/>
        <v>727</v>
      </c>
      <c r="C726" s="12">
        <v>3039.81</v>
      </c>
      <c r="D726" s="12">
        <v>2.2214999999999998</v>
      </c>
      <c r="E726" s="12">
        <v>113841</v>
      </c>
      <c r="F726" s="13">
        <v>2927</v>
      </c>
      <c r="G726" s="13">
        <f t="shared" si="19"/>
        <v>2</v>
      </c>
      <c r="H726" s="13"/>
      <c r="J726" s="9">
        <f t="shared" si="16"/>
        <v>4457.1069018532962</v>
      </c>
      <c r="K726" s="5"/>
      <c r="L726" s="5">
        <v>4157</v>
      </c>
      <c r="M726" s="6" t="e">
        <f t="shared" ca="1" si="17"/>
        <v>#NAME?</v>
      </c>
      <c r="N726" s="6">
        <f t="shared" si="18"/>
        <v>7.3031684542475911E-2</v>
      </c>
    </row>
    <row r="727" spans="2:14" ht="13" x14ac:dyDescent="0.15">
      <c r="B727" s="12">
        <f t="shared" si="20"/>
        <v>728</v>
      </c>
      <c r="C727" s="12">
        <v>3038.24</v>
      </c>
      <c r="D727" s="12">
        <v>2.2191000000000001</v>
      </c>
      <c r="E727" s="12">
        <v>106956</v>
      </c>
      <c r="F727" s="13">
        <v>2673</v>
      </c>
      <c r="G727" s="13">
        <f t="shared" si="19"/>
        <v>2</v>
      </c>
      <c r="H727" s="13"/>
      <c r="J727" s="9">
        <f t="shared" si="16"/>
        <v>4452.5040807809391</v>
      </c>
      <c r="K727" s="5"/>
      <c r="L727" s="5">
        <v>4150</v>
      </c>
      <c r="M727" s="6" t="e">
        <f t="shared" ca="1" si="17"/>
        <v>#NAME?</v>
      </c>
      <c r="N727" s="6">
        <f t="shared" si="18"/>
        <v>7.760200456262388E-2</v>
      </c>
    </row>
    <row r="728" spans="2:14" ht="13" x14ac:dyDescent="0.15">
      <c r="B728" s="12">
        <f t="shared" si="20"/>
        <v>729</v>
      </c>
      <c r="C728" s="12">
        <v>3038.21</v>
      </c>
      <c r="D728" s="12">
        <v>2.2189999999999999</v>
      </c>
      <c r="E728" s="12">
        <v>142219</v>
      </c>
      <c r="F728" s="13">
        <v>3464</v>
      </c>
      <c r="G728" s="13">
        <f t="shared" si="19"/>
        <v>1</v>
      </c>
      <c r="H728" s="13"/>
      <c r="J728" s="9">
        <f t="shared" si="16"/>
        <v>4452.4161519386153</v>
      </c>
      <c r="K728" s="5">
        <v>4388</v>
      </c>
      <c r="L728" s="5"/>
      <c r="M728" s="6" t="e">
        <f t="shared" ca="1" si="17"/>
        <v>#NAME?</v>
      </c>
      <c r="N728" s="6">
        <f t="shared" si="18"/>
        <v>0</v>
      </c>
    </row>
    <row r="729" spans="2:14" ht="13" x14ac:dyDescent="0.15">
      <c r="B729" s="12">
        <f t="shared" si="20"/>
        <v>730</v>
      </c>
      <c r="C729" s="12">
        <v>3036.55</v>
      </c>
      <c r="D729" s="12">
        <v>2.2164000000000001</v>
      </c>
      <c r="E729" s="12">
        <v>125686</v>
      </c>
      <c r="F729" s="13">
        <v>3038</v>
      </c>
      <c r="G729" s="13">
        <f t="shared" si="19"/>
        <v>1</v>
      </c>
      <c r="H729" s="13"/>
      <c r="J729" s="9">
        <f t="shared" si="16"/>
        <v>4447.552109174705</v>
      </c>
      <c r="K729" s="5">
        <v>4158</v>
      </c>
      <c r="L729" s="5"/>
      <c r="M729" s="6" t="e">
        <f t="shared" ca="1" si="17"/>
        <v>#NAME?</v>
      </c>
      <c r="N729" s="6">
        <f t="shared" si="18"/>
        <v>0</v>
      </c>
    </row>
    <row r="730" spans="2:14" ht="13" x14ac:dyDescent="0.15">
      <c r="B730" s="12">
        <f t="shared" si="20"/>
        <v>731</v>
      </c>
      <c r="C730" s="12">
        <v>3036.5</v>
      </c>
      <c r="D730" s="12">
        <v>2.2162999999999999</v>
      </c>
      <c r="E730" s="12">
        <v>147189</v>
      </c>
      <c r="F730" s="13">
        <v>3509</v>
      </c>
      <c r="G730" s="13">
        <f t="shared" si="19"/>
        <v>2</v>
      </c>
      <c r="H730" s="13"/>
      <c r="J730" s="9">
        <f t="shared" si="16"/>
        <v>4447.4056431032623</v>
      </c>
      <c r="K730" s="5"/>
      <c r="L730" s="5">
        <v>5990</v>
      </c>
      <c r="M730" s="6" t="e">
        <f t="shared" ca="1" si="17"/>
        <v>#NAME?</v>
      </c>
      <c r="N730" s="6">
        <f t="shared" si="18"/>
        <v>8.1391951844227484E-2</v>
      </c>
    </row>
    <row r="731" spans="2:14" ht="13" x14ac:dyDescent="0.15">
      <c r="B731" s="12">
        <f t="shared" si="20"/>
        <v>732</v>
      </c>
      <c r="C731" s="12">
        <v>3034.78</v>
      </c>
      <c r="D731" s="12">
        <v>2.2136999999999998</v>
      </c>
      <c r="E731" s="12">
        <v>95688</v>
      </c>
      <c r="F731" s="13">
        <v>2247</v>
      </c>
      <c r="G731" s="13">
        <f t="shared" si="19"/>
        <v>2</v>
      </c>
      <c r="H731" s="13"/>
      <c r="J731" s="9">
        <f t="shared" si="16"/>
        <v>4442.3686787048791</v>
      </c>
      <c r="K731" s="5"/>
      <c r="L731" s="5">
        <v>4197</v>
      </c>
      <c r="M731" s="6" t="e">
        <f t="shared" ca="1" si="17"/>
        <v>#NAME?</v>
      </c>
      <c r="N731" s="6">
        <f t="shared" si="18"/>
        <v>8.7722598444946079E-2</v>
      </c>
    </row>
    <row r="732" spans="2:14" ht="13" x14ac:dyDescent="0.15">
      <c r="B732" s="12">
        <f t="shared" si="20"/>
        <v>733</v>
      </c>
      <c r="C732" s="12">
        <v>3034.73</v>
      </c>
      <c r="D732" s="12">
        <v>2.2136999999999998</v>
      </c>
      <c r="E732" s="12">
        <v>123102</v>
      </c>
      <c r="F732" s="13">
        <v>2884</v>
      </c>
      <c r="G732" s="13">
        <f t="shared" si="19"/>
        <v>1</v>
      </c>
      <c r="H732" s="13"/>
      <c r="J732" s="9">
        <f t="shared" si="16"/>
        <v>4442.2222980089728</v>
      </c>
      <c r="K732" s="5">
        <v>4194</v>
      </c>
      <c r="L732" s="5"/>
      <c r="M732" s="6" t="e">
        <f t="shared" ca="1" si="17"/>
        <v>#NAME?</v>
      </c>
      <c r="N732" s="6">
        <f t="shared" si="18"/>
        <v>0</v>
      </c>
    </row>
    <row r="733" spans="2:14" ht="13" x14ac:dyDescent="0.15">
      <c r="B733" s="12">
        <f t="shared" si="20"/>
        <v>734</v>
      </c>
      <c r="C733" s="12">
        <v>3033</v>
      </c>
      <c r="D733" s="12">
        <v>2.2113999999999998</v>
      </c>
      <c r="E733" s="12">
        <v>114002</v>
      </c>
      <c r="F733" s="13">
        <v>2651</v>
      </c>
      <c r="G733" s="13">
        <f t="shared" si="19"/>
        <v>1</v>
      </c>
      <c r="H733" s="13"/>
      <c r="J733" s="9">
        <f t="shared" si="16"/>
        <v>4437.1590112719796</v>
      </c>
      <c r="K733" s="5">
        <v>4192</v>
      </c>
      <c r="L733" s="5"/>
      <c r="M733" s="6" t="e">
        <f t="shared" ca="1" si="17"/>
        <v>#NAME?</v>
      </c>
      <c r="N733" s="6">
        <f t="shared" si="18"/>
        <v>0</v>
      </c>
    </row>
    <row r="734" spans="2:14" ht="13" x14ac:dyDescent="0.15">
      <c r="B734" s="12">
        <f t="shared" si="20"/>
        <v>735</v>
      </c>
      <c r="C734" s="12">
        <v>3032.93</v>
      </c>
      <c r="D734" s="12">
        <v>2.2113999999999998</v>
      </c>
      <c r="E734" s="12">
        <v>86864</v>
      </c>
      <c r="F734" s="13">
        <v>2026</v>
      </c>
      <c r="G734" s="13">
        <f t="shared" si="19"/>
        <v>2</v>
      </c>
      <c r="H734" s="13"/>
      <c r="J734" s="9">
        <f t="shared" si="16"/>
        <v>4436.9541991740316</v>
      </c>
      <c r="K734" s="5"/>
      <c r="L734" s="5">
        <v>4150</v>
      </c>
      <c r="M734" s="6" t="e">
        <f t="shared" ca="1" si="17"/>
        <v>#NAME?</v>
      </c>
      <c r="N734" s="6">
        <f t="shared" si="18"/>
        <v>9.5551666973659979E-2</v>
      </c>
    </row>
    <row r="735" spans="2:14" ht="13" x14ac:dyDescent="0.15">
      <c r="B735" s="12">
        <f t="shared" si="20"/>
        <v>736</v>
      </c>
      <c r="C735" s="12">
        <v>3031.04</v>
      </c>
      <c r="D735" s="12">
        <v>2.2084000000000001</v>
      </c>
      <c r="E735" s="12">
        <v>78645</v>
      </c>
      <c r="F735" s="13">
        <v>1830</v>
      </c>
      <c r="G735" s="13">
        <f t="shared" si="19"/>
        <v>2</v>
      </c>
      <c r="H735" s="13"/>
      <c r="J735" s="9">
        <f t="shared" si="16"/>
        <v>4431.4260593381305</v>
      </c>
      <c r="K735" s="5"/>
      <c r="L735" s="5">
        <v>4200</v>
      </c>
      <c r="M735" s="6" t="e">
        <f t="shared" ca="1" si="17"/>
        <v>#NAME?</v>
      </c>
      <c r="N735" s="6">
        <f t="shared" si="18"/>
        <v>0.1068090787716956</v>
      </c>
    </row>
    <row r="736" spans="2:14" ht="13" x14ac:dyDescent="0.15">
      <c r="B736" s="12">
        <f t="shared" si="20"/>
        <v>737</v>
      </c>
      <c r="C736" s="12">
        <v>3030.98</v>
      </c>
      <c r="D736" s="12">
        <v>2.2084000000000001</v>
      </c>
      <c r="E736" s="12">
        <v>108133</v>
      </c>
      <c r="F736" s="13">
        <v>2509</v>
      </c>
      <c r="G736" s="13">
        <f t="shared" si="19"/>
        <v>1</v>
      </c>
      <c r="H736" s="13"/>
      <c r="J736" s="9">
        <f t="shared" si="16"/>
        <v>4431.2506192700794</v>
      </c>
      <c r="K736" s="5">
        <v>4152</v>
      </c>
      <c r="L736" s="5"/>
      <c r="M736" s="6" t="e">
        <f t="shared" ca="1" si="17"/>
        <v>#NAME?</v>
      </c>
      <c r="N736" s="6">
        <f t="shared" si="18"/>
        <v>0</v>
      </c>
    </row>
    <row r="737" spans="2:14" ht="13" x14ac:dyDescent="0.15">
      <c r="B737" s="12">
        <f t="shared" si="20"/>
        <v>738</v>
      </c>
      <c r="C737" s="12">
        <v>3029.37</v>
      </c>
      <c r="D737" s="12">
        <v>2.2061000000000002</v>
      </c>
      <c r="E737" s="12">
        <v>105619</v>
      </c>
      <c r="F737" s="13">
        <v>2443</v>
      </c>
      <c r="G737" s="13">
        <f t="shared" si="19"/>
        <v>1</v>
      </c>
      <c r="H737" s="13"/>
      <c r="J737" s="9">
        <f t="shared" si="16"/>
        <v>4426.5442743321755</v>
      </c>
      <c r="K737" s="5">
        <v>4188</v>
      </c>
      <c r="L737" s="5"/>
      <c r="M737" s="6" t="e">
        <f t="shared" ca="1" si="17"/>
        <v>#NAME?</v>
      </c>
      <c r="N737" s="6">
        <f t="shared" si="18"/>
        <v>0</v>
      </c>
    </row>
    <row r="738" spans="2:14" ht="13" x14ac:dyDescent="0.15">
      <c r="B738" s="12">
        <f t="shared" si="20"/>
        <v>739</v>
      </c>
      <c r="C738" s="12">
        <v>3029.3159999999998</v>
      </c>
      <c r="D738" s="12">
        <v>2.206</v>
      </c>
      <c r="E738" s="12">
        <v>77792</v>
      </c>
      <c r="F738" s="13">
        <v>1806</v>
      </c>
      <c r="G738" s="13">
        <f t="shared" si="19"/>
        <v>2</v>
      </c>
      <c r="H738" s="13"/>
      <c r="J738" s="9">
        <f t="shared" si="16"/>
        <v>4426.3864651108706</v>
      </c>
      <c r="K738" s="5"/>
      <c r="L738" s="5">
        <v>4209</v>
      </c>
      <c r="M738" s="6" t="e">
        <f t="shared" ca="1" si="17"/>
        <v>#NAME?</v>
      </c>
      <c r="N738" s="6">
        <f t="shared" si="18"/>
        <v>0.10821164129987659</v>
      </c>
    </row>
    <row r="739" spans="2:14" ht="13" x14ac:dyDescent="0.15">
      <c r="B739" s="12">
        <f t="shared" si="20"/>
        <v>740</v>
      </c>
      <c r="C739" s="12">
        <v>3028.05</v>
      </c>
      <c r="D739" s="12">
        <v>2.1040000000000001</v>
      </c>
      <c r="E739" s="12">
        <v>83433</v>
      </c>
      <c r="F739" s="13">
        <v>2012</v>
      </c>
      <c r="G739" s="13">
        <f t="shared" si="19"/>
        <v>2</v>
      </c>
      <c r="H739" s="13"/>
      <c r="J739" s="9">
        <f t="shared" ref="J739:J993" si="21">((C739/(45.51754332/2))/SQRT(4.0026))^2</f>
        <v>4422.6875216500093</v>
      </c>
      <c r="K739" s="5"/>
      <c r="L739" s="5">
        <v>4761</v>
      </c>
      <c r="M739" s="6" t="e">
        <f t="shared" ref="M739:M993" ca="1" si="22">_xludf.IFS(K739&lt;1,"",K739&gt;1,K739/E739)*2</f>
        <v>#NAME?</v>
      </c>
      <c r="N739" s="6">
        <f t="shared" ref="N739:N993" si="23">L739/E739*2</f>
        <v>0.11412750350580705</v>
      </c>
    </row>
    <row r="740" spans="2:14" ht="13" x14ac:dyDescent="0.15">
      <c r="B740" s="12">
        <f t="shared" si="20"/>
        <v>741</v>
      </c>
      <c r="C740" s="12">
        <v>3028.0010000000002</v>
      </c>
      <c r="D740" s="12">
        <v>2.2048000000000001</v>
      </c>
      <c r="E740" s="12">
        <v>106119</v>
      </c>
      <c r="F740" s="13">
        <v>2507</v>
      </c>
      <c r="G740" s="13">
        <f t="shared" si="19"/>
        <v>1</v>
      </c>
      <c r="H740" s="13"/>
      <c r="J740" s="9">
        <f t="shared" si="21"/>
        <v>4422.5443866719588</v>
      </c>
      <c r="K740" s="5">
        <v>4194</v>
      </c>
      <c r="L740" s="5"/>
      <c r="M740" s="6" t="e">
        <f t="shared" ca="1" si="22"/>
        <v>#NAME?</v>
      </c>
      <c r="N740" s="6">
        <f t="shared" si="23"/>
        <v>0</v>
      </c>
    </row>
    <row r="741" spans="2:14" ht="13" x14ac:dyDescent="0.15">
      <c r="B741" s="12">
        <f t="shared" si="20"/>
        <v>742</v>
      </c>
      <c r="C741" s="12">
        <v>3024.6179999999999</v>
      </c>
      <c r="D741" s="12">
        <v>2.1995</v>
      </c>
      <c r="E741" s="12">
        <v>90178</v>
      </c>
      <c r="F741" s="13">
        <v>2088</v>
      </c>
      <c r="G741" s="13">
        <f t="shared" si="19"/>
        <v>1</v>
      </c>
      <c r="H741" s="13"/>
      <c r="J741" s="9">
        <f t="shared" si="21"/>
        <v>4412.6678312186896</v>
      </c>
      <c r="K741" s="5">
        <v>4529</v>
      </c>
      <c r="L741" s="5"/>
      <c r="M741" s="6" t="e">
        <f t="shared" ca="1" si="22"/>
        <v>#NAME?</v>
      </c>
      <c r="N741" s="6">
        <f t="shared" si="23"/>
        <v>0</v>
      </c>
    </row>
    <row r="742" spans="2:14" ht="13" x14ac:dyDescent="0.15">
      <c r="B742" s="12">
        <f t="shared" si="20"/>
        <v>743</v>
      </c>
      <c r="C742" s="12">
        <v>3024.5410000000002</v>
      </c>
      <c r="D742" s="12">
        <v>2.1997</v>
      </c>
      <c r="E742" s="12">
        <v>59248</v>
      </c>
      <c r="F742" s="13">
        <v>1382</v>
      </c>
      <c r="G742" s="13">
        <f t="shared" si="19"/>
        <v>2</v>
      </c>
      <c r="H742" s="13"/>
      <c r="J742" s="9">
        <f t="shared" si="21"/>
        <v>4412.4431607987935</v>
      </c>
      <c r="K742" s="5"/>
      <c r="L742" s="5">
        <v>4262</v>
      </c>
      <c r="M742" s="6" t="e">
        <f t="shared" ca="1" si="22"/>
        <v>#NAME?</v>
      </c>
      <c r="N742" s="6">
        <f t="shared" si="23"/>
        <v>0.14386983526870106</v>
      </c>
    </row>
    <row r="743" spans="2:14" ht="13" x14ac:dyDescent="0.15">
      <c r="B743" s="12">
        <f t="shared" si="20"/>
        <v>744</v>
      </c>
      <c r="C743" s="12">
        <v>3021.0740000000001</v>
      </c>
      <c r="D743" s="12">
        <v>2.1943000000000001</v>
      </c>
      <c r="E743" s="12">
        <v>56098</v>
      </c>
      <c r="F743" s="13">
        <v>1293</v>
      </c>
      <c r="G743" s="13">
        <f t="shared" si="19"/>
        <v>2</v>
      </c>
      <c r="H743" s="13"/>
      <c r="J743" s="9">
        <f t="shared" si="21"/>
        <v>4402.3330829369252</v>
      </c>
      <c r="K743" s="5"/>
      <c r="L743" s="5">
        <v>5991</v>
      </c>
      <c r="M743" s="6" t="e">
        <f t="shared" ca="1" si="22"/>
        <v>#NAME?</v>
      </c>
      <c r="N743" s="6">
        <f t="shared" si="23"/>
        <v>0.21359050233519911</v>
      </c>
    </row>
    <row r="744" spans="2:14" ht="13" x14ac:dyDescent="0.15">
      <c r="B744" s="12">
        <f t="shared" si="20"/>
        <v>745</v>
      </c>
      <c r="C744" s="12">
        <v>3020.9839999999999</v>
      </c>
      <c r="D744" s="12">
        <v>2.1941999999999999</v>
      </c>
      <c r="E744" s="12">
        <v>59235</v>
      </c>
      <c r="F744" s="13">
        <v>1370</v>
      </c>
      <c r="G744" s="13">
        <f t="shared" si="19"/>
        <v>1</v>
      </c>
      <c r="H744" s="13"/>
      <c r="J744" s="9">
        <f t="shared" si="21"/>
        <v>4402.0707894109983</v>
      </c>
      <c r="K744" s="5">
        <v>4271</v>
      </c>
      <c r="L744" s="5"/>
      <c r="M744" s="6" t="e">
        <f t="shared" ca="1" si="22"/>
        <v>#NAME?</v>
      </c>
      <c r="N744" s="6">
        <f t="shared" si="23"/>
        <v>0</v>
      </c>
    </row>
    <row r="745" spans="2:14" ht="13" x14ac:dyDescent="0.15">
      <c r="B745" s="12">
        <f t="shared" si="20"/>
        <v>746</v>
      </c>
      <c r="C745" s="12">
        <v>3017.4059999999999</v>
      </c>
      <c r="D745" s="12">
        <v>2.1886999999999999</v>
      </c>
      <c r="E745" s="12">
        <v>52847</v>
      </c>
      <c r="F745" s="13">
        <v>1216</v>
      </c>
      <c r="G745" s="13">
        <f t="shared" si="19"/>
        <v>1</v>
      </c>
      <c r="H745" s="13"/>
      <c r="J745" s="9">
        <f t="shared" si="21"/>
        <v>4391.6494949499684</v>
      </c>
      <c r="K745" s="5">
        <v>6386</v>
      </c>
      <c r="L745" s="5"/>
      <c r="M745" s="6" t="e">
        <f t="shared" ca="1" si="22"/>
        <v>#NAME?</v>
      </c>
      <c r="N745" s="6">
        <f t="shared" si="23"/>
        <v>0</v>
      </c>
    </row>
    <row r="746" spans="2:14" ht="13" x14ac:dyDescent="0.15">
      <c r="B746" s="12">
        <f t="shared" si="20"/>
        <v>747</v>
      </c>
      <c r="C746" s="12">
        <v>3017.39</v>
      </c>
      <c r="D746" s="12">
        <v>2.1886999999999999</v>
      </c>
      <c r="E746" s="12">
        <v>35354</v>
      </c>
      <c r="F746" s="13">
        <v>814</v>
      </c>
      <c r="G746" s="13">
        <f t="shared" si="19"/>
        <v>2</v>
      </c>
      <c r="H746" s="13"/>
      <c r="J746" s="9">
        <f t="shared" si="21"/>
        <v>4391.6029210347424</v>
      </c>
      <c r="K746" s="5"/>
      <c r="L746" s="5">
        <v>6480</v>
      </c>
      <c r="M746" s="6" t="e">
        <f t="shared" ca="1" si="22"/>
        <v>#NAME?</v>
      </c>
      <c r="N746" s="6">
        <f t="shared" si="23"/>
        <v>0.36657803926005544</v>
      </c>
    </row>
    <row r="747" spans="2:14" ht="13" x14ac:dyDescent="0.15">
      <c r="B747" s="12">
        <f t="shared" si="20"/>
        <v>748</v>
      </c>
      <c r="C747" s="12">
        <v>3013.7190000000001</v>
      </c>
      <c r="D747" s="12">
        <v>2.1831</v>
      </c>
      <c r="E747" s="12">
        <v>18565</v>
      </c>
      <c r="F747" s="13">
        <v>427</v>
      </c>
      <c r="G747" s="13">
        <f t="shared" si="19"/>
        <v>2</v>
      </c>
      <c r="H747" s="13"/>
      <c r="J747" s="9">
        <f t="shared" si="21"/>
        <v>4380.9236469245234</v>
      </c>
      <c r="K747" s="5"/>
      <c r="L747" s="5">
        <v>5342</v>
      </c>
      <c r="M747" s="6" t="e">
        <f t="shared" ca="1" si="22"/>
        <v>#NAME?</v>
      </c>
      <c r="N747" s="6">
        <f t="shared" si="23"/>
        <v>0.57549151629410178</v>
      </c>
    </row>
    <row r="748" spans="2:14" ht="13" x14ac:dyDescent="0.15">
      <c r="B748" s="12">
        <f t="shared" si="20"/>
        <v>749</v>
      </c>
      <c r="C748" s="12">
        <v>3013.6210000000001</v>
      </c>
      <c r="D748" s="12">
        <v>2.1831999999999998</v>
      </c>
      <c r="E748" s="12">
        <v>23278</v>
      </c>
      <c r="F748" s="13">
        <v>538</v>
      </c>
      <c r="G748" s="13">
        <f t="shared" si="19"/>
        <v>1</v>
      </c>
      <c r="H748" s="13"/>
      <c r="J748" s="9">
        <f t="shared" si="21"/>
        <v>4380.6387341394093</v>
      </c>
      <c r="K748" s="5">
        <v>4251</v>
      </c>
      <c r="L748" s="5"/>
      <c r="M748" s="6" t="e">
        <f t="shared" ca="1" si="22"/>
        <v>#NAME?</v>
      </c>
      <c r="N748" s="6">
        <f t="shared" si="23"/>
        <v>0</v>
      </c>
    </row>
    <row r="749" spans="2:14" ht="13" x14ac:dyDescent="0.15">
      <c r="B749" s="12">
        <f t="shared" si="20"/>
        <v>750</v>
      </c>
      <c r="C749" s="12">
        <v>3011.97</v>
      </c>
      <c r="D749" s="12">
        <v>2.1812999999999998</v>
      </c>
      <c r="E749" s="12">
        <v>25691</v>
      </c>
      <c r="F749" s="13">
        <v>597</v>
      </c>
      <c r="G749" s="13">
        <f t="shared" si="19"/>
        <v>1</v>
      </c>
      <c r="H749" s="13"/>
      <c r="J749" s="9">
        <f t="shared" si="21"/>
        <v>4375.8402187188258</v>
      </c>
      <c r="K749" s="5">
        <v>4763</v>
      </c>
      <c r="L749" s="5"/>
      <c r="M749" s="6" t="e">
        <f t="shared" ca="1" si="22"/>
        <v>#NAME?</v>
      </c>
      <c r="N749" s="6">
        <f t="shared" si="23"/>
        <v>0</v>
      </c>
    </row>
    <row r="750" spans="2:14" ht="13" x14ac:dyDescent="0.15">
      <c r="B750" s="12">
        <f t="shared" si="20"/>
        <v>751</v>
      </c>
      <c r="C750" s="12">
        <v>3011.904</v>
      </c>
      <c r="D750" s="12">
        <v>2.1812</v>
      </c>
      <c r="E750" s="12">
        <v>15388</v>
      </c>
      <c r="F750" s="13">
        <v>360</v>
      </c>
      <c r="G750" s="13">
        <f t="shared" si="19"/>
        <v>2</v>
      </c>
      <c r="H750" s="13"/>
      <c r="J750" s="9">
        <f t="shared" si="21"/>
        <v>4375.6484490197909</v>
      </c>
      <c r="K750" s="5"/>
      <c r="L750" s="5">
        <v>4276</v>
      </c>
      <c r="M750" s="6" t="e">
        <f t="shared" ca="1" si="22"/>
        <v>#NAME?</v>
      </c>
      <c r="N750" s="6">
        <f t="shared" si="23"/>
        <v>0.55575773329867428</v>
      </c>
    </row>
    <row r="751" spans="2:14" ht="13" x14ac:dyDescent="0.15">
      <c r="B751" s="12">
        <f t="shared" si="20"/>
        <v>752</v>
      </c>
      <c r="C751" s="12">
        <v>3010.3</v>
      </c>
      <c r="D751" s="12">
        <v>2.1779999999999999</v>
      </c>
      <c r="E751" s="12">
        <v>18289</v>
      </c>
      <c r="F751" s="13">
        <v>420</v>
      </c>
      <c r="G751" s="13">
        <f t="shared" si="19"/>
        <v>2</v>
      </c>
      <c r="H751" s="13"/>
      <c r="J751" s="9">
        <f t="shared" si="21"/>
        <v>4370.9891562679659</v>
      </c>
      <c r="K751" s="5"/>
      <c r="L751" s="5">
        <v>4300</v>
      </c>
      <c r="M751" s="6" t="e">
        <f t="shared" ca="1" si="22"/>
        <v>#NAME?</v>
      </c>
      <c r="N751" s="6">
        <f t="shared" si="23"/>
        <v>0.47022800590518893</v>
      </c>
    </row>
    <row r="752" spans="2:14" ht="13" x14ac:dyDescent="0.15">
      <c r="B752" s="12">
        <f t="shared" si="20"/>
        <v>753</v>
      </c>
      <c r="C752" s="12">
        <v>3010.2429999999999</v>
      </c>
      <c r="D752" s="12">
        <v>2.1783000000000001</v>
      </c>
      <c r="E752" s="12">
        <v>26473</v>
      </c>
      <c r="F752" s="13">
        <v>607</v>
      </c>
      <c r="G752" s="13">
        <f t="shared" si="19"/>
        <v>1</v>
      </c>
      <c r="H752" s="13"/>
      <c r="J752" s="9">
        <f t="shared" si="21"/>
        <v>4370.8236285643388</v>
      </c>
      <c r="K752" s="5">
        <v>4227</v>
      </c>
      <c r="L752" s="5"/>
      <c r="M752" s="6" t="e">
        <f t="shared" ca="1" si="22"/>
        <v>#NAME?</v>
      </c>
      <c r="N752" s="6">
        <f t="shared" si="23"/>
        <v>0</v>
      </c>
    </row>
    <row r="753" spans="2:14" ht="13" x14ac:dyDescent="0.15">
      <c r="B753" s="12">
        <f t="shared" si="20"/>
        <v>754</v>
      </c>
      <c r="C753" s="12">
        <v>3008.5369999999998</v>
      </c>
      <c r="D753" s="12">
        <v>2.1753999999999998</v>
      </c>
      <c r="E753" s="12">
        <v>38571</v>
      </c>
      <c r="F753" s="13">
        <v>861</v>
      </c>
      <c r="G753" s="13">
        <f t="shared" si="19"/>
        <v>1</v>
      </c>
      <c r="H753" s="13" t="s">
        <v>48</v>
      </c>
      <c r="J753" s="9">
        <f t="shared" si="21"/>
        <v>4365.8708641811427</v>
      </c>
      <c r="K753" s="5">
        <v>4601</v>
      </c>
      <c r="L753" s="5"/>
      <c r="M753" s="6" t="e">
        <f t="shared" ca="1" si="22"/>
        <v>#NAME?</v>
      </c>
      <c r="N753" s="6">
        <f t="shared" si="23"/>
        <v>0</v>
      </c>
    </row>
    <row r="754" spans="2:14" ht="13" x14ac:dyDescent="0.15">
      <c r="B754" s="12">
        <f t="shared" si="20"/>
        <v>755</v>
      </c>
      <c r="C754" s="12">
        <v>3008.4720000000002</v>
      </c>
      <c r="D754" s="12">
        <v>2.1749999999999998</v>
      </c>
      <c r="E754" s="12">
        <v>49941</v>
      </c>
      <c r="F754" s="13">
        <v>1146</v>
      </c>
      <c r="G754" s="13">
        <f t="shared" si="19"/>
        <v>2</v>
      </c>
      <c r="H754" s="13"/>
      <c r="J754" s="9">
        <f t="shared" si="21"/>
        <v>4365.6822153191906</v>
      </c>
      <c r="K754" s="5"/>
      <c r="L754" s="5">
        <v>8199</v>
      </c>
      <c r="M754" s="6" t="e">
        <f t="shared" ca="1" si="22"/>
        <v>#NAME?</v>
      </c>
      <c r="N754" s="6">
        <f t="shared" si="23"/>
        <v>0.32834744999098936</v>
      </c>
    </row>
    <row r="755" spans="2:14" ht="13" x14ac:dyDescent="0.15">
      <c r="B755" s="12">
        <f t="shared" si="20"/>
        <v>756</v>
      </c>
      <c r="C755" s="12">
        <v>3006.7910000000002</v>
      </c>
      <c r="D755" s="12">
        <v>2.1732999999999998</v>
      </c>
      <c r="E755" s="12">
        <v>36768</v>
      </c>
      <c r="F755" s="13">
        <v>846</v>
      </c>
      <c r="G755" s="13">
        <f t="shared" si="19"/>
        <v>2</v>
      </c>
      <c r="H755" s="13"/>
      <c r="J755" s="9">
        <f t="shared" si="21"/>
        <v>4360.8048812230145</v>
      </c>
      <c r="K755" s="5"/>
      <c r="L755" s="5">
        <v>4855</v>
      </c>
      <c r="M755" s="6" t="e">
        <f t="shared" ca="1" si="22"/>
        <v>#NAME?</v>
      </c>
      <c r="N755" s="6">
        <f t="shared" si="23"/>
        <v>0.26408833768494344</v>
      </c>
    </row>
    <row r="756" spans="2:14" ht="13" x14ac:dyDescent="0.15">
      <c r="B756" s="12">
        <f t="shared" si="20"/>
        <v>757</v>
      </c>
      <c r="C756" s="12">
        <v>3006.7370000000001</v>
      </c>
      <c r="D756" s="12">
        <v>2.1732999999999998</v>
      </c>
      <c r="E756" s="12">
        <v>45736</v>
      </c>
      <c r="F756" s="13">
        <v>1054</v>
      </c>
      <c r="G756" s="13">
        <f t="shared" si="19"/>
        <v>1</v>
      </c>
      <c r="H756" s="13"/>
      <c r="J756" s="9">
        <f t="shared" si="21"/>
        <v>4360.6482482219026</v>
      </c>
      <c r="K756" s="5">
        <v>4376</v>
      </c>
      <c r="L756" s="5"/>
      <c r="M756" s="6" t="e">
        <f t="shared" ca="1" si="22"/>
        <v>#NAME?</v>
      </c>
      <c r="N756" s="6">
        <f t="shared" si="23"/>
        <v>0</v>
      </c>
    </row>
    <row r="757" spans="2:14" ht="13" x14ac:dyDescent="0.15">
      <c r="B757" s="12">
        <f t="shared" si="20"/>
        <v>758</v>
      </c>
      <c r="C757" s="12">
        <v>3004.9369999999999</v>
      </c>
      <c r="D757" s="20">
        <v>2.17</v>
      </c>
      <c r="E757" s="12">
        <v>58108</v>
      </c>
      <c r="F757" s="13">
        <v>1331</v>
      </c>
      <c r="G757" s="13">
        <f t="shared" si="19"/>
        <v>1</v>
      </c>
      <c r="H757" s="13"/>
      <c r="J757" s="9">
        <f t="shared" si="21"/>
        <v>4355.4287578754702</v>
      </c>
      <c r="K757" s="5">
        <v>4227</v>
      </c>
      <c r="L757" s="5"/>
      <c r="M757" s="6" t="e">
        <f t="shared" ca="1" si="22"/>
        <v>#NAME?</v>
      </c>
      <c r="N757" s="6">
        <f t="shared" si="23"/>
        <v>0</v>
      </c>
    </row>
    <row r="758" spans="2:14" ht="13" x14ac:dyDescent="0.15">
      <c r="B758" s="12">
        <f t="shared" si="20"/>
        <v>759</v>
      </c>
      <c r="C758" s="12">
        <v>3004.8449999999998</v>
      </c>
      <c r="D758" s="20">
        <v>2.1699000000000002</v>
      </c>
      <c r="E758" s="12">
        <v>52144</v>
      </c>
      <c r="F758" s="13">
        <v>1194</v>
      </c>
      <c r="G758" s="13">
        <f t="shared" si="19"/>
        <v>2</v>
      </c>
      <c r="H758" s="13"/>
      <c r="J758" s="9">
        <f t="shared" si="21"/>
        <v>4355.1620678837917</v>
      </c>
      <c r="K758" s="5"/>
      <c r="L758" s="5">
        <v>4987</v>
      </c>
      <c r="M758" s="6" t="e">
        <f t="shared" ca="1" si="22"/>
        <v>#NAME?</v>
      </c>
      <c r="N758" s="6">
        <f t="shared" si="23"/>
        <v>0.19127799938631482</v>
      </c>
    </row>
    <row r="759" spans="2:14" ht="13" x14ac:dyDescent="0.15">
      <c r="B759" s="12">
        <f t="shared" si="20"/>
        <v>760</v>
      </c>
      <c r="C759" s="12">
        <v>3003.2730000000001</v>
      </c>
      <c r="D759" s="20">
        <v>2.1684999999999999</v>
      </c>
      <c r="E759" s="12">
        <v>53493</v>
      </c>
      <c r="F759" s="13">
        <v>1218</v>
      </c>
      <c r="G759" s="13">
        <f t="shared" si="19"/>
        <v>2</v>
      </c>
      <c r="H759" s="13"/>
      <c r="J759" s="9">
        <f t="shared" si="21"/>
        <v>4350.6064093200712</v>
      </c>
      <c r="K759" s="5"/>
      <c r="L759" s="5">
        <v>4256</v>
      </c>
      <c r="M759" s="6" t="e">
        <f t="shared" ca="1" si="22"/>
        <v>#NAME?</v>
      </c>
      <c r="N759" s="6">
        <f t="shared" si="23"/>
        <v>0.15912362365169275</v>
      </c>
    </row>
    <row r="760" spans="2:14" ht="13" x14ac:dyDescent="0.15">
      <c r="B760" s="12">
        <f t="shared" si="20"/>
        <v>761</v>
      </c>
      <c r="C760" s="12">
        <v>3003.201</v>
      </c>
      <c r="D760" s="20">
        <v>2.1684999999999999</v>
      </c>
      <c r="E760" s="12">
        <v>68461</v>
      </c>
      <c r="F760" s="13">
        <v>1560</v>
      </c>
      <c r="G760" s="13">
        <f t="shared" si="19"/>
        <v>1</v>
      </c>
      <c r="H760" s="13"/>
      <c r="J760" s="9">
        <f t="shared" si="21"/>
        <v>4350.397810297176</v>
      </c>
      <c r="K760" s="5">
        <v>4258</v>
      </c>
      <c r="L760" s="5"/>
      <c r="M760" s="6" t="e">
        <f t="shared" ca="1" si="22"/>
        <v>#NAME?</v>
      </c>
      <c r="N760" s="6">
        <f t="shared" si="23"/>
        <v>0</v>
      </c>
    </row>
    <row r="761" spans="2:14" ht="13" x14ac:dyDescent="0.15">
      <c r="B761" s="12">
        <f t="shared" si="20"/>
        <v>762</v>
      </c>
      <c r="C761" s="12">
        <v>3001.451</v>
      </c>
      <c r="D761" s="20">
        <v>2.1657999999999999</v>
      </c>
      <c r="E761" s="12">
        <v>96392</v>
      </c>
      <c r="F761" s="13">
        <v>2177</v>
      </c>
      <c r="G761" s="13">
        <f t="shared" si="19"/>
        <v>1</v>
      </c>
      <c r="H761" s="13"/>
      <c r="J761" s="9">
        <f t="shared" si="21"/>
        <v>4345.3292331228649</v>
      </c>
      <c r="K761" s="5">
        <v>4869</v>
      </c>
      <c r="L761" s="5"/>
      <c r="M761" s="6" t="e">
        <f t="shared" ca="1" si="22"/>
        <v>#NAME?</v>
      </c>
      <c r="N761" s="6">
        <f t="shared" si="23"/>
        <v>0</v>
      </c>
    </row>
    <row r="762" spans="2:14" ht="13" x14ac:dyDescent="0.15">
      <c r="B762" s="12">
        <f t="shared" si="20"/>
        <v>763</v>
      </c>
      <c r="C762" s="12">
        <v>3001.4459999999999</v>
      </c>
      <c r="D762" s="20">
        <v>2.1654</v>
      </c>
      <c r="E762" s="12">
        <v>68473</v>
      </c>
      <c r="F762" s="13">
        <v>1554</v>
      </c>
      <c r="G762" s="13">
        <f t="shared" si="19"/>
        <v>2</v>
      </c>
      <c r="H762" s="13"/>
      <c r="J762" s="9">
        <f t="shared" si="21"/>
        <v>4345.314755706393</v>
      </c>
      <c r="K762" s="5"/>
      <c r="L762" s="5">
        <v>4324</v>
      </c>
      <c r="M762" s="6" t="e">
        <f t="shared" ca="1" si="22"/>
        <v>#NAME?</v>
      </c>
      <c r="N762" s="6">
        <f t="shared" si="23"/>
        <v>0.12629795685890788</v>
      </c>
    </row>
    <row r="763" spans="2:14" ht="13" x14ac:dyDescent="0.15">
      <c r="B763" s="12">
        <f t="shared" si="20"/>
        <v>764</v>
      </c>
      <c r="C763" s="12">
        <v>2998.0329999999999</v>
      </c>
      <c r="D763" s="12">
        <v>2.1591999999999998</v>
      </c>
      <c r="E763" s="12">
        <v>93123</v>
      </c>
      <c r="F763" s="13">
        <v>2136</v>
      </c>
      <c r="G763" s="13">
        <f t="shared" si="19"/>
        <v>2</v>
      </c>
      <c r="H763" s="13"/>
      <c r="J763" s="9">
        <f t="shared" si="21"/>
        <v>4335.4380981160084</v>
      </c>
      <c r="K763" s="5"/>
      <c r="L763" s="5">
        <v>4393</v>
      </c>
      <c r="M763" s="6" t="e">
        <f t="shared" ca="1" si="22"/>
        <v>#NAME?</v>
      </c>
      <c r="N763" s="6">
        <f t="shared" si="23"/>
        <v>9.4348334997798614E-2</v>
      </c>
    </row>
    <row r="764" spans="2:14" ht="13" x14ac:dyDescent="0.15">
      <c r="B764" s="12">
        <f t="shared" si="20"/>
        <v>765</v>
      </c>
      <c r="C764" s="12">
        <v>2997.8180000000002</v>
      </c>
      <c r="D764" s="12">
        <v>2.1591999999999998</v>
      </c>
      <c r="E764" s="12">
        <v>102119</v>
      </c>
      <c r="F764" s="13">
        <v>2311</v>
      </c>
      <c r="G764" s="13">
        <f t="shared" si="19"/>
        <v>1</v>
      </c>
      <c r="H764" s="13"/>
      <c r="J764" s="9">
        <f t="shared" si="21"/>
        <v>4334.8162999114929</v>
      </c>
      <c r="K764" s="5">
        <v>4120</v>
      </c>
      <c r="L764" s="5"/>
      <c r="M764" s="6" t="e">
        <f t="shared" ca="1" si="22"/>
        <v>#NAME?</v>
      </c>
      <c r="N764" s="6">
        <f t="shared" si="23"/>
        <v>0</v>
      </c>
    </row>
    <row r="765" spans="2:14" ht="13" x14ac:dyDescent="0.15">
      <c r="B765" s="12">
        <f t="shared" si="20"/>
        <v>766</v>
      </c>
      <c r="C765" s="12">
        <v>2994.19</v>
      </c>
      <c r="D765" s="12">
        <v>2.1539000000000001</v>
      </c>
      <c r="E765" s="12">
        <v>138951</v>
      </c>
      <c r="F765" s="13">
        <v>4667</v>
      </c>
      <c r="G765" s="13">
        <f t="shared" si="19"/>
        <v>1</v>
      </c>
      <c r="H765" s="13" t="s">
        <v>49</v>
      </c>
      <c r="J765" s="9">
        <f t="shared" si="21"/>
        <v>4324.330541806713</v>
      </c>
      <c r="K765" s="5">
        <v>4394</v>
      </c>
      <c r="L765" s="5"/>
      <c r="M765" s="6" t="e">
        <f t="shared" ca="1" si="22"/>
        <v>#NAME?</v>
      </c>
      <c r="N765" s="6">
        <f t="shared" si="23"/>
        <v>0</v>
      </c>
    </row>
    <row r="766" spans="2:14" ht="13" x14ac:dyDescent="0.15">
      <c r="B766" s="12">
        <f t="shared" si="20"/>
        <v>767</v>
      </c>
      <c r="C766" s="12">
        <v>2994.1080000000002</v>
      </c>
      <c r="D766" s="12">
        <v>2.1537999999999999</v>
      </c>
      <c r="E766" s="12">
        <v>113511</v>
      </c>
      <c r="F766" s="13">
        <v>2881</v>
      </c>
      <c r="G766" s="13">
        <f t="shared" si="19"/>
        <v>2</v>
      </c>
      <c r="H766" s="13"/>
      <c r="J766" s="9">
        <f t="shared" si="21"/>
        <v>4324.0936896036847</v>
      </c>
      <c r="K766" s="5"/>
      <c r="L766" s="5">
        <v>4307</v>
      </c>
      <c r="M766" s="6" t="e">
        <f t="shared" ca="1" si="22"/>
        <v>#NAME?</v>
      </c>
      <c r="N766" s="6">
        <f t="shared" si="23"/>
        <v>7.5886918448432317E-2</v>
      </c>
    </row>
    <row r="767" spans="2:14" ht="13" x14ac:dyDescent="0.15">
      <c r="B767" s="12">
        <f t="shared" si="20"/>
        <v>768</v>
      </c>
      <c r="C767" s="12">
        <v>2990.5859999999998</v>
      </c>
      <c r="D767" s="12">
        <v>2.1493000000000002</v>
      </c>
      <c r="E767" s="12">
        <v>122817</v>
      </c>
      <c r="F767" s="13">
        <v>2852</v>
      </c>
      <c r="G767" s="13">
        <f t="shared" si="19"/>
        <v>2</v>
      </c>
      <c r="H767" s="13"/>
      <c r="J767" s="9">
        <f t="shared" si="21"/>
        <v>4313.9267212172081</v>
      </c>
      <c r="K767" s="5"/>
      <c r="L767" s="5">
        <v>4133</v>
      </c>
      <c r="M767" s="6" t="e">
        <f t="shared" ca="1" si="22"/>
        <v>#NAME?</v>
      </c>
      <c r="N767" s="6">
        <f t="shared" si="23"/>
        <v>6.7303386339024732E-2</v>
      </c>
    </row>
    <row r="768" spans="2:14" ht="13" x14ac:dyDescent="0.15">
      <c r="B768" s="12">
        <f t="shared" si="20"/>
        <v>769</v>
      </c>
      <c r="C768" s="12">
        <v>2990.4920000000002</v>
      </c>
      <c r="D768" s="12">
        <v>2.1497000000000002</v>
      </c>
      <c r="E768" s="12">
        <v>142079</v>
      </c>
      <c r="F768" s="13">
        <v>3201</v>
      </c>
      <c r="G768" s="13">
        <f t="shared" si="19"/>
        <v>1</v>
      </c>
      <c r="H768" s="13"/>
      <c r="J768" s="9">
        <f t="shared" si="21"/>
        <v>4313.6555350758863</v>
      </c>
      <c r="K768" s="5">
        <v>4081</v>
      </c>
      <c r="L768" s="5"/>
      <c r="M768" s="6" t="e">
        <f t="shared" ca="1" si="22"/>
        <v>#NAME?</v>
      </c>
      <c r="N768" s="6">
        <f t="shared" si="23"/>
        <v>0</v>
      </c>
    </row>
    <row r="769" spans="2:14" ht="13" x14ac:dyDescent="0.15">
      <c r="B769" s="12">
        <f t="shared" si="20"/>
        <v>770</v>
      </c>
      <c r="C769" s="12">
        <v>2986.9630000000002</v>
      </c>
      <c r="D769" s="12">
        <v>2.1442000000000001</v>
      </c>
      <c r="E769" s="12">
        <v>149537</v>
      </c>
      <c r="F769" s="13">
        <v>3445</v>
      </c>
      <c r="G769" s="13">
        <f t="shared" si="19"/>
        <v>1</v>
      </c>
      <c r="H769" s="13"/>
      <c r="J769" s="9">
        <f t="shared" si="21"/>
        <v>4303.4806820286713</v>
      </c>
      <c r="K769" s="5">
        <v>4188</v>
      </c>
      <c r="L769" s="5"/>
      <c r="M769" s="6" t="e">
        <f t="shared" ca="1" si="22"/>
        <v>#NAME?</v>
      </c>
      <c r="N769" s="6">
        <f t="shared" si="23"/>
        <v>0</v>
      </c>
    </row>
    <row r="770" spans="2:14" ht="13" x14ac:dyDescent="0.15">
      <c r="B770" s="12">
        <f t="shared" si="20"/>
        <v>771</v>
      </c>
      <c r="C770" s="12">
        <v>2986.86</v>
      </c>
      <c r="D770" s="12">
        <v>2.1442000000000001</v>
      </c>
      <c r="E770" s="12">
        <v>122795</v>
      </c>
      <c r="F770" s="13">
        <v>2802</v>
      </c>
      <c r="G770" s="13">
        <f t="shared" si="19"/>
        <v>2</v>
      </c>
      <c r="H770" s="13"/>
      <c r="J770" s="9">
        <f t="shared" si="21"/>
        <v>4303.1838916983161</v>
      </c>
      <c r="K770" s="5"/>
      <c r="L770" s="5">
        <v>4097</v>
      </c>
      <c r="M770" s="6" t="e">
        <f t="shared" ca="1" si="22"/>
        <v>#NAME?</v>
      </c>
      <c r="N770" s="6">
        <f t="shared" si="23"/>
        <v>6.6729101347774752E-2</v>
      </c>
    </row>
    <row r="771" spans="2:14" ht="13" x14ac:dyDescent="0.15">
      <c r="B771" s="12">
        <f t="shared" si="20"/>
        <v>772</v>
      </c>
      <c r="C771" s="12">
        <v>2983.2869999999998</v>
      </c>
      <c r="D771" s="12">
        <v>2.1387999999999998</v>
      </c>
      <c r="E771" s="12">
        <v>133896</v>
      </c>
      <c r="F771" s="13">
        <v>3049</v>
      </c>
      <c r="G771" s="13">
        <f t="shared" si="19"/>
        <v>2</v>
      </c>
      <c r="H771" s="13"/>
      <c r="J771" s="9">
        <f t="shared" si="21"/>
        <v>4292.894772162379</v>
      </c>
      <c r="K771" s="5"/>
      <c r="L771" s="5">
        <v>4369</v>
      </c>
      <c r="M771" s="6" t="e">
        <f t="shared" ca="1" si="22"/>
        <v>#NAME?</v>
      </c>
      <c r="N771" s="6">
        <f t="shared" si="23"/>
        <v>6.5259604469140226E-2</v>
      </c>
    </row>
    <row r="772" spans="2:14" ht="13" x14ac:dyDescent="0.15">
      <c r="B772" s="12">
        <f t="shared" si="20"/>
        <v>773</v>
      </c>
      <c r="C772" s="12">
        <v>2983.16</v>
      </c>
      <c r="D772" s="12">
        <v>2.1387999999999998</v>
      </c>
      <c r="E772" s="12">
        <v>124611</v>
      </c>
      <c r="F772" s="13">
        <v>2827</v>
      </c>
      <c r="G772" s="13">
        <f t="shared" si="19"/>
        <v>1</v>
      </c>
      <c r="H772" s="13"/>
      <c r="J772" s="9">
        <f t="shared" si="21"/>
        <v>4292.529278643723</v>
      </c>
      <c r="K772" s="5">
        <v>4243</v>
      </c>
      <c r="L772" s="5"/>
      <c r="M772" s="6" t="e">
        <f t="shared" ca="1" si="22"/>
        <v>#NAME?</v>
      </c>
      <c r="N772" s="6">
        <f t="shared" si="23"/>
        <v>0</v>
      </c>
    </row>
    <row r="773" spans="2:14" ht="13" x14ac:dyDescent="0.15">
      <c r="B773" s="12">
        <f t="shared" si="20"/>
        <v>774</v>
      </c>
      <c r="C773" s="12">
        <v>2979.65</v>
      </c>
      <c r="D773" s="12">
        <v>2.1347999999999998</v>
      </c>
      <c r="E773" s="12">
        <v>165504</v>
      </c>
      <c r="F773" s="13">
        <v>3650</v>
      </c>
      <c r="G773" s="13">
        <f t="shared" si="19"/>
        <v>1</v>
      </c>
      <c r="H773" s="13" t="s">
        <v>50</v>
      </c>
      <c r="J773" s="9">
        <f t="shared" si="21"/>
        <v>4282.4340011879603</v>
      </c>
      <c r="K773" s="5">
        <v>16969</v>
      </c>
      <c r="L773" s="5"/>
      <c r="M773" s="6" t="e">
        <f t="shared" ca="1" si="22"/>
        <v>#NAME?</v>
      </c>
      <c r="N773" s="6">
        <f t="shared" si="23"/>
        <v>0</v>
      </c>
    </row>
    <row r="774" spans="2:14" ht="13" x14ac:dyDescent="0.15">
      <c r="B774" s="12">
        <f t="shared" si="20"/>
        <v>775</v>
      </c>
      <c r="C774" s="12">
        <v>2979.53</v>
      </c>
      <c r="D774" s="12">
        <v>2.1343000000000001</v>
      </c>
      <c r="E774" s="12">
        <v>43315</v>
      </c>
      <c r="F774" s="13">
        <v>970</v>
      </c>
      <c r="G774" s="13">
        <f t="shared" si="19"/>
        <v>2</v>
      </c>
      <c r="H774" s="13"/>
      <c r="J774" s="9">
        <f t="shared" si="21"/>
        <v>4282.0890736078045</v>
      </c>
      <c r="K774" s="5"/>
      <c r="L774" s="5">
        <v>4647</v>
      </c>
      <c r="M774" s="6" t="e">
        <f t="shared" ca="1" si="22"/>
        <v>#NAME?</v>
      </c>
      <c r="N774" s="6">
        <f t="shared" si="23"/>
        <v>0.21456770171995845</v>
      </c>
    </row>
    <row r="775" spans="2:14" ht="13" x14ac:dyDescent="0.15">
      <c r="B775" s="12">
        <f t="shared" si="20"/>
        <v>776</v>
      </c>
      <c r="C775" s="12">
        <v>2977.989</v>
      </c>
      <c r="D775" s="12">
        <v>2.1318999999999999</v>
      </c>
      <c r="E775" s="12">
        <v>50839</v>
      </c>
      <c r="F775" s="13">
        <v>1116</v>
      </c>
      <c r="G775" s="13">
        <f t="shared" si="19"/>
        <v>2</v>
      </c>
      <c r="H775" s="13"/>
      <c r="J775" s="9">
        <f t="shared" si="21"/>
        <v>4277.6608632168345</v>
      </c>
      <c r="K775" s="5"/>
      <c r="L775" s="5">
        <v>5509</v>
      </c>
      <c r="M775" s="6" t="e">
        <f t="shared" ca="1" si="22"/>
        <v>#NAME?</v>
      </c>
      <c r="N775" s="6">
        <f t="shared" si="23"/>
        <v>0.21672338165581542</v>
      </c>
    </row>
    <row r="776" spans="2:14" ht="13" x14ac:dyDescent="0.15">
      <c r="B776" s="12">
        <f t="shared" si="20"/>
        <v>777</v>
      </c>
      <c r="C776" s="12">
        <v>2977.92</v>
      </c>
      <c r="D776" s="12">
        <v>2.1316999999999999</v>
      </c>
      <c r="E776" s="12">
        <v>39954</v>
      </c>
      <c r="F776" s="13">
        <v>873</v>
      </c>
      <c r="G776" s="13">
        <f t="shared" si="19"/>
        <v>1</v>
      </c>
      <c r="H776" s="13"/>
      <c r="J776" s="9">
        <f t="shared" si="21"/>
        <v>4277.4626387236285</v>
      </c>
      <c r="K776" s="5">
        <v>4114</v>
      </c>
      <c r="L776" s="5"/>
      <c r="M776" s="6" t="e">
        <f t="shared" ca="1" si="22"/>
        <v>#NAME?</v>
      </c>
      <c r="N776" s="6">
        <f t="shared" si="23"/>
        <v>0</v>
      </c>
    </row>
    <row r="777" spans="2:14" ht="13" x14ac:dyDescent="0.15">
      <c r="B777" s="12">
        <f t="shared" si="20"/>
        <v>778</v>
      </c>
      <c r="C777" s="12">
        <v>2976.0659999999998</v>
      </c>
      <c r="D777" s="12">
        <v>2.1292</v>
      </c>
      <c r="E777" s="12">
        <v>42038</v>
      </c>
      <c r="F777" s="13">
        <v>910</v>
      </c>
      <c r="G777" s="13">
        <f t="shared" si="19"/>
        <v>1</v>
      </c>
      <c r="H777" s="13" t="s">
        <v>51</v>
      </c>
      <c r="J777" s="9">
        <f t="shared" si="21"/>
        <v>4272.1381524618491</v>
      </c>
      <c r="K777" s="5">
        <v>1158</v>
      </c>
      <c r="L777" s="5"/>
      <c r="M777" s="6" t="e">
        <f t="shared" ca="1" si="22"/>
        <v>#NAME?</v>
      </c>
      <c r="N777" s="6">
        <f t="shared" si="23"/>
        <v>0</v>
      </c>
    </row>
    <row r="778" spans="2:14" ht="13" x14ac:dyDescent="0.15">
      <c r="B778" s="12">
        <f t="shared" si="20"/>
        <v>779</v>
      </c>
      <c r="C778" s="12">
        <v>2976.0140000000001</v>
      </c>
      <c r="D778" s="12">
        <v>2.1294</v>
      </c>
      <c r="E778" s="12">
        <v>128626</v>
      </c>
      <c r="F778" s="13">
        <v>2982</v>
      </c>
      <c r="G778" s="13">
        <f t="shared" si="19"/>
        <v>2</v>
      </c>
      <c r="H778" s="13"/>
      <c r="J778" s="9">
        <f t="shared" si="21"/>
        <v>4271.9888619265348</v>
      </c>
      <c r="K778" s="5"/>
      <c r="L778" s="5">
        <v>4054</v>
      </c>
      <c r="M778" s="6" t="e">
        <f t="shared" ca="1" si="22"/>
        <v>#NAME?</v>
      </c>
      <c r="N778" s="6">
        <f t="shared" si="23"/>
        <v>6.3035467168379641E-2</v>
      </c>
    </row>
    <row r="779" spans="2:14" ht="13" x14ac:dyDescent="0.15">
      <c r="B779" s="12">
        <f t="shared" si="20"/>
        <v>780</v>
      </c>
      <c r="C779" s="12">
        <v>2972.36</v>
      </c>
      <c r="D779" s="12">
        <v>2.1240000000000001</v>
      </c>
      <c r="E779" s="12">
        <v>146240</v>
      </c>
      <c r="F779" s="13">
        <v>3104</v>
      </c>
      <c r="G779" s="13">
        <f t="shared" si="19"/>
        <v>2</v>
      </c>
      <c r="H779" s="13"/>
      <c r="J779" s="9">
        <f t="shared" si="21"/>
        <v>4261.5048626677544</v>
      </c>
      <c r="K779" s="5"/>
      <c r="L779" s="5">
        <v>4092</v>
      </c>
      <c r="M779" s="6" t="e">
        <f t="shared" ca="1" si="22"/>
        <v>#NAME?</v>
      </c>
      <c r="N779" s="6">
        <f t="shared" si="23"/>
        <v>5.596280087527352E-2</v>
      </c>
    </row>
    <row r="780" spans="2:14" ht="13" x14ac:dyDescent="0.15">
      <c r="B780" s="12">
        <f t="shared" si="20"/>
        <v>781</v>
      </c>
      <c r="C780" s="12">
        <v>2972.25</v>
      </c>
      <c r="D780" s="12">
        <v>2.1238999999999999</v>
      </c>
      <c r="E780" s="12">
        <v>161453</v>
      </c>
      <c r="F780" s="13">
        <v>3406</v>
      </c>
      <c r="G780" s="13">
        <f t="shared" si="19"/>
        <v>1</v>
      </c>
      <c r="H780" s="13"/>
      <c r="J780" s="9">
        <f t="shared" si="21"/>
        <v>4261.1894521111972</v>
      </c>
      <c r="K780" s="5">
        <v>4358</v>
      </c>
      <c r="L780" s="5"/>
      <c r="M780" s="6" t="e">
        <f t="shared" ca="1" si="22"/>
        <v>#NAME?</v>
      </c>
      <c r="N780" s="6">
        <f t="shared" si="23"/>
        <v>0</v>
      </c>
    </row>
    <row r="781" spans="2:14" ht="13" x14ac:dyDescent="0.15">
      <c r="B781" s="12">
        <f t="shared" si="20"/>
        <v>782</v>
      </c>
      <c r="C781" s="12">
        <v>2968.61</v>
      </c>
      <c r="D781" s="12">
        <v>2.1189</v>
      </c>
      <c r="E781" s="12">
        <v>154101</v>
      </c>
      <c r="F781" s="13">
        <v>3224</v>
      </c>
      <c r="G781" s="13">
        <f t="shared" si="19"/>
        <v>1</v>
      </c>
      <c r="H781" s="13"/>
      <c r="J781" s="9">
        <f t="shared" si="21"/>
        <v>4250.758814103383</v>
      </c>
      <c r="K781" s="5">
        <v>4049</v>
      </c>
      <c r="L781" s="5"/>
      <c r="M781" s="6" t="e">
        <f t="shared" ca="1" si="22"/>
        <v>#NAME?</v>
      </c>
      <c r="N781" s="6">
        <f t="shared" si="23"/>
        <v>0</v>
      </c>
    </row>
    <row r="782" spans="2:14" ht="13" x14ac:dyDescent="0.15">
      <c r="B782" s="10">
        <f t="shared" si="20"/>
        <v>783</v>
      </c>
      <c r="C782" s="10">
        <v>2968.55</v>
      </c>
      <c r="D782" s="10">
        <v>2.1187</v>
      </c>
      <c r="E782" s="10"/>
      <c r="F782" s="11"/>
      <c r="G782" s="11">
        <f t="shared" si="19"/>
        <v>2</v>
      </c>
      <c r="H782" s="11" t="s">
        <v>52</v>
      </c>
      <c r="J782" s="9">
        <f t="shared" si="21"/>
        <v>4250.5869875910257</v>
      </c>
      <c r="K782" s="5"/>
      <c r="L782" s="5"/>
      <c r="M782" s="6" t="e">
        <f t="shared" ca="1" si="22"/>
        <v>#NAME?</v>
      </c>
      <c r="N782" s="6" t="e">
        <f t="shared" si="23"/>
        <v>#DIV/0!</v>
      </c>
    </row>
    <row r="783" spans="2:14" ht="13" x14ac:dyDescent="0.15">
      <c r="B783" s="12">
        <f t="shared" si="20"/>
        <v>784</v>
      </c>
      <c r="C783" s="12">
        <v>2968.48</v>
      </c>
      <c r="D783" s="12">
        <v>2.1190000000000002</v>
      </c>
      <c r="E783" s="12">
        <v>149852</v>
      </c>
      <c r="F783" s="13">
        <v>3710</v>
      </c>
      <c r="G783" s="13">
        <f t="shared" si="19"/>
        <v>2</v>
      </c>
      <c r="H783" s="13"/>
      <c r="J783" s="9">
        <f t="shared" si="21"/>
        <v>4250.3865277159748</v>
      </c>
      <c r="K783" s="5"/>
      <c r="L783" s="5">
        <v>4063</v>
      </c>
      <c r="M783" s="6" t="e">
        <f t="shared" ca="1" si="22"/>
        <v>#NAME?</v>
      </c>
      <c r="N783" s="6">
        <f t="shared" si="23"/>
        <v>5.4226837145984037E-2</v>
      </c>
    </row>
    <row r="784" spans="2:14" ht="13" x14ac:dyDescent="0.15">
      <c r="B784" s="12">
        <f t="shared" si="20"/>
        <v>785</v>
      </c>
      <c r="C784" s="12">
        <v>2961.48</v>
      </c>
      <c r="D784" s="12">
        <v>2.1088</v>
      </c>
      <c r="E784" s="12">
        <v>173088</v>
      </c>
      <c r="F784" s="13">
        <v>3821</v>
      </c>
      <c r="G784" s="13">
        <f t="shared" si="19"/>
        <v>2</v>
      </c>
      <c r="H784" s="13"/>
      <c r="J784" s="9">
        <f t="shared" si="21"/>
        <v>4230.3644115962825</v>
      </c>
      <c r="K784" s="5"/>
      <c r="L784" s="5">
        <v>4534</v>
      </c>
      <c r="M784" s="6" t="e">
        <f t="shared" ca="1" si="22"/>
        <v>#NAME?</v>
      </c>
      <c r="N784" s="6">
        <f t="shared" si="23"/>
        <v>5.2389535958587537E-2</v>
      </c>
    </row>
    <row r="785" spans="2:14" ht="13" x14ac:dyDescent="0.15">
      <c r="B785" s="12">
        <f t="shared" si="20"/>
        <v>786</v>
      </c>
      <c r="C785" s="12">
        <v>2961.46</v>
      </c>
      <c r="D785" s="12">
        <v>2.1088</v>
      </c>
      <c r="E785" s="12">
        <v>183812</v>
      </c>
      <c r="F785" s="13">
        <v>3662</v>
      </c>
      <c r="G785" s="13">
        <f t="shared" si="19"/>
        <v>1</v>
      </c>
      <c r="H785" s="13"/>
      <c r="J785" s="9">
        <f t="shared" si="21"/>
        <v>4230.3072732718374</v>
      </c>
      <c r="K785" s="5">
        <v>4107</v>
      </c>
      <c r="L785" s="5"/>
      <c r="M785" s="6" t="e">
        <f t="shared" ca="1" si="22"/>
        <v>#NAME?</v>
      </c>
      <c r="N785" s="6">
        <f t="shared" si="23"/>
        <v>0</v>
      </c>
    </row>
    <row r="786" spans="2:14" ht="13" x14ac:dyDescent="0.15">
      <c r="B786" s="12">
        <f t="shared" si="20"/>
        <v>787</v>
      </c>
      <c r="C786" s="12">
        <v>2954.43</v>
      </c>
      <c r="D786" s="12">
        <v>2.0983999999999998</v>
      </c>
      <c r="E786" s="12">
        <v>200342</v>
      </c>
      <c r="F786" s="13">
        <v>3780</v>
      </c>
      <c r="G786" s="13">
        <f t="shared" si="19"/>
        <v>1</v>
      </c>
      <c r="H786" s="13"/>
      <c r="J786" s="9">
        <f t="shared" si="21"/>
        <v>4210.2470581025891</v>
      </c>
      <c r="K786" s="5">
        <v>4065</v>
      </c>
      <c r="L786" s="5"/>
      <c r="M786" s="6" t="e">
        <f t="shared" ca="1" si="22"/>
        <v>#NAME?</v>
      </c>
      <c r="N786" s="6">
        <f t="shared" si="23"/>
        <v>0</v>
      </c>
    </row>
    <row r="787" spans="2:14" ht="13" x14ac:dyDescent="0.15">
      <c r="B787" s="12">
        <f t="shared" si="20"/>
        <v>788</v>
      </c>
      <c r="C787" s="12">
        <v>2954.28</v>
      </c>
      <c r="D787" s="12">
        <v>2.0983999999999998</v>
      </c>
      <c r="E787" s="12">
        <v>188930</v>
      </c>
      <c r="F787" s="13">
        <v>3563</v>
      </c>
      <c r="G787" s="13">
        <f t="shared" si="19"/>
        <v>2</v>
      </c>
      <c r="H787" s="13"/>
      <c r="J787" s="9">
        <f t="shared" si="21"/>
        <v>4209.8195502403205</v>
      </c>
      <c r="K787" s="5"/>
      <c r="L787" s="5">
        <v>4293</v>
      </c>
      <c r="M787" s="6" t="e">
        <f t="shared" ca="1" si="22"/>
        <v>#NAME?</v>
      </c>
      <c r="N787" s="6">
        <f t="shared" si="23"/>
        <v>4.5445403059334144E-2</v>
      </c>
    </row>
    <row r="788" spans="2:14" ht="13" x14ac:dyDescent="0.15">
      <c r="B788" s="12">
        <f t="shared" si="20"/>
        <v>789</v>
      </c>
      <c r="C788" s="12">
        <v>2947.172</v>
      </c>
      <c r="D788" s="12">
        <v>2.0874999999999999</v>
      </c>
      <c r="E788" s="12">
        <v>165494</v>
      </c>
      <c r="F788" s="13">
        <v>3106</v>
      </c>
      <c r="G788" s="13">
        <f t="shared" si="19"/>
        <v>2</v>
      </c>
      <c r="H788" s="13"/>
      <c r="J788" s="9">
        <f t="shared" si="21"/>
        <v>4189.5862619234831</v>
      </c>
      <c r="K788" s="5"/>
      <c r="L788" s="5">
        <v>4065</v>
      </c>
      <c r="M788" s="6" t="e">
        <f t="shared" ca="1" si="22"/>
        <v>#NAME?</v>
      </c>
      <c r="N788" s="6">
        <f t="shared" si="23"/>
        <v>4.9125648059748388E-2</v>
      </c>
    </row>
    <row r="789" spans="2:14" ht="13" x14ac:dyDescent="0.15">
      <c r="B789" s="12">
        <f t="shared" si="20"/>
        <v>790</v>
      </c>
      <c r="C789" s="12">
        <v>2947.05</v>
      </c>
      <c r="D789" s="12">
        <v>2.0876999999999999</v>
      </c>
      <c r="E789" s="12">
        <v>186619</v>
      </c>
      <c r="F789" s="13">
        <v>3483</v>
      </c>
      <c r="G789" s="13">
        <f t="shared" si="19"/>
        <v>1</v>
      </c>
      <c r="H789" s="13"/>
      <c r="J789" s="9">
        <f t="shared" si="21"/>
        <v>4189.2394080956838</v>
      </c>
      <c r="K789" s="5">
        <v>4211</v>
      </c>
      <c r="L789" s="5"/>
      <c r="M789" s="6" t="e">
        <f t="shared" ca="1" si="22"/>
        <v>#NAME?</v>
      </c>
      <c r="N789" s="6">
        <f t="shared" si="23"/>
        <v>0</v>
      </c>
    </row>
    <row r="790" spans="2:14" ht="13" x14ac:dyDescent="0.15">
      <c r="B790" s="12">
        <f t="shared" si="20"/>
        <v>791</v>
      </c>
      <c r="C790" s="12">
        <v>2939.9</v>
      </c>
      <c r="D790" s="12">
        <v>2.0771000000000002</v>
      </c>
      <c r="E790" s="12">
        <v>173438</v>
      </c>
      <c r="F790" s="13">
        <v>3214</v>
      </c>
      <c r="G790" s="13">
        <f t="shared" si="19"/>
        <v>1</v>
      </c>
      <c r="H790" s="13"/>
      <c r="J790" s="9">
        <f t="shared" si="21"/>
        <v>4168.9365789050889</v>
      </c>
      <c r="K790" s="5">
        <v>4036</v>
      </c>
      <c r="L790" s="5"/>
      <c r="M790" s="6" t="e">
        <f t="shared" ca="1" si="22"/>
        <v>#NAME?</v>
      </c>
      <c r="N790" s="6">
        <f t="shared" si="23"/>
        <v>0</v>
      </c>
    </row>
    <row r="791" spans="2:14" ht="13" x14ac:dyDescent="0.15">
      <c r="B791" s="12">
        <f t="shared" si="20"/>
        <v>792</v>
      </c>
      <c r="C791" s="12">
        <v>2939.8</v>
      </c>
      <c r="D791" s="12">
        <v>2.0771000000000002</v>
      </c>
      <c r="E791" s="12">
        <v>164005</v>
      </c>
      <c r="F791" s="13">
        <v>3031</v>
      </c>
      <c r="G791" s="13">
        <f t="shared" si="19"/>
        <v>2</v>
      </c>
      <c r="H791" s="13"/>
      <c r="J791" s="9">
        <f t="shared" si="21"/>
        <v>4168.6529729541253</v>
      </c>
      <c r="K791" s="5"/>
      <c r="L791" s="5">
        <v>4032</v>
      </c>
      <c r="M791" s="6" t="e">
        <f t="shared" ca="1" si="22"/>
        <v>#NAME?</v>
      </c>
      <c r="N791" s="6">
        <f t="shared" si="23"/>
        <v>4.9169232645346179E-2</v>
      </c>
    </row>
    <row r="792" spans="2:14" ht="13" x14ac:dyDescent="0.15">
      <c r="B792" s="12">
        <f t="shared" si="20"/>
        <v>793</v>
      </c>
      <c r="C792" s="12">
        <v>2932.723</v>
      </c>
      <c r="D792" s="12">
        <v>2.0672999999999999</v>
      </c>
      <c r="E792" s="12">
        <v>170759</v>
      </c>
      <c r="F792" s="13">
        <v>3115</v>
      </c>
      <c r="G792" s="13">
        <f t="shared" si="19"/>
        <v>2</v>
      </c>
      <c r="H792" s="13"/>
      <c r="J792" s="9">
        <f t="shared" si="21"/>
        <v>4148.6066790274881</v>
      </c>
      <c r="K792" s="5"/>
      <c r="L792" s="5">
        <v>4222</v>
      </c>
      <c r="M792" s="6" t="e">
        <f t="shared" ca="1" si="22"/>
        <v>#NAME?</v>
      </c>
      <c r="N792" s="6">
        <f t="shared" si="23"/>
        <v>4.9449809380471894E-2</v>
      </c>
    </row>
    <row r="793" spans="2:14" ht="13" x14ac:dyDescent="0.15">
      <c r="B793" s="12">
        <f t="shared" si="20"/>
        <v>794</v>
      </c>
      <c r="C793" s="12">
        <v>2932.56</v>
      </c>
      <c r="D793" s="12">
        <v>2.0674000000000001</v>
      </c>
      <c r="E793" s="12">
        <v>179808</v>
      </c>
      <c r="F793" s="13">
        <v>3279</v>
      </c>
      <c r="G793" s="13">
        <f t="shared" si="19"/>
        <v>1</v>
      </c>
      <c r="H793" s="13"/>
      <c r="J793" s="9">
        <f t="shared" si="21"/>
        <v>4148.145534830418</v>
      </c>
      <c r="K793" s="5">
        <v>4037</v>
      </c>
      <c r="L793" s="5"/>
      <c r="M793" s="6" t="e">
        <f t="shared" ca="1" si="22"/>
        <v>#NAME?</v>
      </c>
      <c r="N793" s="6">
        <f t="shared" si="23"/>
        <v>0</v>
      </c>
    </row>
    <row r="794" spans="2:14" ht="13" x14ac:dyDescent="0.15">
      <c r="B794" s="12">
        <f t="shared" si="20"/>
        <v>795</v>
      </c>
      <c r="C794" s="12">
        <v>2925.41</v>
      </c>
      <c r="D794" s="12">
        <v>2.0567000000000002</v>
      </c>
      <c r="E794" s="12">
        <v>171538</v>
      </c>
      <c r="F794" s="13">
        <v>3236</v>
      </c>
      <c r="G794" s="13">
        <f t="shared" si="19"/>
        <v>1</v>
      </c>
      <c r="H794" s="13"/>
      <c r="J794" s="9">
        <f t="shared" si="21"/>
        <v>4127.942651450463</v>
      </c>
      <c r="K794" s="5">
        <v>4314</v>
      </c>
      <c r="L794" s="5"/>
      <c r="M794" s="6" t="e">
        <f t="shared" ca="1" si="22"/>
        <v>#NAME?</v>
      </c>
      <c r="N794" s="6">
        <f t="shared" si="23"/>
        <v>0</v>
      </c>
    </row>
    <row r="795" spans="2:14" ht="13" x14ac:dyDescent="0.15">
      <c r="B795" s="12">
        <f t="shared" si="20"/>
        <v>796</v>
      </c>
      <c r="C795" s="12">
        <v>2925.3409999999999</v>
      </c>
      <c r="D795" s="12">
        <v>2.0567000000000002</v>
      </c>
      <c r="E795" s="12">
        <v>141245</v>
      </c>
      <c r="F795" s="13">
        <v>2683</v>
      </c>
      <c r="G795" s="13">
        <f t="shared" si="19"/>
        <v>2</v>
      </c>
      <c r="H795" s="13"/>
      <c r="J795" s="9">
        <f t="shared" si="21"/>
        <v>4127.7479268245743</v>
      </c>
      <c r="K795" s="5"/>
      <c r="L795" s="5">
        <v>4102</v>
      </c>
      <c r="M795" s="6" t="e">
        <f t="shared" ca="1" si="22"/>
        <v>#NAME?</v>
      </c>
      <c r="N795" s="6">
        <f t="shared" si="23"/>
        <v>5.8083471981309073E-2</v>
      </c>
    </row>
    <row r="796" spans="2:14" ht="13" x14ac:dyDescent="0.15">
      <c r="B796" s="12">
        <f t="shared" si="20"/>
        <v>797</v>
      </c>
      <c r="C796" s="12">
        <v>2918.05</v>
      </c>
      <c r="D796" s="12">
        <v>2.0461</v>
      </c>
      <c r="E796" s="12">
        <v>112139</v>
      </c>
      <c r="F796" s="13">
        <v>2046</v>
      </c>
      <c r="G796" s="13">
        <f t="shared" si="19"/>
        <v>2</v>
      </c>
      <c r="H796" s="13"/>
      <c r="J796" s="9">
        <f t="shared" si="21"/>
        <v>4107.1979083131146</v>
      </c>
      <c r="K796" s="5"/>
      <c r="L796" s="5">
        <v>4236</v>
      </c>
      <c r="M796" s="6" t="e">
        <f t="shared" ca="1" si="22"/>
        <v>#NAME?</v>
      </c>
      <c r="N796" s="6">
        <f t="shared" si="23"/>
        <v>7.5549095319202064E-2</v>
      </c>
    </row>
    <row r="797" spans="2:14" ht="13" x14ac:dyDescent="0.15">
      <c r="B797" s="12">
        <f t="shared" si="20"/>
        <v>798</v>
      </c>
      <c r="C797" s="12">
        <v>2918.05</v>
      </c>
      <c r="D797" s="12">
        <v>2.0461</v>
      </c>
      <c r="E797" s="12">
        <v>125811</v>
      </c>
      <c r="F797" s="13">
        <v>2293</v>
      </c>
      <c r="G797" s="13">
        <f t="shared" si="19"/>
        <v>1</v>
      </c>
      <c r="H797" s="13"/>
      <c r="J797" s="9">
        <f t="shared" si="21"/>
        <v>4107.1979083131146</v>
      </c>
      <c r="K797" s="5">
        <v>4224</v>
      </c>
      <c r="L797" s="5"/>
      <c r="M797" s="6" t="e">
        <f t="shared" ca="1" si="22"/>
        <v>#NAME?</v>
      </c>
      <c r="N797" s="6">
        <f t="shared" si="23"/>
        <v>0</v>
      </c>
    </row>
    <row r="798" spans="2:14" ht="13" x14ac:dyDescent="0.15">
      <c r="B798" s="12">
        <f t="shared" si="20"/>
        <v>799</v>
      </c>
      <c r="C798" s="12">
        <v>2914.5749999999998</v>
      </c>
      <c r="D798" s="12">
        <v>2.04</v>
      </c>
      <c r="E798" s="12">
        <v>80678</v>
      </c>
      <c r="F798" s="13">
        <v>1478</v>
      </c>
      <c r="G798" s="13">
        <f t="shared" si="19"/>
        <v>1</v>
      </c>
      <c r="H798" s="13"/>
      <c r="J798" s="9">
        <f t="shared" si="21"/>
        <v>4097.4215066597581</v>
      </c>
      <c r="K798" s="5">
        <v>4075</v>
      </c>
      <c r="L798" s="5"/>
      <c r="M798" s="6" t="e">
        <f t="shared" ca="1" si="22"/>
        <v>#NAME?</v>
      </c>
      <c r="N798" s="6">
        <f t="shared" si="23"/>
        <v>0</v>
      </c>
    </row>
    <row r="799" spans="2:14" ht="13" x14ac:dyDescent="0.15">
      <c r="B799" s="12">
        <f t="shared" si="20"/>
        <v>800</v>
      </c>
      <c r="C799" s="12">
        <v>2914.44</v>
      </c>
      <c r="D799" s="12">
        <v>2.04</v>
      </c>
      <c r="E799" s="12">
        <v>77646</v>
      </c>
      <c r="F799" s="13">
        <v>1424</v>
      </c>
      <c r="G799" s="13">
        <f t="shared" si="19"/>
        <v>2</v>
      </c>
      <c r="H799" s="13"/>
      <c r="J799" s="9">
        <f t="shared" si="21"/>
        <v>4097.0419390777297</v>
      </c>
      <c r="K799" s="5"/>
      <c r="L799" s="5">
        <v>4252</v>
      </c>
      <c r="M799" s="6" t="e">
        <f t="shared" ca="1" si="22"/>
        <v>#NAME?</v>
      </c>
      <c r="N799" s="6">
        <f t="shared" si="23"/>
        <v>0.10952270561265229</v>
      </c>
    </row>
    <row r="800" spans="2:14" ht="13" x14ac:dyDescent="0.15">
      <c r="B800" s="12">
        <f t="shared" si="20"/>
        <v>801</v>
      </c>
      <c r="C800" s="12">
        <v>2910.8580000000002</v>
      </c>
      <c r="D800" s="12">
        <v>2.0365000000000002</v>
      </c>
      <c r="E800" s="12">
        <v>57878</v>
      </c>
      <c r="F800" s="13">
        <v>1037</v>
      </c>
      <c r="G800" s="13">
        <f t="shared" si="19"/>
        <v>2</v>
      </c>
      <c r="H800" s="13"/>
      <c r="J800" s="9">
        <f t="shared" si="21"/>
        <v>4086.9771680197136</v>
      </c>
      <c r="K800" s="5"/>
      <c r="L800" s="5">
        <v>4469</v>
      </c>
      <c r="M800" s="6" t="e">
        <f t="shared" ca="1" si="22"/>
        <v>#NAME?</v>
      </c>
      <c r="N800" s="6">
        <f t="shared" si="23"/>
        <v>0.15442828017554167</v>
      </c>
    </row>
    <row r="801" spans="2:14" ht="13" x14ac:dyDescent="0.15">
      <c r="B801" s="12">
        <f t="shared" si="20"/>
        <v>802</v>
      </c>
      <c r="C801" s="12">
        <v>2910.83</v>
      </c>
      <c r="D801" s="12">
        <v>2.0367000000000002</v>
      </c>
      <c r="E801" s="12">
        <v>78407</v>
      </c>
      <c r="F801" s="13">
        <v>1409</v>
      </c>
      <c r="G801" s="13">
        <f t="shared" si="19"/>
        <v>1</v>
      </c>
      <c r="H801" s="13"/>
      <c r="J801" s="9">
        <f t="shared" si="21"/>
        <v>4086.8985418481047</v>
      </c>
      <c r="K801" s="5">
        <v>5499</v>
      </c>
      <c r="L801" s="5"/>
      <c r="M801" s="6" t="e">
        <f t="shared" ca="1" si="22"/>
        <v>#NAME?</v>
      </c>
      <c r="N801" s="6">
        <f t="shared" si="23"/>
        <v>0</v>
      </c>
    </row>
    <row r="802" spans="2:14" ht="13" x14ac:dyDescent="0.15">
      <c r="B802" s="12">
        <f t="shared" si="20"/>
        <v>803</v>
      </c>
      <c r="C802" s="12">
        <v>2909.24</v>
      </c>
      <c r="D802" s="12">
        <v>2.0337999999999998</v>
      </c>
      <c r="E802" s="12">
        <v>46139</v>
      </c>
      <c r="F802" s="13">
        <v>834</v>
      </c>
      <c r="G802" s="13">
        <f t="shared" si="19"/>
        <v>1</v>
      </c>
      <c r="H802" s="13"/>
      <c r="J802" s="9">
        <f t="shared" si="21"/>
        <v>4082.4349394289625</v>
      </c>
      <c r="K802" s="5">
        <v>4211</v>
      </c>
      <c r="L802" s="5"/>
      <c r="M802" s="6" t="e">
        <f t="shared" ca="1" si="22"/>
        <v>#NAME?</v>
      </c>
      <c r="N802" s="6">
        <f t="shared" si="23"/>
        <v>0</v>
      </c>
    </row>
    <row r="803" spans="2:14" ht="13" x14ac:dyDescent="0.15">
      <c r="B803" s="12">
        <f t="shared" si="20"/>
        <v>804</v>
      </c>
      <c r="C803" s="12">
        <v>2909.19</v>
      </c>
      <c r="D803" s="12">
        <v>2.0337999999999998</v>
      </c>
      <c r="E803" s="12">
        <v>56380</v>
      </c>
      <c r="F803" s="13">
        <v>1018</v>
      </c>
      <c r="G803" s="13">
        <f t="shared" si="19"/>
        <v>2</v>
      </c>
      <c r="H803" s="13"/>
      <c r="J803" s="9">
        <f t="shared" si="21"/>
        <v>4082.294614125522</v>
      </c>
      <c r="K803" s="5"/>
      <c r="L803" s="5">
        <v>5711</v>
      </c>
      <c r="M803" s="6" t="e">
        <f t="shared" ca="1" si="22"/>
        <v>#NAME?</v>
      </c>
      <c r="N803" s="6">
        <f t="shared" si="23"/>
        <v>0.20258957076977652</v>
      </c>
    </row>
    <row r="804" spans="2:14" ht="13" x14ac:dyDescent="0.15">
      <c r="B804" s="12">
        <f t="shared" si="20"/>
        <v>805</v>
      </c>
      <c r="C804" s="12">
        <v>2907.66</v>
      </c>
      <c r="D804" s="12">
        <v>2.0308000000000002</v>
      </c>
      <c r="E804" s="12">
        <v>69730</v>
      </c>
      <c r="F804" s="13">
        <v>1264</v>
      </c>
      <c r="G804" s="13">
        <f t="shared" si="19"/>
        <v>2</v>
      </c>
      <c r="H804" s="13"/>
      <c r="J804" s="9">
        <f t="shared" si="21"/>
        <v>4078.0018258674763</v>
      </c>
      <c r="K804" s="5"/>
      <c r="L804" s="5">
        <v>7199</v>
      </c>
      <c r="M804" s="6" t="e">
        <f t="shared" ca="1" si="22"/>
        <v>#NAME?</v>
      </c>
      <c r="N804" s="6">
        <f t="shared" si="23"/>
        <v>0.20648214541804102</v>
      </c>
    </row>
    <row r="805" spans="2:14" ht="13" x14ac:dyDescent="0.15">
      <c r="B805" s="12">
        <f t="shared" si="20"/>
        <v>806</v>
      </c>
      <c r="C805" s="12">
        <v>2907.57</v>
      </c>
      <c r="D805" s="12">
        <v>2.0308999999999999</v>
      </c>
      <c r="E805" s="12">
        <v>45517</v>
      </c>
      <c r="F805" s="13">
        <v>824</v>
      </c>
      <c r="G805" s="13">
        <f t="shared" si="19"/>
        <v>1</v>
      </c>
      <c r="H805" s="13"/>
      <c r="J805" s="9">
        <f t="shared" si="21"/>
        <v>4077.7493792374098</v>
      </c>
      <c r="K805" s="5">
        <v>4058</v>
      </c>
      <c r="L805" s="5"/>
      <c r="M805" s="6" t="e">
        <f t="shared" ca="1" si="22"/>
        <v>#NAME?</v>
      </c>
      <c r="N805" s="6">
        <f t="shared" si="23"/>
        <v>0</v>
      </c>
    </row>
    <row r="806" spans="2:14" ht="13" x14ac:dyDescent="0.15">
      <c r="B806" s="12">
        <f t="shared" si="20"/>
        <v>807</v>
      </c>
      <c r="C806" s="12">
        <v>2907.53</v>
      </c>
      <c r="D806" s="12">
        <v>2.0310999999999999</v>
      </c>
      <c r="E806" s="12">
        <v>341056</v>
      </c>
      <c r="F806" s="13">
        <v>6122</v>
      </c>
      <c r="G806" s="13">
        <f t="shared" si="19"/>
        <v>1</v>
      </c>
      <c r="H806" s="13" t="s">
        <v>53</v>
      </c>
      <c r="J806" s="9">
        <f t="shared" si="21"/>
        <v>4077.6371832433656</v>
      </c>
      <c r="K806" s="5">
        <v>29870</v>
      </c>
      <c r="L806" s="5"/>
      <c r="M806" s="6" t="e">
        <f t="shared" ca="1" si="22"/>
        <v>#NAME?</v>
      </c>
      <c r="N806" s="6">
        <f t="shared" si="23"/>
        <v>0</v>
      </c>
    </row>
    <row r="807" spans="2:14" ht="13" x14ac:dyDescent="0.15">
      <c r="B807" s="12">
        <f t="shared" si="20"/>
        <v>808</v>
      </c>
      <c r="C807" s="12">
        <v>2905.7159999999999</v>
      </c>
      <c r="D807" s="12">
        <v>2.0287999999999999</v>
      </c>
      <c r="E807" s="12">
        <v>64005</v>
      </c>
      <c r="F807" s="13">
        <v>1141</v>
      </c>
      <c r="G807" s="13">
        <f t="shared" si="19"/>
        <v>1</v>
      </c>
      <c r="H807" s="13"/>
      <c r="J807" s="9">
        <f t="shared" si="21"/>
        <v>4072.5507171238623</v>
      </c>
      <c r="K807" s="5">
        <v>4218</v>
      </c>
      <c r="L807" s="5"/>
      <c r="M807" s="6" t="e">
        <f t="shared" ca="1" si="22"/>
        <v>#NAME?</v>
      </c>
      <c r="N807" s="6">
        <f t="shared" si="23"/>
        <v>0</v>
      </c>
    </row>
    <row r="808" spans="2:14" ht="13" x14ac:dyDescent="0.15">
      <c r="B808" s="12">
        <f t="shared" si="20"/>
        <v>809</v>
      </c>
      <c r="C808" s="12">
        <v>2905.67</v>
      </c>
      <c r="D808" s="12">
        <v>2.0287999999999999</v>
      </c>
      <c r="E808" s="12">
        <v>53972</v>
      </c>
      <c r="F808" s="13">
        <v>962</v>
      </c>
      <c r="G808" s="13">
        <f t="shared" si="19"/>
        <v>2</v>
      </c>
      <c r="H808" s="13"/>
      <c r="J808" s="9">
        <f t="shared" si="21"/>
        <v>4072.4217741369139</v>
      </c>
      <c r="K808" s="5"/>
      <c r="L808" s="5">
        <v>4268</v>
      </c>
      <c r="M808" s="6" t="e">
        <f t="shared" ca="1" si="22"/>
        <v>#NAME?</v>
      </c>
      <c r="N808" s="6">
        <f t="shared" si="23"/>
        <v>0.15815608093085304</v>
      </c>
    </row>
    <row r="809" spans="2:14" ht="13" x14ac:dyDescent="0.15">
      <c r="B809" s="12">
        <f t="shared" si="20"/>
        <v>810</v>
      </c>
      <c r="C809" s="12">
        <v>2903.9580000000001</v>
      </c>
      <c r="D809" s="12">
        <v>2.0195799999999999</v>
      </c>
      <c r="E809" s="12">
        <v>83168</v>
      </c>
      <c r="F809" s="13">
        <v>1489</v>
      </c>
      <c r="G809" s="13">
        <f t="shared" si="19"/>
        <v>2</v>
      </c>
      <c r="H809" s="13"/>
      <c r="J809" s="9">
        <f t="shared" si="21"/>
        <v>4067.6243042555202</v>
      </c>
      <c r="K809" s="5"/>
      <c r="L809" s="5">
        <v>4251</v>
      </c>
      <c r="M809" s="6" t="e">
        <f t="shared" ca="1" si="22"/>
        <v>#NAME?</v>
      </c>
      <c r="N809" s="6">
        <f t="shared" si="23"/>
        <v>0.10222681800692573</v>
      </c>
    </row>
    <row r="810" spans="2:14" ht="13" x14ac:dyDescent="0.15">
      <c r="B810" s="12">
        <f t="shared" si="20"/>
        <v>811</v>
      </c>
      <c r="C810" s="12">
        <v>2903.9409999999998</v>
      </c>
      <c r="D810" s="12">
        <v>2.0251999999999999</v>
      </c>
      <c r="E810" s="12">
        <v>102655</v>
      </c>
      <c r="F810" s="13">
        <v>1837</v>
      </c>
      <c r="G810" s="13">
        <f t="shared" si="19"/>
        <v>1</v>
      </c>
      <c r="H810" s="13"/>
      <c r="J810" s="9">
        <f t="shared" si="21"/>
        <v>4067.576680005604</v>
      </c>
      <c r="K810" s="5">
        <v>4091</v>
      </c>
      <c r="L810" s="5"/>
      <c r="M810" s="6" t="e">
        <f t="shared" ca="1" si="22"/>
        <v>#NAME?</v>
      </c>
      <c r="N810" s="6">
        <f t="shared" si="23"/>
        <v>0</v>
      </c>
    </row>
    <row r="811" spans="2:14" ht="13" x14ac:dyDescent="0.15">
      <c r="B811" s="12">
        <f t="shared" si="20"/>
        <v>812</v>
      </c>
      <c r="C811" s="12">
        <v>2900.33</v>
      </c>
      <c r="D811" s="12">
        <v>2.0207999999999999</v>
      </c>
      <c r="E811" s="12">
        <v>159469</v>
      </c>
      <c r="F811" s="13">
        <v>2839</v>
      </c>
      <c r="G811" s="13">
        <f t="shared" si="19"/>
        <v>1</v>
      </c>
      <c r="H811" s="13"/>
      <c r="J811" s="9">
        <f t="shared" si="21"/>
        <v>4057.4670481339544</v>
      </c>
      <c r="K811" s="5">
        <v>4074</v>
      </c>
      <c r="L811" s="5"/>
      <c r="M811" s="6" t="e">
        <f t="shared" ca="1" si="22"/>
        <v>#NAME?</v>
      </c>
      <c r="N811" s="6">
        <f t="shared" si="23"/>
        <v>0</v>
      </c>
    </row>
    <row r="812" spans="2:14" ht="13" x14ac:dyDescent="0.15">
      <c r="B812" s="12">
        <f t="shared" si="20"/>
        <v>813</v>
      </c>
      <c r="C812" s="12">
        <v>2900.2159999999999</v>
      </c>
      <c r="D812" s="12">
        <v>2.0203000000000002</v>
      </c>
      <c r="E812" s="12">
        <v>118425</v>
      </c>
      <c r="F812" s="13">
        <v>2111</v>
      </c>
      <c r="G812" s="13">
        <f t="shared" si="19"/>
        <v>2</v>
      </c>
      <c r="H812" s="13"/>
      <c r="J812" s="9">
        <f t="shared" si="21"/>
        <v>4057.1480898409345</v>
      </c>
      <c r="K812" s="5"/>
      <c r="L812" s="5">
        <v>4045</v>
      </c>
      <c r="M812" s="6" t="e">
        <f t="shared" ca="1" si="22"/>
        <v>#NAME?</v>
      </c>
      <c r="N812" s="6">
        <f t="shared" si="23"/>
        <v>6.8313278446274009E-2</v>
      </c>
    </row>
    <row r="813" spans="2:14" ht="13" x14ac:dyDescent="0.15">
      <c r="B813" s="12">
        <f t="shared" si="20"/>
        <v>814</v>
      </c>
      <c r="C813" s="12">
        <v>2896.67</v>
      </c>
      <c r="D813" s="12">
        <v>2.0152999999999999</v>
      </c>
      <c r="E813" s="12">
        <v>136118</v>
      </c>
      <c r="F813" s="13">
        <v>2416</v>
      </c>
      <c r="G813" s="13">
        <f t="shared" si="19"/>
        <v>2</v>
      </c>
      <c r="H813" s="13"/>
      <c r="J813" s="9">
        <f t="shared" si="21"/>
        <v>4047.2330682816751</v>
      </c>
      <c r="K813" s="5"/>
      <c r="L813" s="5">
        <v>4040</v>
      </c>
      <c r="M813" s="6" t="e">
        <f t="shared" ca="1" si="22"/>
        <v>#NAME?</v>
      </c>
      <c r="N813" s="6">
        <f t="shared" si="23"/>
        <v>5.9360260950058037E-2</v>
      </c>
    </row>
    <row r="814" spans="2:14" ht="13" x14ac:dyDescent="0.15">
      <c r="B814" s="12">
        <f t="shared" si="20"/>
        <v>815</v>
      </c>
      <c r="C814" s="12">
        <v>2896.67</v>
      </c>
      <c r="D814" s="12">
        <v>2.0156000000000001</v>
      </c>
      <c r="E814" s="12">
        <v>176872</v>
      </c>
      <c r="F814" s="13">
        <v>3136</v>
      </c>
      <c r="G814" s="13">
        <f t="shared" si="19"/>
        <v>1</v>
      </c>
      <c r="H814" s="13"/>
      <c r="J814" s="9">
        <f t="shared" si="21"/>
        <v>4047.2330682816751</v>
      </c>
      <c r="K814" s="5">
        <v>4019</v>
      </c>
      <c r="L814" s="5"/>
      <c r="M814" s="6" t="e">
        <f t="shared" ca="1" si="22"/>
        <v>#NAME?</v>
      </c>
      <c r="N814" s="6">
        <f t="shared" si="23"/>
        <v>0</v>
      </c>
    </row>
    <row r="815" spans="2:14" ht="13" x14ac:dyDescent="0.15">
      <c r="B815" s="12">
        <f t="shared" si="20"/>
        <v>816</v>
      </c>
      <c r="C815" s="12">
        <v>2889.46</v>
      </c>
      <c r="D815" s="12">
        <v>2.0068000000000001</v>
      </c>
      <c r="E815" s="12">
        <v>219595</v>
      </c>
      <c r="F815" s="13">
        <v>3844</v>
      </c>
      <c r="G815" s="13">
        <f t="shared" si="19"/>
        <v>1</v>
      </c>
      <c r="H815" s="13"/>
      <c r="J815" s="9">
        <f t="shared" si="21"/>
        <v>4027.110490094648</v>
      </c>
      <c r="K815" s="5">
        <v>4400</v>
      </c>
      <c r="L815" s="5"/>
      <c r="M815" s="6" t="e">
        <f t="shared" ca="1" si="22"/>
        <v>#NAME?</v>
      </c>
      <c r="N815" s="6">
        <f t="shared" si="23"/>
        <v>0</v>
      </c>
    </row>
    <row r="816" spans="2:14" ht="13" x14ac:dyDescent="0.15">
      <c r="B816" s="12">
        <f t="shared" si="20"/>
        <v>817</v>
      </c>
      <c r="C816" s="12">
        <v>2889.3</v>
      </c>
      <c r="D816" s="12">
        <v>2.0066999999999999</v>
      </c>
      <c r="E816" s="12">
        <v>164786</v>
      </c>
      <c r="F816" s="13">
        <v>2880</v>
      </c>
      <c r="G816" s="13">
        <f t="shared" si="19"/>
        <v>2</v>
      </c>
      <c r="H816" s="13"/>
      <c r="J816" s="9">
        <f t="shared" si="21"/>
        <v>4026.6645106806786</v>
      </c>
      <c r="K816" s="5"/>
      <c r="L816" s="5">
        <v>4099</v>
      </c>
      <c r="M816" s="6" t="e">
        <f t="shared" ca="1" si="22"/>
        <v>#NAME?</v>
      </c>
      <c r="N816" s="6">
        <f t="shared" si="23"/>
        <v>4.9749371912662481E-2</v>
      </c>
    </row>
    <row r="817" spans="2:14" ht="13" x14ac:dyDescent="0.15">
      <c r="B817" s="12">
        <f t="shared" si="20"/>
        <v>818</v>
      </c>
      <c r="C817" s="12">
        <v>2882.1709999999998</v>
      </c>
      <c r="D817" s="12">
        <v>1.9963</v>
      </c>
      <c r="E817" s="12">
        <v>191778</v>
      </c>
      <c r="F817" s="13">
        <v>3346</v>
      </c>
      <c r="G817" s="13">
        <f t="shared" si="19"/>
        <v>2</v>
      </c>
      <c r="H817" s="13"/>
      <c r="J817" s="9">
        <f t="shared" si="21"/>
        <v>4006.8184047837422</v>
      </c>
      <c r="K817" s="5"/>
      <c r="L817" s="5">
        <v>4260</v>
      </c>
      <c r="M817" s="6" t="e">
        <f t="shared" ca="1" si="22"/>
        <v>#NAME?</v>
      </c>
      <c r="N817" s="6">
        <f t="shared" si="23"/>
        <v>4.4426367987986111E-2</v>
      </c>
    </row>
    <row r="818" spans="2:14" ht="13" x14ac:dyDescent="0.15">
      <c r="B818" s="22">
        <f t="shared" si="20"/>
        <v>819</v>
      </c>
      <c r="C818" s="22">
        <v>2881.94</v>
      </c>
      <c r="D818" s="22">
        <v>1.994</v>
      </c>
      <c r="E818" s="22">
        <v>225725</v>
      </c>
      <c r="F818" s="3">
        <v>7402</v>
      </c>
      <c r="G818" s="3">
        <f t="shared" si="19"/>
        <v>1</v>
      </c>
      <c r="H818" s="3" t="s">
        <v>54</v>
      </c>
      <c r="J818" s="9">
        <f t="shared" si="21"/>
        <v>4006.1761542302206</v>
      </c>
      <c r="K818" s="5">
        <v>4021</v>
      </c>
      <c r="L818" s="5"/>
      <c r="M818" s="6" t="e">
        <f t="shared" ca="1" si="22"/>
        <v>#NAME?</v>
      </c>
      <c r="N818" s="6">
        <f t="shared" si="23"/>
        <v>0</v>
      </c>
    </row>
    <row r="819" spans="2:14" ht="13" x14ac:dyDescent="0.15">
      <c r="B819" s="22">
        <f t="shared" si="20"/>
        <v>820</v>
      </c>
      <c r="C819" s="22">
        <v>2881.94</v>
      </c>
      <c r="D819" s="22">
        <v>1.994</v>
      </c>
      <c r="E819" s="22">
        <v>183374</v>
      </c>
      <c r="F819" s="3">
        <v>4566</v>
      </c>
      <c r="G819" s="3">
        <f t="shared" si="19"/>
        <v>2</v>
      </c>
      <c r="H819" s="3" t="s">
        <v>55</v>
      </c>
      <c r="J819" s="9">
        <f t="shared" si="21"/>
        <v>4006.1761542302206</v>
      </c>
      <c r="K819" s="5"/>
      <c r="L819" s="5">
        <v>4148</v>
      </c>
      <c r="M819" s="6" t="e">
        <f t="shared" ca="1" si="22"/>
        <v>#NAME?</v>
      </c>
      <c r="N819" s="6">
        <f t="shared" si="23"/>
        <v>4.5240873842529478E-2</v>
      </c>
    </row>
    <row r="820" spans="2:14" ht="13" x14ac:dyDescent="0.15">
      <c r="B820" s="22">
        <f t="shared" si="20"/>
        <v>821</v>
      </c>
      <c r="C820" s="22">
        <v>2878.47</v>
      </c>
      <c r="D820" s="22">
        <v>1.9843999999999999</v>
      </c>
      <c r="E820" s="22">
        <v>331327</v>
      </c>
      <c r="F820" s="3">
        <v>7538</v>
      </c>
      <c r="G820" s="3">
        <f t="shared" si="19"/>
        <v>1</v>
      </c>
      <c r="H820" s="3"/>
      <c r="J820" s="9">
        <f t="shared" si="21"/>
        <v>3996.5346889355337</v>
      </c>
      <c r="K820" s="5">
        <v>4158</v>
      </c>
      <c r="M820" s="6" t="e">
        <f t="shared" ca="1" si="22"/>
        <v>#NAME?</v>
      </c>
      <c r="N820" s="6">
        <f t="shared" si="23"/>
        <v>0</v>
      </c>
    </row>
    <row r="821" spans="2:14" ht="13" x14ac:dyDescent="0.15">
      <c r="B821" s="22">
        <f t="shared" si="20"/>
        <v>822</v>
      </c>
      <c r="C821" s="22"/>
      <c r="D821" s="22"/>
      <c r="E821" s="22"/>
      <c r="F821" s="3"/>
      <c r="G821" s="3">
        <f t="shared" si="19"/>
        <v>2</v>
      </c>
      <c r="H821" s="3" t="s">
        <v>56</v>
      </c>
      <c r="J821" s="9">
        <f t="shared" si="21"/>
        <v>0</v>
      </c>
      <c r="K821" s="5"/>
      <c r="L821" s="5"/>
      <c r="M821" s="6" t="e">
        <f t="shared" ca="1" si="22"/>
        <v>#NAME?</v>
      </c>
      <c r="N821" s="6" t="e">
        <f t="shared" si="23"/>
        <v>#DIV/0!</v>
      </c>
    </row>
    <row r="822" spans="2:14" ht="13" x14ac:dyDescent="0.15">
      <c r="B822" s="12">
        <f t="shared" si="20"/>
        <v>823</v>
      </c>
      <c r="C822" s="12">
        <v>2874.82</v>
      </c>
      <c r="D822" s="12">
        <v>1.9846999999999999</v>
      </c>
      <c r="E822" s="12">
        <v>256587</v>
      </c>
      <c r="F822" s="13">
        <v>5046</v>
      </c>
      <c r="G822" s="13">
        <f t="shared" si="19"/>
        <v>2</v>
      </c>
      <c r="H822" s="13"/>
      <c r="J822" s="9">
        <f t="shared" si="21"/>
        <v>3986.4056252453097</v>
      </c>
      <c r="K822" s="5"/>
      <c r="L822" s="5">
        <v>4320</v>
      </c>
      <c r="M822" s="6" t="e">
        <f t="shared" ca="1" si="22"/>
        <v>#NAME?</v>
      </c>
      <c r="N822" s="6">
        <f t="shared" si="23"/>
        <v>3.3672789346303592E-2</v>
      </c>
    </row>
    <row r="823" spans="2:14" ht="13" x14ac:dyDescent="0.15">
      <c r="B823" s="12">
        <f t="shared" si="20"/>
        <v>824</v>
      </c>
      <c r="C823" s="12">
        <v>2874.82</v>
      </c>
      <c r="D823" s="12">
        <v>1.9841</v>
      </c>
      <c r="E823" s="12">
        <v>334036</v>
      </c>
      <c r="F823" s="13">
        <v>6198</v>
      </c>
      <c r="G823" s="13">
        <f t="shared" si="19"/>
        <v>1</v>
      </c>
      <c r="H823" s="13"/>
      <c r="J823" s="9">
        <f t="shared" si="21"/>
        <v>3986.4056252453097</v>
      </c>
      <c r="K823" s="5">
        <v>4225</v>
      </c>
      <c r="L823" s="5"/>
      <c r="M823" s="6" t="e">
        <f t="shared" ca="1" si="22"/>
        <v>#NAME?</v>
      </c>
      <c r="N823" s="6">
        <f t="shared" si="23"/>
        <v>0</v>
      </c>
    </row>
    <row r="824" spans="2:14" ht="13" x14ac:dyDescent="0.15">
      <c r="B824" s="12">
        <f t="shared" si="20"/>
        <v>825</v>
      </c>
      <c r="C824" s="12">
        <v>2874.79</v>
      </c>
      <c r="D824" s="12">
        <v>1.9845999999999999</v>
      </c>
      <c r="E824" s="12">
        <v>395462</v>
      </c>
      <c r="F824" s="13">
        <v>10214</v>
      </c>
      <c r="G824" s="13">
        <f t="shared" si="19"/>
        <v>1</v>
      </c>
      <c r="H824" s="13" t="s">
        <v>57</v>
      </c>
      <c r="J824" s="9">
        <f t="shared" si="21"/>
        <v>3986.3224259182134</v>
      </c>
      <c r="K824" s="5">
        <v>4759</v>
      </c>
      <c r="L824" s="5"/>
      <c r="M824" s="6" t="e">
        <f t="shared" ca="1" si="22"/>
        <v>#NAME?</v>
      </c>
      <c r="N824" s="6">
        <f t="shared" si="23"/>
        <v>0</v>
      </c>
    </row>
    <row r="825" spans="2:14" ht="13" x14ac:dyDescent="0.15">
      <c r="B825" s="12">
        <f t="shared" si="20"/>
        <v>826</v>
      </c>
      <c r="C825" s="12">
        <v>2867.79</v>
      </c>
      <c r="D825" s="12">
        <v>1.9749000000000001</v>
      </c>
      <c r="E825" s="12">
        <v>446521</v>
      </c>
      <c r="F825" s="13">
        <v>8807</v>
      </c>
      <c r="G825" s="13">
        <f t="shared" si="19"/>
        <v>1</v>
      </c>
      <c r="H825" s="13"/>
      <c r="J825" s="9">
        <f t="shared" si="21"/>
        <v>3966.9329859242475</v>
      </c>
      <c r="K825" s="5">
        <v>4241</v>
      </c>
      <c r="L825" s="5"/>
      <c r="M825" s="6" t="e">
        <f t="shared" ca="1" si="22"/>
        <v>#NAME?</v>
      </c>
      <c r="N825" s="6">
        <f t="shared" si="23"/>
        <v>0</v>
      </c>
    </row>
    <row r="826" spans="2:14" ht="13" x14ac:dyDescent="0.15">
      <c r="B826" s="12">
        <f t="shared" si="20"/>
        <v>827</v>
      </c>
      <c r="C826" s="12">
        <v>2867.66</v>
      </c>
      <c r="D826" s="12">
        <v>1.9748000000000001</v>
      </c>
      <c r="E826" s="12">
        <v>699122</v>
      </c>
      <c r="F826" s="13">
        <v>7183</v>
      </c>
      <c r="G826" s="13">
        <f t="shared" si="19"/>
        <v>2</v>
      </c>
      <c r="H826" s="13"/>
      <c r="J826" s="9">
        <f t="shared" si="21"/>
        <v>3966.5733434124008</v>
      </c>
      <c r="K826" s="5"/>
      <c r="L826" s="5">
        <v>5030</v>
      </c>
      <c r="M826" s="6" t="e">
        <f t="shared" ca="1" si="22"/>
        <v>#NAME?</v>
      </c>
      <c r="N826" s="6">
        <f t="shared" si="23"/>
        <v>1.4389477086974805E-2</v>
      </c>
    </row>
    <row r="827" spans="2:14" ht="13" x14ac:dyDescent="0.15">
      <c r="B827" s="12">
        <f t="shared" si="20"/>
        <v>828</v>
      </c>
      <c r="C827" s="12">
        <v>2860.58</v>
      </c>
      <c r="D827" s="12">
        <v>1.9644999999999999</v>
      </c>
      <c r="E827" s="12">
        <v>415913</v>
      </c>
      <c r="F827" s="13">
        <v>7074</v>
      </c>
      <c r="G827" s="13">
        <f t="shared" si="19"/>
        <v>2</v>
      </c>
      <c r="H827" s="13"/>
      <c r="J827" s="9">
        <f t="shared" si="21"/>
        <v>3947.0112812253878</v>
      </c>
      <c r="K827" s="5"/>
      <c r="L827" s="5">
        <v>4119</v>
      </c>
      <c r="M827" s="6" t="e">
        <f t="shared" ca="1" si="22"/>
        <v>#NAME?</v>
      </c>
      <c r="N827" s="6">
        <f t="shared" si="23"/>
        <v>1.9807026950347788E-2</v>
      </c>
    </row>
    <row r="828" spans="2:14" ht="13" x14ac:dyDescent="0.15">
      <c r="B828" s="12">
        <f t="shared" si="20"/>
        <v>829</v>
      </c>
      <c r="C828" s="12">
        <v>2860.47</v>
      </c>
      <c r="D828" s="12">
        <v>1.9646999999999999</v>
      </c>
      <c r="E828" s="12">
        <v>561339</v>
      </c>
      <c r="F828" s="13">
        <v>9263</v>
      </c>
      <c r="G828" s="13">
        <f t="shared" si="19"/>
        <v>1</v>
      </c>
      <c r="H828" s="13"/>
      <c r="J828" s="9">
        <f t="shared" si="21"/>
        <v>3946.7077323694343</v>
      </c>
      <c r="K828" s="5">
        <v>4114</v>
      </c>
      <c r="L828" s="5"/>
      <c r="M828" s="6" t="e">
        <f t="shared" ca="1" si="22"/>
        <v>#NAME?</v>
      </c>
      <c r="N828" s="6">
        <f t="shared" si="23"/>
        <v>0</v>
      </c>
    </row>
    <row r="829" spans="2:14" ht="13" x14ac:dyDescent="0.15">
      <c r="B829" s="12">
        <f t="shared" si="20"/>
        <v>830</v>
      </c>
      <c r="C829" s="12">
        <v>2853.46</v>
      </c>
      <c r="D829" s="12">
        <v>1.9544999999999999</v>
      </c>
      <c r="E829" s="12">
        <v>685682</v>
      </c>
      <c r="F829" s="13">
        <v>11107</v>
      </c>
      <c r="G829" s="13">
        <f t="shared" si="19"/>
        <v>1</v>
      </c>
      <c r="H829" s="13"/>
      <c r="J829" s="9">
        <f t="shared" si="21"/>
        <v>3927.3874661903774</v>
      </c>
      <c r="K829" s="5">
        <v>4064</v>
      </c>
      <c r="L829" s="5"/>
      <c r="M829" s="6" t="e">
        <f t="shared" ca="1" si="22"/>
        <v>#NAME?</v>
      </c>
      <c r="N829" s="6">
        <f t="shared" si="23"/>
        <v>0</v>
      </c>
    </row>
    <row r="830" spans="2:14" ht="13" x14ac:dyDescent="0.15">
      <c r="B830" s="12">
        <f t="shared" si="20"/>
        <v>831</v>
      </c>
      <c r="C830" s="12">
        <v>2853.27</v>
      </c>
      <c r="D830" s="12">
        <v>1.9548000000000001</v>
      </c>
      <c r="E830" s="12">
        <v>682612</v>
      </c>
      <c r="F830" s="13">
        <v>10820</v>
      </c>
      <c r="G830" s="13">
        <f t="shared" si="19"/>
        <v>2</v>
      </c>
      <c r="H830" s="13"/>
      <c r="J830" s="9">
        <f t="shared" si="21"/>
        <v>3926.8644669015962</v>
      </c>
      <c r="K830" s="5"/>
      <c r="L830" s="5">
        <v>5213</v>
      </c>
      <c r="M830" s="6" t="e">
        <f t="shared" ca="1" si="22"/>
        <v>#NAME?</v>
      </c>
      <c r="N830" s="6">
        <f t="shared" si="23"/>
        <v>1.5273684025478603E-2</v>
      </c>
    </row>
    <row r="831" spans="2:14" ht="13" x14ac:dyDescent="0.15">
      <c r="B831" s="12">
        <f t="shared" si="20"/>
        <v>832</v>
      </c>
      <c r="C831" s="12">
        <v>2846.08</v>
      </c>
      <c r="D831" s="12">
        <v>1.9436</v>
      </c>
      <c r="E831" s="12">
        <v>634296</v>
      </c>
      <c r="F831" s="13">
        <v>9940</v>
      </c>
      <c r="G831" s="13">
        <f t="shared" si="19"/>
        <v>2</v>
      </c>
      <c r="H831" s="13"/>
      <c r="J831" s="9">
        <f t="shared" si="21"/>
        <v>3907.0986671907426</v>
      </c>
      <c r="K831" s="5"/>
      <c r="L831" s="5">
        <v>4052</v>
      </c>
      <c r="M831" s="6" t="e">
        <f t="shared" ca="1" si="22"/>
        <v>#NAME?</v>
      </c>
      <c r="N831" s="6">
        <f t="shared" si="23"/>
        <v>1.2776369392208053E-2</v>
      </c>
    </row>
    <row r="832" spans="2:14" ht="13" x14ac:dyDescent="0.15">
      <c r="B832" s="12">
        <f t="shared" si="20"/>
        <v>833</v>
      </c>
      <c r="C832" s="12">
        <v>2846.01</v>
      </c>
      <c r="D832" s="12">
        <v>1.9437</v>
      </c>
      <c r="E832" s="12">
        <v>846786</v>
      </c>
      <c r="F832" s="13">
        <v>13091</v>
      </c>
      <c r="G832" s="13">
        <f t="shared" si="19"/>
        <v>1</v>
      </c>
      <c r="H832" s="13"/>
      <c r="J832" s="9">
        <f t="shared" si="21"/>
        <v>3906.9064775521219</v>
      </c>
      <c r="K832" s="5">
        <v>4015</v>
      </c>
      <c r="L832" s="5"/>
      <c r="M832" s="6" t="e">
        <f t="shared" ca="1" si="22"/>
        <v>#NAME?</v>
      </c>
      <c r="N832" s="6">
        <f t="shared" si="23"/>
        <v>0</v>
      </c>
    </row>
    <row r="833" spans="2:14" ht="13" x14ac:dyDescent="0.15">
      <c r="B833" s="12">
        <f t="shared" si="20"/>
        <v>834</v>
      </c>
      <c r="C833" s="12">
        <v>2838.73</v>
      </c>
      <c r="D833" s="12">
        <v>1.9331</v>
      </c>
      <c r="E833" s="12">
        <v>975639</v>
      </c>
      <c r="F833" s="13">
        <v>15024</v>
      </c>
      <c r="G833" s="13">
        <f t="shared" si="19"/>
        <v>1</v>
      </c>
      <c r="H833" s="13"/>
      <c r="J833" s="9">
        <f t="shared" si="21"/>
        <v>3886.9445645938781</v>
      </c>
      <c r="K833" s="5">
        <v>4114</v>
      </c>
      <c r="L833" s="5"/>
      <c r="M833" s="6" t="e">
        <f t="shared" ca="1" si="22"/>
        <v>#NAME?</v>
      </c>
      <c r="N833" s="6">
        <f t="shared" si="23"/>
        <v>0</v>
      </c>
    </row>
    <row r="834" spans="2:14" ht="13" x14ac:dyDescent="0.15">
      <c r="B834" s="12">
        <f t="shared" si="20"/>
        <v>835</v>
      </c>
      <c r="C834" s="12">
        <v>2838.54</v>
      </c>
      <c r="D834" s="12">
        <v>1.9339</v>
      </c>
      <c r="E834" s="12">
        <v>761593</v>
      </c>
      <c r="F834" s="13">
        <v>11762</v>
      </c>
      <c r="G834" s="13">
        <f t="shared" si="19"/>
        <v>2</v>
      </c>
      <c r="H834" s="13"/>
      <c r="J834" s="9">
        <f t="shared" si="21"/>
        <v>3886.4242651978634</v>
      </c>
      <c r="K834" s="5"/>
      <c r="L834" s="5">
        <v>4030</v>
      </c>
      <c r="M834" s="6" t="e">
        <f t="shared" ca="1" si="22"/>
        <v>#NAME?</v>
      </c>
      <c r="N834" s="6">
        <f t="shared" si="23"/>
        <v>1.0583080464237461E-2</v>
      </c>
    </row>
    <row r="835" spans="2:14" ht="13" x14ac:dyDescent="0.15">
      <c r="B835" s="12">
        <f t="shared" si="20"/>
        <v>836</v>
      </c>
      <c r="C835" s="12">
        <v>2831.17</v>
      </c>
      <c r="D835" s="12">
        <v>1.9245000000000001</v>
      </c>
      <c r="E835" s="12">
        <v>829548</v>
      </c>
      <c r="F835" s="13">
        <v>12816</v>
      </c>
      <c r="G835" s="13">
        <f t="shared" si="19"/>
        <v>2</v>
      </c>
      <c r="H835" s="13"/>
      <c r="J835" s="9">
        <f t="shared" si="21"/>
        <v>3866.2690005290274</v>
      </c>
      <c r="K835" s="5"/>
      <c r="L835" s="5">
        <v>4283</v>
      </c>
      <c r="M835" s="6" t="e">
        <f t="shared" ca="1" si="22"/>
        <v>#NAME?</v>
      </c>
      <c r="N835" s="6">
        <f t="shared" si="23"/>
        <v>1.0326105300717982E-2</v>
      </c>
    </row>
    <row r="836" spans="2:14" ht="13" x14ac:dyDescent="0.15">
      <c r="B836" s="12">
        <f t="shared" si="20"/>
        <v>837</v>
      </c>
      <c r="C836" s="12">
        <v>2831.16</v>
      </c>
      <c r="D836" s="12">
        <v>1.9247000000000001</v>
      </c>
      <c r="E836" s="12">
        <v>998932</v>
      </c>
      <c r="F836" s="13">
        <v>15324</v>
      </c>
      <c r="G836" s="13">
        <f t="shared" si="19"/>
        <v>1</v>
      </c>
      <c r="H836" s="13"/>
      <c r="J836" s="9">
        <f t="shared" si="21"/>
        <v>3866.2416884130289</v>
      </c>
      <c r="K836" s="5">
        <v>4043</v>
      </c>
      <c r="L836" s="5"/>
      <c r="M836" s="6" t="e">
        <f t="shared" ca="1" si="22"/>
        <v>#NAME?</v>
      </c>
      <c r="N836" s="6">
        <f t="shared" si="23"/>
        <v>0</v>
      </c>
    </row>
    <row r="837" spans="2:14" ht="13" x14ac:dyDescent="0.15">
      <c r="B837" s="12">
        <f t="shared" si="20"/>
        <v>838</v>
      </c>
      <c r="C837" s="12">
        <v>2824.15</v>
      </c>
      <c r="D837" s="12">
        <v>1.9142999999999999</v>
      </c>
      <c r="E837" s="12">
        <v>1030703</v>
      </c>
      <c r="F837" s="13">
        <v>15819</v>
      </c>
      <c r="G837" s="13">
        <f t="shared" si="19"/>
        <v>1</v>
      </c>
      <c r="H837" s="13"/>
      <c r="J837" s="9">
        <f t="shared" si="21"/>
        <v>3847.1196315230991</v>
      </c>
      <c r="K837" s="5">
        <v>4010</v>
      </c>
      <c r="L837" s="5"/>
      <c r="M837" s="6" t="e">
        <f t="shared" ca="1" si="22"/>
        <v>#NAME?</v>
      </c>
      <c r="N837" s="6">
        <f t="shared" si="23"/>
        <v>0</v>
      </c>
    </row>
    <row r="838" spans="2:14" ht="13" x14ac:dyDescent="0.15">
      <c r="B838" s="12">
        <f t="shared" si="20"/>
        <v>839</v>
      </c>
      <c r="C838" s="12">
        <v>2824.03</v>
      </c>
      <c r="D838" s="12">
        <v>1.9144000000000001</v>
      </c>
      <c r="E838" s="12">
        <v>844700</v>
      </c>
      <c r="F838" s="13">
        <v>12835</v>
      </c>
      <c r="G838" s="13">
        <f t="shared" si="19"/>
        <v>2</v>
      </c>
      <c r="H838" s="13"/>
      <c r="J838" s="9">
        <f t="shared" si="21"/>
        <v>3846.7927051574438</v>
      </c>
      <c r="K838" s="5"/>
      <c r="L838" s="5">
        <v>4027</v>
      </c>
      <c r="M838" s="6" t="e">
        <f t="shared" ca="1" si="22"/>
        <v>#NAME?</v>
      </c>
      <c r="N838" s="6">
        <f t="shared" si="23"/>
        <v>9.5347460636912521E-3</v>
      </c>
    </row>
    <row r="839" spans="2:14" ht="13" x14ac:dyDescent="0.15">
      <c r="B839" s="12">
        <f t="shared" si="20"/>
        <v>840</v>
      </c>
      <c r="C839" s="27">
        <v>2816.7</v>
      </c>
      <c r="D839" s="12">
        <v>1.9036999999999999</v>
      </c>
      <c r="E839" s="12">
        <v>810160</v>
      </c>
      <c r="F839" s="13">
        <v>12735</v>
      </c>
      <c r="G839" s="13">
        <f t="shared" si="19"/>
        <v>2</v>
      </c>
      <c r="H839" s="13"/>
      <c r="J839" s="9">
        <f t="shared" si="21"/>
        <v>3826.8492932705753</v>
      </c>
      <c r="K839" s="5"/>
      <c r="L839" s="5">
        <v>4037</v>
      </c>
      <c r="M839" s="6" t="e">
        <f t="shared" ca="1" si="22"/>
        <v>#NAME?</v>
      </c>
      <c r="N839" s="6">
        <f t="shared" si="23"/>
        <v>9.9659326552779693E-3</v>
      </c>
    </row>
    <row r="840" spans="2:14" ht="13" x14ac:dyDescent="0.15">
      <c r="B840" s="12">
        <f t="shared" si="20"/>
        <v>841</v>
      </c>
      <c r="C840" s="12">
        <v>2816.55</v>
      </c>
      <c r="D840" s="12">
        <v>1.9036999999999999</v>
      </c>
      <c r="E840" s="12">
        <v>970256</v>
      </c>
      <c r="F840" s="13">
        <v>15195</v>
      </c>
      <c r="G840" s="13">
        <f t="shared" si="19"/>
        <v>1</v>
      </c>
      <c r="H840" s="13"/>
      <c r="J840" s="9">
        <f t="shared" si="21"/>
        <v>3826.4417155310812</v>
      </c>
      <c r="K840" s="5">
        <v>4023</v>
      </c>
      <c r="L840" s="5"/>
      <c r="M840" s="6" t="e">
        <f t="shared" ca="1" si="22"/>
        <v>#NAME?</v>
      </c>
      <c r="N840" s="6">
        <f t="shared" si="23"/>
        <v>0</v>
      </c>
    </row>
    <row r="841" spans="2:14" ht="13" x14ac:dyDescent="0.15">
      <c r="B841" s="12">
        <f t="shared" si="20"/>
        <v>842</v>
      </c>
      <c r="C841" s="12">
        <v>2809.81</v>
      </c>
      <c r="D841" s="12">
        <v>1.8944000000000001</v>
      </c>
      <c r="E841" s="12">
        <v>902226</v>
      </c>
      <c r="F841" s="13">
        <v>14186</v>
      </c>
      <c r="G841" s="13">
        <f t="shared" si="19"/>
        <v>1</v>
      </c>
      <c r="H841" s="13"/>
      <c r="J841" s="9">
        <f t="shared" si="21"/>
        <v>3808.1502886529179</v>
      </c>
      <c r="K841" s="5">
        <v>4056</v>
      </c>
      <c r="L841" s="5"/>
      <c r="M841" s="6" t="e">
        <f t="shared" ca="1" si="22"/>
        <v>#NAME?</v>
      </c>
      <c r="N841" s="6">
        <f t="shared" si="23"/>
        <v>0</v>
      </c>
    </row>
    <row r="842" spans="2:14" ht="13" x14ac:dyDescent="0.15">
      <c r="B842" s="12">
        <f t="shared" si="20"/>
        <v>843</v>
      </c>
      <c r="C842" s="12">
        <v>2809.66</v>
      </c>
      <c r="D842" s="12">
        <v>1.8942000000000001</v>
      </c>
      <c r="E842" s="12">
        <v>881798</v>
      </c>
      <c r="F842" s="13">
        <v>13948</v>
      </c>
      <c r="G842" s="13">
        <f t="shared" si="19"/>
        <v>2</v>
      </c>
      <c r="H842" s="13"/>
      <c r="J842" s="9">
        <f t="shared" si="21"/>
        <v>3807.7437079260253</v>
      </c>
      <c r="K842" s="5"/>
      <c r="L842" s="5">
        <v>4608</v>
      </c>
      <c r="M842" s="6" t="e">
        <f t="shared" ca="1" si="22"/>
        <v>#NAME?</v>
      </c>
      <c r="N842" s="6">
        <f t="shared" si="23"/>
        <v>1.0451373216995276E-2</v>
      </c>
    </row>
    <row r="843" spans="2:14" ht="13" x14ac:dyDescent="0.15">
      <c r="B843" s="12">
        <f t="shared" si="20"/>
        <v>844</v>
      </c>
      <c r="C843" s="12">
        <v>2802.49</v>
      </c>
      <c r="D843" s="12">
        <v>1.8848</v>
      </c>
      <c r="E843" s="12">
        <v>836438</v>
      </c>
      <c r="F843" s="13">
        <v>13025</v>
      </c>
      <c r="G843" s="13">
        <f t="shared" si="19"/>
        <v>2</v>
      </c>
      <c r="H843" s="13"/>
      <c r="J843" s="9">
        <f t="shared" si="21"/>
        <v>3788.3344649078927</v>
      </c>
      <c r="K843" s="5"/>
      <c r="L843" s="5">
        <v>4480</v>
      </c>
      <c r="M843" s="6" t="e">
        <f t="shared" ca="1" si="22"/>
        <v>#NAME?</v>
      </c>
      <c r="N843" s="6">
        <f t="shared" si="23"/>
        <v>1.0712091033645052E-2</v>
      </c>
    </row>
    <row r="844" spans="2:14" ht="13" x14ac:dyDescent="0.15">
      <c r="B844" s="12">
        <f t="shared" si="20"/>
        <v>845</v>
      </c>
      <c r="C844" s="12">
        <v>2802.31</v>
      </c>
      <c r="D844" s="12">
        <v>1.8847</v>
      </c>
      <c r="E844" s="12">
        <v>969367</v>
      </c>
      <c r="F844" s="13">
        <v>15146</v>
      </c>
      <c r="G844" s="13">
        <f t="shared" si="19"/>
        <v>1</v>
      </c>
      <c r="H844" s="13"/>
      <c r="J844" s="9">
        <f t="shared" si="21"/>
        <v>3787.8478417228416</v>
      </c>
      <c r="K844" s="5">
        <v>4646</v>
      </c>
      <c r="L844" s="5"/>
      <c r="M844" s="6" t="e">
        <f t="shared" ca="1" si="22"/>
        <v>#NAME?</v>
      </c>
      <c r="N844" s="6">
        <f t="shared" si="23"/>
        <v>0</v>
      </c>
    </row>
    <row r="845" spans="2:14" ht="13" x14ac:dyDescent="0.15">
      <c r="B845" s="12">
        <f t="shared" si="20"/>
        <v>846</v>
      </c>
      <c r="C845" s="12">
        <v>2794.91</v>
      </c>
      <c r="D845" s="12">
        <v>1.8734</v>
      </c>
      <c r="E845" s="12">
        <v>679378</v>
      </c>
      <c r="F845" s="13">
        <v>10764</v>
      </c>
      <c r="G845" s="13">
        <f t="shared" si="19"/>
        <v>1</v>
      </c>
      <c r="H845" s="13"/>
      <c r="J845" s="9">
        <f t="shared" si="21"/>
        <v>3767.8692777376536</v>
      </c>
      <c r="K845" s="5">
        <v>4037</v>
      </c>
      <c r="L845" s="5"/>
      <c r="M845" s="6" t="e">
        <f t="shared" ca="1" si="22"/>
        <v>#NAME?</v>
      </c>
      <c r="N845" s="6">
        <f t="shared" si="23"/>
        <v>0</v>
      </c>
    </row>
    <row r="846" spans="2:14" ht="13" x14ac:dyDescent="0.15">
      <c r="B846" s="12">
        <f t="shared" si="20"/>
        <v>847</v>
      </c>
      <c r="C846" s="12">
        <v>2794.76</v>
      </c>
      <c r="D846" s="12">
        <v>1.8734999999999999</v>
      </c>
      <c r="E846" s="12">
        <v>625803</v>
      </c>
      <c r="F846" s="13">
        <v>9922</v>
      </c>
      <c r="G846" s="13">
        <f t="shared" si="19"/>
        <v>2</v>
      </c>
      <c r="H846" s="13"/>
      <c r="J846" s="9">
        <f t="shared" si="21"/>
        <v>3767.4648531047833</v>
      </c>
      <c r="K846" s="5"/>
      <c r="L846" s="5">
        <v>4151</v>
      </c>
      <c r="M846" s="6" t="e">
        <f t="shared" ca="1" si="22"/>
        <v>#NAME?</v>
      </c>
      <c r="N846" s="6">
        <f t="shared" si="23"/>
        <v>1.3266155643229579E-2</v>
      </c>
    </row>
    <row r="847" spans="2:14" ht="13" x14ac:dyDescent="0.15">
      <c r="B847" s="12">
        <f t="shared" si="20"/>
        <v>848</v>
      </c>
      <c r="C847" s="12">
        <v>2787.71</v>
      </c>
      <c r="D847" s="12">
        <v>1.8634999999999999</v>
      </c>
      <c r="E847" s="12">
        <v>500619</v>
      </c>
      <c r="F847" s="13">
        <v>8333</v>
      </c>
      <c r="G847" s="13">
        <f t="shared" si="19"/>
        <v>2</v>
      </c>
      <c r="H847" s="13"/>
      <c r="J847" s="9">
        <f t="shared" si="21"/>
        <v>3748.4813793267949</v>
      </c>
      <c r="K847" s="5"/>
      <c r="L847" s="5">
        <v>4061</v>
      </c>
      <c r="M847" s="6" t="e">
        <f t="shared" ca="1" si="22"/>
        <v>#NAME?</v>
      </c>
      <c r="N847" s="6">
        <f t="shared" si="23"/>
        <v>1.6223914793485665E-2</v>
      </c>
    </row>
    <row r="848" spans="2:14" ht="13" x14ac:dyDescent="0.15">
      <c r="B848" s="12">
        <f t="shared" si="20"/>
        <v>849</v>
      </c>
      <c r="C848" s="12">
        <v>2787.58</v>
      </c>
      <c r="D848" s="12">
        <v>1.8634999999999999</v>
      </c>
      <c r="E848" s="12">
        <v>570395</v>
      </c>
      <c r="F848" s="13">
        <v>9164</v>
      </c>
      <c r="G848" s="13">
        <f t="shared" si="19"/>
        <v>1</v>
      </c>
      <c r="H848" s="13"/>
      <c r="J848" s="9">
        <f t="shared" si="21"/>
        <v>3748.1317796790136</v>
      </c>
      <c r="K848" s="5">
        <v>4057</v>
      </c>
      <c r="L848" s="5"/>
      <c r="M848" s="6" t="e">
        <f t="shared" ca="1" si="22"/>
        <v>#NAME?</v>
      </c>
      <c r="N848" s="6">
        <f t="shared" si="23"/>
        <v>0</v>
      </c>
    </row>
    <row r="849" spans="2:14" ht="13" x14ac:dyDescent="0.15">
      <c r="B849" s="12">
        <f t="shared" si="20"/>
        <v>850</v>
      </c>
      <c r="C849" s="27">
        <v>2780.8</v>
      </c>
      <c r="D849" s="12">
        <v>1.8542000000000001</v>
      </c>
      <c r="E849" s="12">
        <v>447288</v>
      </c>
      <c r="F849" s="13">
        <v>6903</v>
      </c>
      <c r="G849" s="13">
        <f t="shared" si="19"/>
        <v>1</v>
      </c>
      <c r="H849" s="13"/>
      <c r="J849" s="9">
        <f t="shared" si="21"/>
        <v>3729.921411324347</v>
      </c>
      <c r="K849" s="5">
        <v>4034</v>
      </c>
      <c r="L849" s="5"/>
      <c r="M849" s="6" t="e">
        <f t="shared" ca="1" si="22"/>
        <v>#NAME?</v>
      </c>
      <c r="N849" s="6">
        <f t="shared" si="23"/>
        <v>0</v>
      </c>
    </row>
    <row r="850" spans="2:14" ht="13" x14ac:dyDescent="0.15">
      <c r="B850" s="12">
        <f t="shared" si="20"/>
        <v>851</v>
      </c>
      <c r="C850" s="12">
        <v>2780.65</v>
      </c>
      <c r="D850" s="12">
        <v>1.8555999999999999</v>
      </c>
      <c r="E850" s="12">
        <v>420506</v>
      </c>
      <c r="F850" s="13">
        <v>6569</v>
      </c>
      <c r="G850" s="13">
        <f t="shared" si="19"/>
        <v>2</v>
      </c>
      <c r="H850" s="13"/>
      <c r="J850" s="9">
        <f t="shared" si="21"/>
        <v>3729.5190284691002</v>
      </c>
      <c r="K850" s="5"/>
      <c r="L850" s="5">
        <v>4123</v>
      </c>
      <c r="M850" s="6" t="e">
        <f t="shared" ca="1" si="22"/>
        <v>#NAME?</v>
      </c>
      <c r="N850" s="6">
        <f t="shared" si="23"/>
        <v>1.9609708303805415E-2</v>
      </c>
    </row>
    <row r="851" spans="2:14" ht="13" x14ac:dyDescent="0.15">
      <c r="B851" s="12">
        <f t="shared" si="20"/>
        <v>852</v>
      </c>
      <c r="C851" s="12">
        <v>2773.52</v>
      </c>
      <c r="D851" s="12">
        <v>1.8452</v>
      </c>
      <c r="E851" s="12">
        <v>85456</v>
      </c>
      <c r="F851" s="13">
        <v>1284</v>
      </c>
      <c r="G851" s="13">
        <f t="shared" si="19"/>
        <v>2</v>
      </c>
      <c r="H851" s="13"/>
      <c r="J851" s="9">
        <f t="shared" si="21"/>
        <v>3710.4174670133962</v>
      </c>
      <c r="K851" s="5"/>
      <c r="L851" s="5">
        <v>8781</v>
      </c>
      <c r="M851" s="6" t="e">
        <f t="shared" ca="1" si="22"/>
        <v>#NAME?</v>
      </c>
      <c r="N851" s="6">
        <f t="shared" si="23"/>
        <v>0.20550926792735444</v>
      </c>
    </row>
    <row r="852" spans="2:14" ht="13" x14ac:dyDescent="0.15">
      <c r="B852" s="12">
        <f t="shared" si="20"/>
        <v>853</v>
      </c>
      <c r="C852" s="12">
        <v>2773.44</v>
      </c>
      <c r="D852" s="12">
        <v>1.8452</v>
      </c>
      <c r="E852" s="12">
        <v>49689</v>
      </c>
      <c r="F852" s="13">
        <v>747</v>
      </c>
      <c r="G852" s="13">
        <f t="shared" si="19"/>
        <v>1</v>
      </c>
      <c r="H852" s="13"/>
      <c r="J852" s="9">
        <f t="shared" si="21"/>
        <v>3710.2034219613342</v>
      </c>
      <c r="K852" s="5">
        <v>4252</v>
      </c>
      <c r="L852" s="5"/>
      <c r="M852" s="6" t="e">
        <f t="shared" ca="1" si="22"/>
        <v>#NAME?</v>
      </c>
      <c r="N852" s="6">
        <f t="shared" si="23"/>
        <v>0</v>
      </c>
    </row>
    <row r="853" spans="2:14" ht="13" x14ac:dyDescent="0.15">
      <c r="B853" s="12">
        <f t="shared" si="20"/>
        <v>854</v>
      </c>
      <c r="C853" s="27">
        <v>2737.2</v>
      </c>
      <c r="D853" s="20">
        <v>1.7969999999999999</v>
      </c>
      <c r="E853" s="12">
        <v>416148</v>
      </c>
      <c r="F853" s="13">
        <v>6148</v>
      </c>
      <c r="G853" s="13">
        <f t="shared" si="19"/>
        <v>1</v>
      </c>
      <c r="H853" s="13"/>
      <c r="J853" s="9">
        <f t="shared" si="21"/>
        <v>3613.8758971114644</v>
      </c>
      <c r="K853" s="5">
        <v>4024</v>
      </c>
      <c r="L853" s="5"/>
      <c r="M853" s="6" t="e">
        <f t="shared" ca="1" si="22"/>
        <v>#NAME?</v>
      </c>
      <c r="N853" s="6">
        <f t="shared" si="23"/>
        <v>0</v>
      </c>
    </row>
    <row r="854" spans="2:14" ht="13" x14ac:dyDescent="0.15">
      <c r="B854" s="12">
        <f t="shared" si="20"/>
        <v>855</v>
      </c>
      <c r="C854" s="12">
        <v>2737.04</v>
      </c>
      <c r="D854" s="12">
        <v>1.7968999999999999</v>
      </c>
      <c r="E854" s="12">
        <v>291532</v>
      </c>
      <c r="F854" s="13">
        <v>4305</v>
      </c>
      <c r="G854" s="13">
        <f t="shared" si="19"/>
        <v>2</v>
      </c>
      <c r="H854" s="13"/>
      <c r="J854" s="9">
        <f t="shared" si="21"/>
        <v>3613.4534192187803</v>
      </c>
      <c r="K854" s="5"/>
      <c r="L854" s="5">
        <v>4102</v>
      </c>
      <c r="M854" s="6" t="e">
        <f t="shared" ca="1" si="22"/>
        <v>#NAME?</v>
      </c>
      <c r="N854" s="6">
        <f t="shared" si="23"/>
        <v>2.8140993098527776E-2</v>
      </c>
    </row>
    <row r="855" spans="2:14" ht="13" x14ac:dyDescent="0.15">
      <c r="B855" s="12">
        <f t="shared" si="20"/>
        <v>856</v>
      </c>
      <c r="C855" s="12">
        <v>2733.45</v>
      </c>
      <c r="D855" s="12">
        <v>1.7927</v>
      </c>
      <c r="E855" s="12">
        <v>288686</v>
      </c>
      <c r="F855" s="13">
        <v>4430</v>
      </c>
      <c r="G855" s="13">
        <f t="shared" si="19"/>
        <v>2</v>
      </c>
      <c r="H855" s="13"/>
      <c r="J855" s="9">
        <f t="shared" si="21"/>
        <v>3603.9805651069787</v>
      </c>
      <c r="K855" s="5"/>
      <c r="L855" s="5">
        <v>4047</v>
      </c>
      <c r="M855" s="6" t="e">
        <f t="shared" ca="1" si="22"/>
        <v>#NAME?</v>
      </c>
      <c r="N855" s="6">
        <f t="shared" si="23"/>
        <v>2.8037383177570093E-2</v>
      </c>
    </row>
    <row r="856" spans="2:14" ht="13" x14ac:dyDescent="0.15">
      <c r="B856" s="12">
        <f t="shared" si="20"/>
        <v>857</v>
      </c>
      <c r="C856" s="12">
        <v>2733.38</v>
      </c>
      <c r="D856" s="12">
        <v>1.7927999999999999</v>
      </c>
      <c r="E856" s="12">
        <v>398491</v>
      </c>
      <c r="F856" s="13">
        <v>5961</v>
      </c>
      <c r="G856" s="13">
        <f t="shared" si="19"/>
        <v>1</v>
      </c>
      <c r="H856" s="13"/>
      <c r="J856" s="9">
        <f t="shared" si="21"/>
        <v>3603.7959812226586</v>
      </c>
      <c r="K856" s="5">
        <v>4042</v>
      </c>
      <c r="L856" s="5"/>
      <c r="M856" s="6" t="e">
        <f t="shared" ca="1" si="22"/>
        <v>#NAME?</v>
      </c>
      <c r="N856" s="6">
        <f t="shared" si="23"/>
        <v>0</v>
      </c>
    </row>
    <row r="857" spans="2:14" ht="13" x14ac:dyDescent="0.15">
      <c r="B857" s="12">
        <f t="shared" si="20"/>
        <v>858</v>
      </c>
      <c r="C857" s="12">
        <v>2729.74</v>
      </c>
      <c r="D857" s="12">
        <v>1.7873000000000001</v>
      </c>
      <c r="E857" s="12">
        <v>383980</v>
      </c>
      <c r="F857" s="13">
        <v>5704</v>
      </c>
      <c r="G857" s="13">
        <f t="shared" si="19"/>
        <v>1</v>
      </c>
      <c r="H857" s="13"/>
      <c r="J857" s="9">
        <f t="shared" si="21"/>
        <v>3594.2041330536626</v>
      </c>
      <c r="K857" s="5">
        <v>4041</v>
      </c>
      <c r="L857" s="5"/>
      <c r="M857" s="6" t="e">
        <f t="shared" ca="1" si="22"/>
        <v>#NAME?</v>
      </c>
      <c r="N857" s="6">
        <f t="shared" si="23"/>
        <v>0</v>
      </c>
    </row>
    <row r="858" spans="2:14" ht="13" x14ac:dyDescent="0.15">
      <c r="B858" s="12">
        <f t="shared" si="20"/>
        <v>859</v>
      </c>
      <c r="C858" s="12">
        <v>2729.63</v>
      </c>
      <c r="D858" s="12">
        <v>1.7871999999999999</v>
      </c>
      <c r="E858" s="12">
        <v>260550</v>
      </c>
      <c r="F858" s="13">
        <v>3871</v>
      </c>
      <c r="G858" s="13">
        <f t="shared" si="19"/>
        <v>2</v>
      </c>
      <c r="H858" s="13"/>
      <c r="J858" s="9">
        <f t="shared" si="21"/>
        <v>3593.9144684785019</v>
      </c>
      <c r="K858" s="5"/>
      <c r="L858" s="5">
        <v>4109</v>
      </c>
      <c r="M858" s="6" t="e">
        <f t="shared" ca="1" si="22"/>
        <v>#NAME?</v>
      </c>
      <c r="N858" s="6">
        <f t="shared" si="23"/>
        <v>3.154097102283631E-2</v>
      </c>
    </row>
    <row r="859" spans="2:14" ht="13" x14ac:dyDescent="0.15">
      <c r="B859" s="12">
        <f t="shared" si="20"/>
        <v>860</v>
      </c>
      <c r="C859" s="12">
        <v>2724.36</v>
      </c>
      <c r="D859" s="12">
        <v>1.7808999999999999</v>
      </c>
      <c r="E859" s="12">
        <v>235475</v>
      </c>
      <c r="F859" s="13">
        <v>3694</v>
      </c>
      <c r="G859" s="13">
        <f t="shared" si="19"/>
        <v>2</v>
      </c>
      <c r="H859" s="13"/>
      <c r="J859" s="9">
        <f t="shared" si="21"/>
        <v>3580.0505778241204</v>
      </c>
      <c r="K859" s="5"/>
      <c r="L859" s="5">
        <v>4056</v>
      </c>
      <c r="M859" s="6" t="e">
        <f t="shared" ca="1" si="22"/>
        <v>#NAME?</v>
      </c>
      <c r="N859" s="6">
        <f t="shared" si="23"/>
        <v>3.4449516933857095E-2</v>
      </c>
    </row>
    <row r="860" spans="2:14" ht="13" x14ac:dyDescent="0.15">
      <c r="B860" s="12">
        <f t="shared" si="20"/>
        <v>861</v>
      </c>
      <c r="C860" s="12">
        <v>2724.27</v>
      </c>
      <c r="D860" s="12">
        <v>1.7809999999999999</v>
      </c>
      <c r="E860" s="12">
        <v>341559</v>
      </c>
      <c r="F860" s="13">
        <v>5121</v>
      </c>
      <c r="G860" s="13">
        <f t="shared" si="19"/>
        <v>1</v>
      </c>
      <c r="H860" s="13"/>
      <c r="J860" s="9">
        <f t="shared" si="21"/>
        <v>3579.8140457725963</v>
      </c>
      <c r="K860" s="5">
        <v>4044</v>
      </c>
      <c r="L860" s="5"/>
      <c r="M860" s="6" t="e">
        <f t="shared" ca="1" si="22"/>
        <v>#NAME?</v>
      </c>
      <c r="N860" s="6">
        <f t="shared" si="23"/>
        <v>0</v>
      </c>
    </row>
    <row r="861" spans="2:14" ht="13" x14ac:dyDescent="0.15">
      <c r="B861" s="12">
        <f t="shared" si="20"/>
        <v>862</v>
      </c>
      <c r="C861" s="12">
        <v>2719.21</v>
      </c>
      <c r="D861" s="12">
        <v>1.774</v>
      </c>
      <c r="E861" s="12">
        <v>311314</v>
      </c>
      <c r="F861" s="13">
        <v>4626</v>
      </c>
      <c r="G861" s="13">
        <f t="shared" si="19"/>
        <v>1</v>
      </c>
      <c r="H861" s="13"/>
      <c r="J861" s="9">
        <f t="shared" si="21"/>
        <v>3566.5282577066828</v>
      </c>
      <c r="K861" s="5">
        <v>4090</v>
      </c>
      <c r="L861" s="5"/>
      <c r="M861" s="6" t="e">
        <f t="shared" ca="1" si="22"/>
        <v>#NAME?</v>
      </c>
      <c r="N861" s="6">
        <f t="shared" si="23"/>
        <v>0</v>
      </c>
    </row>
    <row r="862" spans="2:14" ht="13" x14ac:dyDescent="0.15">
      <c r="B862" s="12">
        <f t="shared" si="20"/>
        <v>863</v>
      </c>
      <c r="C862" s="12">
        <v>2719.07</v>
      </c>
      <c r="D862" s="12">
        <v>1.7738</v>
      </c>
      <c r="E862" s="12">
        <v>208148</v>
      </c>
      <c r="F862" s="13">
        <v>3099</v>
      </c>
      <c r="G862" s="13">
        <f t="shared" si="19"/>
        <v>2</v>
      </c>
      <c r="H862" s="13"/>
      <c r="J862" s="9">
        <f t="shared" si="21"/>
        <v>3566.1610178816204</v>
      </c>
      <c r="K862" s="5"/>
      <c r="L862" s="5">
        <v>4105</v>
      </c>
      <c r="M862" s="6" t="e">
        <f t="shared" ca="1" si="22"/>
        <v>#NAME?</v>
      </c>
      <c r="N862" s="6">
        <f t="shared" si="23"/>
        <v>3.9443088571593288E-2</v>
      </c>
    </row>
    <row r="863" spans="2:14" ht="13" x14ac:dyDescent="0.15">
      <c r="B863" s="12">
        <f t="shared" si="20"/>
        <v>864</v>
      </c>
      <c r="C863" s="12">
        <v>2714.45</v>
      </c>
      <c r="D863" s="12">
        <v>1.7675000000000001</v>
      </c>
      <c r="E863" s="12">
        <v>180722</v>
      </c>
      <c r="F863" s="13">
        <v>2700</v>
      </c>
      <c r="G863" s="13">
        <f t="shared" si="19"/>
        <v>2</v>
      </c>
      <c r="H863" s="13"/>
      <c r="J863" s="9">
        <f t="shared" si="21"/>
        <v>3554.0527110583157</v>
      </c>
      <c r="K863" s="5"/>
      <c r="L863" s="5">
        <v>4152</v>
      </c>
      <c r="M863" s="6" t="e">
        <f t="shared" ca="1" si="22"/>
        <v>#NAME?</v>
      </c>
      <c r="N863" s="6">
        <f t="shared" si="23"/>
        <v>4.5949026681864964E-2</v>
      </c>
    </row>
    <row r="864" spans="2:14" ht="13" x14ac:dyDescent="0.15">
      <c r="B864" s="12">
        <f t="shared" si="20"/>
        <v>865</v>
      </c>
      <c r="C864" s="12">
        <v>2714.36</v>
      </c>
      <c r="D864" s="12">
        <v>1.7675000000000001</v>
      </c>
      <c r="E864" s="12">
        <v>269137</v>
      </c>
      <c r="F864" s="13">
        <v>4037</v>
      </c>
      <c r="G864" s="13">
        <f t="shared" si="19"/>
        <v>1</v>
      </c>
      <c r="H864" s="13"/>
      <c r="J864" s="9">
        <f t="shared" si="21"/>
        <v>3553.8170394185399</v>
      </c>
      <c r="K864" s="5">
        <v>4054</v>
      </c>
      <c r="L864" s="5"/>
      <c r="M864" s="6" t="e">
        <f t="shared" ca="1" si="22"/>
        <v>#NAME?</v>
      </c>
      <c r="N864" s="6">
        <f t="shared" si="23"/>
        <v>0</v>
      </c>
    </row>
    <row r="865" spans="2:14" ht="13" x14ac:dyDescent="0.15">
      <c r="B865" s="12">
        <f t="shared" si="20"/>
        <v>866</v>
      </c>
      <c r="C865" s="12">
        <v>2709.55</v>
      </c>
      <c r="D865" s="12">
        <v>1.7606999999999999</v>
      </c>
      <c r="E865" s="12">
        <v>235320</v>
      </c>
      <c r="F865" s="13">
        <v>3501</v>
      </c>
      <c r="G865" s="13">
        <f t="shared" si="19"/>
        <v>1</v>
      </c>
      <c r="H865" s="13"/>
      <c r="J865" s="9">
        <f t="shared" si="21"/>
        <v>3541.2330680112741</v>
      </c>
      <c r="K865" s="5">
        <v>4122</v>
      </c>
      <c r="L865" s="5"/>
      <c r="M865" s="6" t="e">
        <f t="shared" ca="1" si="22"/>
        <v>#NAME?</v>
      </c>
      <c r="N865" s="6">
        <f t="shared" si="23"/>
        <v>0</v>
      </c>
    </row>
    <row r="866" spans="2:14" ht="13" x14ac:dyDescent="0.15">
      <c r="B866" s="12">
        <f t="shared" si="20"/>
        <v>867</v>
      </c>
      <c r="C866" s="12">
        <v>2709.46</v>
      </c>
      <c r="D866" s="12">
        <v>1.7606999999999999</v>
      </c>
      <c r="E866" s="12">
        <v>151213</v>
      </c>
      <c r="F866" s="13">
        <v>2243</v>
      </c>
      <c r="G866" s="13">
        <f t="shared" si="19"/>
        <v>2</v>
      </c>
      <c r="H866" s="13"/>
      <c r="J866" s="9">
        <f t="shared" si="21"/>
        <v>3540.9978218021288</v>
      </c>
      <c r="K866" s="5"/>
      <c r="L866" s="5">
        <v>4055</v>
      </c>
      <c r="M866" s="6" t="e">
        <f t="shared" ca="1" si="22"/>
        <v>#NAME?</v>
      </c>
      <c r="N866" s="6">
        <f t="shared" si="23"/>
        <v>5.3632954838539013E-2</v>
      </c>
    </row>
    <row r="867" spans="2:14" ht="13" x14ac:dyDescent="0.15">
      <c r="B867" s="12">
        <f t="shared" si="20"/>
        <v>868</v>
      </c>
      <c r="C867" s="12">
        <v>2704.47</v>
      </c>
      <c r="D867" s="12">
        <v>1.7541</v>
      </c>
      <c r="E867" s="12">
        <v>131488</v>
      </c>
      <c r="F867" s="13">
        <v>1929</v>
      </c>
      <c r="G867" s="13">
        <f t="shared" si="19"/>
        <v>2</v>
      </c>
      <c r="H867" s="13"/>
      <c r="J867" s="9">
        <f t="shared" si="21"/>
        <v>3527.9669535556504</v>
      </c>
      <c r="K867" s="5"/>
      <c r="L867" s="5">
        <v>4109</v>
      </c>
      <c r="M867" s="6" t="e">
        <f t="shared" ca="1" si="22"/>
        <v>#NAME?</v>
      </c>
      <c r="N867" s="6">
        <f t="shared" si="23"/>
        <v>6.25E-2</v>
      </c>
    </row>
    <row r="868" spans="2:14" ht="13" x14ac:dyDescent="0.15">
      <c r="B868" s="12">
        <f t="shared" si="20"/>
        <v>869</v>
      </c>
      <c r="C868" s="12">
        <v>2704.37</v>
      </c>
      <c r="D868" s="12">
        <v>1.7541</v>
      </c>
      <c r="E868" s="12">
        <v>200278</v>
      </c>
      <c r="F868" s="13">
        <v>2969</v>
      </c>
      <c r="G868" s="13">
        <f t="shared" si="19"/>
        <v>1</v>
      </c>
      <c r="H868" s="13"/>
      <c r="J868" s="9">
        <f t="shared" si="21"/>
        <v>3527.7060594263894</v>
      </c>
      <c r="K868" s="5">
        <v>4072</v>
      </c>
      <c r="L868" s="5"/>
      <c r="M868" s="6" t="e">
        <f t="shared" ca="1" si="22"/>
        <v>#NAME?</v>
      </c>
      <c r="N868" s="6">
        <f t="shared" si="23"/>
        <v>0</v>
      </c>
    </row>
    <row r="869" spans="2:14" ht="13" x14ac:dyDescent="0.15">
      <c r="B869" s="12">
        <f t="shared" si="20"/>
        <v>870</v>
      </c>
      <c r="C869" s="12">
        <v>2699.31</v>
      </c>
      <c r="D869" s="12">
        <v>1.7464999999999999</v>
      </c>
      <c r="E869" s="12">
        <v>164584</v>
      </c>
      <c r="F869" s="13">
        <v>2464</v>
      </c>
      <c r="G869" s="13">
        <f t="shared" si="19"/>
        <v>1</v>
      </c>
      <c r="H869" s="13"/>
      <c r="J869" s="9">
        <f t="shared" si="21"/>
        <v>3514.517410390109</v>
      </c>
      <c r="K869" s="5">
        <v>4094</v>
      </c>
      <c r="L869" s="5"/>
      <c r="M869" s="6" t="e">
        <f t="shared" ca="1" si="22"/>
        <v>#NAME?</v>
      </c>
      <c r="N869" s="6">
        <f t="shared" si="23"/>
        <v>0</v>
      </c>
    </row>
    <row r="870" spans="2:14" ht="13" x14ac:dyDescent="0.15">
      <c r="B870" s="12">
        <f t="shared" si="20"/>
        <v>871</v>
      </c>
      <c r="C870" s="12">
        <v>2699.19</v>
      </c>
      <c r="D870" s="12">
        <v>1.7464999999999999</v>
      </c>
      <c r="E870" s="12">
        <v>109350</v>
      </c>
      <c r="F870" s="13">
        <v>1597</v>
      </c>
      <c r="G870" s="13">
        <f t="shared" si="19"/>
        <v>2</v>
      </c>
      <c r="H870" s="13"/>
      <c r="J870" s="9">
        <f t="shared" si="21"/>
        <v>3514.2049359319667</v>
      </c>
      <c r="K870" s="5"/>
      <c r="L870" s="5">
        <v>4203</v>
      </c>
      <c r="M870" s="6" t="e">
        <f t="shared" ca="1" si="22"/>
        <v>#NAME?</v>
      </c>
      <c r="N870" s="6">
        <f t="shared" si="23"/>
        <v>7.6872427983539091E-2</v>
      </c>
    </row>
    <row r="871" spans="2:14" ht="13" x14ac:dyDescent="0.15">
      <c r="B871" s="12">
        <f t="shared" si="20"/>
        <v>872</v>
      </c>
      <c r="C871" s="12">
        <v>2694.2</v>
      </c>
      <c r="D871" s="12">
        <v>1.74</v>
      </c>
      <c r="E871" s="12">
        <v>89984</v>
      </c>
      <c r="F871" s="13">
        <v>1293</v>
      </c>
      <c r="G871" s="13">
        <f t="shared" si="19"/>
        <v>2</v>
      </c>
      <c r="H871" s="13"/>
      <c r="J871" s="9">
        <f t="shared" si="21"/>
        <v>3501.2235057154926</v>
      </c>
      <c r="K871" s="5"/>
      <c r="L871" s="5">
        <v>4138</v>
      </c>
      <c r="M871" s="6" t="e">
        <f t="shared" ca="1" si="22"/>
        <v>#NAME?</v>
      </c>
      <c r="N871" s="6">
        <f t="shared" si="23"/>
        <v>9.1971906116642965E-2</v>
      </c>
    </row>
    <row r="872" spans="2:14" ht="13" x14ac:dyDescent="0.15">
      <c r="B872" s="12">
        <f t="shared" si="20"/>
        <v>873</v>
      </c>
      <c r="C872" s="12">
        <v>2694.12</v>
      </c>
      <c r="D872" s="12">
        <v>1.7399</v>
      </c>
      <c r="E872" s="12">
        <v>142106</v>
      </c>
      <c r="F872" s="13">
        <v>2064</v>
      </c>
      <c r="G872" s="13">
        <f t="shared" si="19"/>
        <v>1</v>
      </c>
      <c r="H872" s="13"/>
      <c r="J872" s="9">
        <f t="shared" si="21"/>
        <v>3501.0155822339948</v>
      </c>
      <c r="K872" s="5">
        <v>4082</v>
      </c>
      <c r="L872" s="5"/>
      <c r="M872" s="6" t="e">
        <f t="shared" ca="1" si="22"/>
        <v>#NAME?</v>
      </c>
      <c r="N872" s="6">
        <f t="shared" si="23"/>
        <v>0</v>
      </c>
    </row>
    <row r="873" spans="2:14" ht="13" x14ac:dyDescent="0.15">
      <c r="B873" s="12">
        <f t="shared" si="20"/>
        <v>874</v>
      </c>
      <c r="C873" s="12">
        <v>2688.67</v>
      </c>
      <c r="D873" s="12">
        <v>1.7324999999999999</v>
      </c>
      <c r="E873" s="12">
        <v>117050</v>
      </c>
      <c r="F873" s="13">
        <v>1686</v>
      </c>
      <c r="G873" s="13">
        <f t="shared" si="19"/>
        <v>1</v>
      </c>
      <c r="H873" s="13"/>
      <c r="J873" s="9">
        <f t="shared" si="21"/>
        <v>3486.8653322917621</v>
      </c>
      <c r="K873" s="5">
        <v>4227</v>
      </c>
      <c r="L873" s="5"/>
      <c r="M873" s="6" t="e">
        <f t="shared" ca="1" si="22"/>
        <v>#NAME?</v>
      </c>
      <c r="N873" s="6">
        <f t="shared" si="23"/>
        <v>0</v>
      </c>
    </row>
    <row r="874" spans="2:14" ht="13" x14ac:dyDescent="0.15">
      <c r="B874" s="12">
        <f t="shared" si="20"/>
        <v>875</v>
      </c>
      <c r="C874" s="12">
        <v>2688.57</v>
      </c>
      <c r="D874" s="12">
        <v>1.7324999999999999</v>
      </c>
      <c r="E874" s="12">
        <v>68963</v>
      </c>
      <c r="F874" s="13">
        <v>994</v>
      </c>
      <c r="G874" s="13">
        <f t="shared" si="19"/>
        <v>2</v>
      </c>
      <c r="H874" s="13"/>
      <c r="J874" s="9">
        <f t="shared" si="21"/>
        <v>3486.605962381092</v>
      </c>
      <c r="K874" s="5"/>
      <c r="L874" s="5">
        <v>4185</v>
      </c>
      <c r="M874" s="6" t="e">
        <f t="shared" ca="1" si="22"/>
        <v>#NAME?</v>
      </c>
      <c r="N874" s="6">
        <f t="shared" si="23"/>
        <v>0.12136942998419442</v>
      </c>
    </row>
    <row r="875" spans="2:14" ht="13" x14ac:dyDescent="0.15">
      <c r="B875" s="12">
        <f t="shared" si="20"/>
        <v>876</v>
      </c>
      <c r="C875" s="12">
        <v>2685.24</v>
      </c>
      <c r="D875" s="12">
        <v>1.7286999999999999</v>
      </c>
      <c r="E875" s="12">
        <v>65709</v>
      </c>
      <c r="F875" s="13">
        <v>966</v>
      </c>
      <c r="G875" s="13">
        <f t="shared" si="19"/>
        <v>2</v>
      </c>
      <c r="H875" s="13"/>
      <c r="J875" s="9">
        <f t="shared" si="21"/>
        <v>3477.9744536824587</v>
      </c>
      <c r="K875" s="5"/>
      <c r="L875" s="5">
        <v>4268</v>
      </c>
      <c r="M875" s="6" t="e">
        <f t="shared" ca="1" si="22"/>
        <v>#NAME?</v>
      </c>
      <c r="N875" s="6">
        <f t="shared" si="23"/>
        <v>0.12990610114291801</v>
      </c>
    </row>
    <row r="876" spans="2:14" ht="13" x14ac:dyDescent="0.15">
      <c r="B876" s="12">
        <f t="shared" si="20"/>
        <v>877</v>
      </c>
      <c r="C876" s="12">
        <v>2685.16</v>
      </c>
      <c r="D876" s="12">
        <v>1.7286999999999999</v>
      </c>
      <c r="E876" s="12">
        <v>99217</v>
      </c>
      <c r="F876" s="13">
        <v>1455</v>
      </c>
      <c r="G876" s="13">
        <f t="shared" si="19"/>
        <v>1</v>
      </c>
      <c r="H876" s="13"/>
      <c r="J876" s="9">
        <f t="shared" si="21"/>
        <v>3477.7672216945602</v>
      </c>
      <c r="K876" s="5">
        <v>4157</v>
      </c>
      <c r="L876" s="5"/>
      <c r="M876" s="6" t="e">
        <f t="shared" ca="1" si="22"/>
        <v>#NAME?</v>
      </c>
      <c r="N876" s="6">
        <f t="shared" si="23"/>
        <v>0</v>
      </c>
    </row>
    <row r="877" spans="2:14" ht="13" x14ac:dyDescent="0.15">
      <c r="B877" s="12">
        <f t="shared" si="20"/>
        <v>878</v>
      </c>
      <c r="C877" s="12">
        <v>2681.67</v>
      </c>
      <c r="D877" s="12">
        <v>1.7244999999999999</v>
      </c>
      <c r="E877" s="12">
        <v>109501</v>
      </c>
      <c r="F877" s="13">
        <v>1605</v>
      </c>
      <c r="G877" s="13">
        <f t="shared" si="19"/>
        <v>1</v>
      </c>
      <c r="H877" s="13"/>
      <c r="J877" s="9">
        <f t="shared" si="21"/>
        <v>3468.7327359366054</v>
      </c>
      <c r="K877" s="5">
        <v>5344</v>
      </c>
      <c r="L877" s="5"/>
      <c r="M877" s="6" t="e">
        <f t="shared" ca="1" si="22"/>
        <v>#NAME?</v>
      </c>
      <c r="N877" s="6">
        <f t="shared" si="23"/>
        <v>0</v>
      </c>
    </row>
    <row r="878" spans="2:14" ht="13" x14ac:dyDescent="0.15">
      <c r="B878" s="12">
        <f t="shared" si="20"/>
        <v>879</v>
      </c>
      <c r="C878" s="12">
        <v>2681.63</v>
      </c>
      <c r="D878" s="12">
        <v>1.7244999999999999</v>
      </c>
      <c r="E878" s="12">
        <v>53064</v>
      </c>
      <c r="F878" s="13">
        <v>780</v>
      </c>
      <c r="G878" s="13">
        <f t="shared" si="19"/>
        <v>2</v>
      </c>
      <c r="H878" s="13"/>
      <c r="J878" s="9">
        <f t="shared" si="21"/>
        <v>3468.6292569293896</v>
      </c>
      <c r="K878" s="5"/>
      <c r="L878" s="5">
        <v>4255</v>
      </c>
      <c r="M878" s="6" t="e">
        <f t="shared" ca="1" si="22"/>
        <v>#NAME?</v>
      </c>
      <c r="N878" s="6">
        <f t="shared" si="23"/>
        <v>0.16037238052163424</v>
      </c>
    </row>
    <row r="879" spans="2:14" ht="13" x14ac:dyDescent="0.15">
      <c r="B879" s="12">
        <f t="shared" si="20"/>
        <v>880</v>
      </c>
      <c r="C879" s="12">
        <v>2678.15</v>
      </c>
      <c r="D879" s="12">
        <v>1.7203999999999999</v>
      </c>
      <c r="E879" s="12">
        <v>44848</v>
      </c>
      <c r="F879" s="13">
        <v>663</v>
      </c>
      <c r="G879" s="13">
        <f t="shared" si="19"/>
        <v>2</v>
      </c>
      <c r="H879" s="13"/>
      <c r="J879" s="9">
        <f t="shared" si="21"/>
        <v>3459.6324918674891</v>
      </c>
      <c r="K879" s="5"/>
      <c r="L879" s="5">
        <v>4129</v>
      </c>
      <c r="M879" s="6" t="e">
        <f t="shared" ca="1" si="22"/>
        <v>#NAME?</v>
      </c>
      <c r="N879" s="6">
        <f t="shared" si="23"/>
        <v>0.18413307170888335</v>
      </c>
    </row>
    <row r="880" spans="2:14" ht="13" x14ac:dyDescent="0.15">
      <c r="B880" s="12">
        <f t="shared" si="20"/>
        <v>881</v>
      </c>
      <c r="C880" s="12">
        <v>2678.07</v>
      </c>
      <c r="D880" s="12">
        <v>1.7203999999999999</v>
      </c>
      <c r="E880" s="12">
        <v>73159</v>
      </c>
      <c r="F880" s="13">
        <v>1081</v>
      </c>
      <c r="G880" s="13">
        <f t="shared" si="19"/>
        <v>1</v>
      </c>
      <c r="H880" s="13"/>
      <c r="J880" s="9">
        <f t="shared" si="21"/>
        <v>3459.4258070547712</v>
      </c>
      <c r="K880" s="5">
        <v>4104</v>
      </c>
      <c r="L880" s="5"/>
      <c r="M880" s="6" t="e">
        <f t="shared" ca="1" si="22"/>
        <v>#NAME?</v>
      </c>
      <c r="N880" s="6">
        <f t="shared" si="23"/>
        <v>0</v>
      </c>
    </row>
    <row r="881" spans="2:14" ht="13" x14ac:dyDescent="0.15">
      <c r="B881" s="12">
        <f t="shared" si="20"/>
        <v>882</v>
      </c>
      <c r="C881" s="12">
        <v>2674.79</v>
      </c>
      <c r="D881" s="12">
        <v>1.7155</v>
      </c>
      <c r="E881" s="12">
        <v>61383</v>
      </c>
      <c r="F881" s="13">
        <v>895</v>
      </c>
      <c r="G881" s="13">
        <f t="shared" si="19"/>
        <v>1</v>
      </c>
      <c r="H881" s="13"/>
      <c r="J881" s="9">
        <f t="shared" si="21"/>
        <v>3450.9570455903404</v>
      </c>
      <c r="K881" s="5">
        <v>4191</v>
      </c>
      <c r="L881" s="5"/>
      <c r="M881" s="6" t="e">
        <f t="shared" ca="1" si="22"/>
        <v>#NAME?</v>
      </c>
      <c r="N881" s="6">
        <f t="shared" si="23"/>
        <v>0</v>
      </c>
    </row>
    <row r="882" spans="2:14" ht="13" x14ac:dyDescent="0.15">
      <c r="B882" s="12">
        <f t="shared" si="20"/>
        <v>883</v>
      </c>
      <c r="C882" s="12">
        <v>2674.75</v>
      </c>
      <c r="D882" s="12">
        <v>1.7155</v>
      </c>
      <c r="E882" s="12">
        <v>37040</v>
      </c>
      <c r="F882" s="13">
        <v>550</v>
      </c>
      <c r="G882" s="13">
        <f t="shared" si="19"/>
        <v>2</v>
      </c>
      <c r="H882" s="13"/>
      <c r="J882" s="9">
        <f t="shared" si="21"/>
        <v>3450.8538320672751</v>
      </c>
      <c r="K882" s="5"/>
      <c r="L882" s="5">
        <v>4291</v>
      </c>
      <c r="M882" s="6" t="e">
        <f t="shared" ca="1" si="22"/>
        <v>#NAME?</v>
      </c>
      <c r="N882" s="6">
        <f t="shared" si="23"/>
        <v>0.23169546436285096</v>
      </c>
    </row>
    <row r="883" spans="2:14" ht="13" x14ac:dyDescent="0.15">
      <c r="B883" s="12">
        <f t="shared" si="20"/>
        <v>884</v>
      </c>
      <c r="C883" s="12">
        <v>2671.14</v>
      </c>
      <c r="D883" s="12">
        <v>1.7112000000000001</v>
      </c>
      <c r="E883" s="12">
        <v>29459</v>
      </c>
      <c r="F883" s="13">
        <v>427</v>
      </c>
      <c r="G883" s="13">
        <f t="shared" si="19"/>
        <v>2</v>
      </c>
      <c r="H883" s="13"/>
      <c r="J883" s="9">
        <f t="shared" si="21"/>
        <v>3441.5451672644626</v>
      </c>
      <c r="K883" s="5"/>
      <c r="L883" s="5">
        <v>4206</v>
      </c>
      <c r="M883" s="6" t="e">
        <f t="shared" ca="1" si="22"/>
        <v>#NAME?</v>
      </c>
      <c r="N883" s="6">
        <f t="shared" si="23"/>
        <v>0.28554940765131198</v>
      </c>
    </row>
    <row r="884" spans="2:14" ht="13" x14ac:dyDescent="0.15">
      <c r="B884" s="12">
        <f t="shared" si="20"/>
        <v>885</v>
      </c>
      <c r="C884" s="12">
        <v>2671.05</v>
      </c>
      <c r="D884" s="12">
        <v>1.7112000000000001</v>
      </c>
      <c r="E884" s="12">
        <v>49145</v>
      </c>
      <c r="F884" s="13">
        <v>715</v>
      </c>
      <c r="G884" s="13">
        <f t="shared" si="19"/>
        <v>1</v>
      </c>
      <c r="H884" s="13"/>
      <c r="J884" s="9">
        <f t="shared" si="21"/>
        <v>3441.3132559105397</v>
      </c>
      <c r="K884" s="5">
        <v>4174</v>
      </c>
      <c r="L884" s="5"/>
      <c r="M884" s="6" t="e">
        <f t="shared" ca="1" si="22"/>
        <v>#NAME?</v>
      </c>
      <c r="N884" s="6">
        <f t="shared" si="23"/>
        <v>0</v>
      </c>
    </row>
    <row r="885" spans="2:14" ht="13" x14ac:dyDescent="0.15">
      <c r="B885" s="12">
        <f t="shared" si="20"/>
        <v>886</v>
      </c>
      <c r="C885" s="12">
        <v>2667.48</v>
      </c>
      <c r="D885" s="12">
        <v>1.7064999999999999</v>
      </c>
      <c r="E885" s="12">
        <v>38868</v>
      </c>
      <c r="F885" s="13">
        <v>563</v>
      </c>
      <c r="G885" s="13">
        <f t="shared" si="19"/>
        <v>1</v>
      </c>
      <c r="H885" s="13"/>
      <c r="J885" s="9">
        <f t="shared" si="21"/>
        <v>3432.1204079891522</v>
      </c>
      <c r="K885" s="5">
        <v>4301</v>
      </c>
      <c r="L885" s="5"/>
      <c r="M885" s="6" t="e">
        <f t="shared" ca="1" si="22"/>
        <v>#NAME?</v>
      </c>
      <c r="N885" s="6">
        <f t="shared" si="23"/>
        <v>0</v>
      </c>
    </row>
    <row r="886" spans="2:14" ht="13" x14ac:dyDescent="0.15">
      <c r="B886" s="12">
        <f t="shared" si="20"/>
        <v>887</v>
      </c>
      <c r="C886" s="12">
        <v>2667.4</v>
      </c>
      <c r="D886" s="12">
        <v>1.7064999999999999</v>
      </c>
      <c r="E886" s="12">
        <v>23273</v>
      </c>
      <c r="F886" s="13">
        <v>336</v>
      </c>
      <c r="G886" s="13">
        <f t="shared" si="19"/>
        <v>2</v>
      </c>
      <c r="H886" s="13"/>
      <c r="J886" s="9">
        <f t="shared" si="21"/>
        <v>3431.9145466403506</v>
      </c>
      <c r="K886" s="5"/>
      <c r="L886" s="5">
        <v>4361</v>
      </c>
      <c r="M886" s="6" t="e">
        <f t="shared" ca="1" si="22"/>
        <v>#NAME?</v>
      </c>
      <c r="N886" s="6">
        <f t="shared" si="23"/>
        <v>0.37476904567524599</v>
      </c>
    </row>
    <row r="887" spans="2:14" ht="13" x14ac:dyDescent="0.15">
      <c r="B887" s="12">
        <f t="shared" si="20"/>
        <v>888</v>
      </c>
      <c r="C887" s="12">
        <v>2663.99</v>
      </c>
      <c r="D887" s="12">
        <v>1.7020999999999999</v>
      </c>
      <c r="E887" s="12">
        <v>27615</v>
      </c>
      <c r="F887" s="13">
        <v>398</v>
      </c>
      <c r="G887" s="13">
        <f t="shared" si="19"/>
        <v>2</v>
      </c>
      <c r="H887" s="13"/>
      <c r="J887" s="9">
        <f t="shared" si="21"/>
        <v>3423.1454470189019</v>
      </c>
      <c r="K887" s="5"/>
      <c r="L887" s="5">
        <v>7270</v>
      </c>
      <c r="M887" s="6" t="e">
        <f t="shared" ca="1" si="22"/>
        <v>#NAME?</v>
      </c>
      <c r="N887" s="6">
        <f t="shared" si="23"/>
        <v>0.52652543907296756</v>
      </c>
    </row>
    <row r="888" spans="2:14" ht="13" x14ac:dyDescent="0.15">
      <c r="B888" s="12">
        <f t="shared" si="20"/>
        <v>889</v>
      </c>
      <c r="C888" s="12">
        <v>2663.93</v>
      </c>
      <c r="D888" s="12">
        <v>1.7020999999999999</v>
      </c>
      <c r="E888" s="12">
        <v>27352</v>
      </c>
      <c r="F888" s="13">
        <v>395</v>
      </c>
      <c r="G888" s="13">
        <f t="shared" si="19"/>
        <v>1</v>
      </c>
      <c r="H888" s="13"/>
      <c r="J888" s="9">
        <f t="shared" si="21"/>
        <v>3422.9912524356805</v>
      </c>
      <c r="K888" s="5">
        <v>4285</v>
      </c>
      <c r="L888" s="5"/>
      <c r="M888" s="6" t="e">
        <f t="shared" ca="1" si="22"/>
        <v>#NAME?</v>
      </c>
      <c r="N888" s="6">
        <f t="shared" si="23"/>
        <v>0</v>
      </c>
    </row>
    <row r="889" spans="2:14" ht="13" x14ac:dyDescent="0.15">
      <c r="B889" s="12">
        <f t="shared" si="20"/>
        <v>890</v>
      </c>
      <c r="C889" s="12">
        <v>2660.75</v>
      </c>
      <c r="D889" s="12">
        <v>1.6975</v>
      </c>
      <c r="E889" s="12">
        <v>20904</v>
      </c>
      <c r="F889" s="13">
        <v>302</v>
      </c>
      <c r="G889" s="13">
        <f t="shared" si="19"/>
        <v>1</v>
      </c>
      <c r="H889" s="13"/>
      <c r="J889" s="9">
        <f t="shared" si="21"/>
        <v>3414.8239092493764</v>
      </c>
      <c r="K889" s="5">
        <v>4512</v>
      </c>
      <c r="L889" s="5"/>
      <c r="M889" s="6" t="e">
        <f t="shared" ca="1" si="22"/>
        <v>#NAME?</v>
      </c>
      <c r="N889" s="6">
        <f t="shared" si="23"/>
        <v>0</v>
      </c>
    </row>
    <row r="890" spans="2:14" ht="13" x14ac:dyDescent="0.15">
      <c r="B890" s="12">
        <f t="shared" si="20"/>
        <v>891</v>
      </c>
      <c r="C890" s="12">
        <v>2660.72</v>
      </c>
      <c r="D890" s="12">
        <v>1.6975</v>
      </c>
      <c r="E890" s="12">
        <v>13273</v>
      </c>
      <c r="F890" s="13">
        <v>192</v>
      </c>
      <c r="G890" s="13">
        <f t="shared" si="19"/>
        <v>2</v>
      </c>
      <c r="H890" s="13"/>
      <c r="J890" s="9">
        <f t="shared" si="21"/>
        <v>3414.7469052920369</v>
      </c>
      <c r="K890" s="5"/>
      <c r="L890" s="5">
        <v>4575</v>
      </c>
      <c r="M890" s="6" t="e">
        <f t="shared" ca="1" si="22"/>
        <v>#NAME?</v>
      </c>
      <c r="N890" s="6">
        <f t="shared" si="23"/>
        <v>0.68936939651924956</v>
      </c>
    </row>
    <row r="891" spans="2:14" ht="13" x14ac:dyDescent="0.15">
      <c r="B891" s="12">
        <f t="shared" si="20"/>
        <v>892</v>
      </c>
      <c r="C891" s="12">
        <v>2657.28</v>
      </c>
      <c r="D891" s="12">
        <v>1.6933</v>
      </c>
      <c r="E891" s="12">
        <v>11570</v>
      </c>
      <c r="F891" s="13">
        <v>167</v>
      </c>
      <c r="G891" s="13">
        <f t="shared" si="19"/>
        <v>2</v>
      </c>
      <c r="H891" s="13"/>
      <c r="J891" s="9">
        <f t="shared" si="21"/>
        <v>3405.9228758713539</v>
      </c>
      <c r="K891" s="5"/>
      <c r="L891" s="5">
        <v>4531</v>
      </c>
      <c r="M891" s="6" t="e">
        <f t="shared" ca="1" si="22"/>
        <v>#NAME?</v>
      </c>
      <c r="N891" s="6">
        <f t="shared" si="23"/>
        <v>0.78323249783923943</v>
      </c>
    </row>
    <row r="892" spans="2:14" ht="13" x14ac:dyDescent="0.15">
      <c r="B892" s="12">
        <f t="shared" si="20"/>
        <v>893</v>
      </c>
      <c r="C892" s="12">
        <v>2657.25</v>
      </c>
      <c r="D892" s="12">
        <v>1.6933</v>
      </c>
      <c r="E892" s="12">
        <v>17499</v>
      </c>
      <c r="F892" s="13">
        <v>254</v>
      </c>
      <c r="G892" s="13">
        <f t="shared" si="19"/>
        <v>1</v>
      </c>
      <c r="H892" s="13"/>
      <c r="J892" s="9">
        <f t="shared" si="21"/>
        <v>3405.8459723387973</v>
      </c>
      <c r="K892" s="5">
        <v>4590</v>
      </c>
      <c r="L892" s="5"/>
      <c r="M892" s="6" t="e">
        <f t="shared" ca="1" si="22"/>
        <v>#NAME?</v>
      </c>
      <c r="N892" s="6">
        <f t="shared" si="23"/>
        <v>0</v>
      </c>
    </row>
    <row r="893" spans="2:14" ht="13" x14ac:dyDescent="0.15">
      <c r="B893" s="12">
        <f t="shared" si="20"/>
        <v>894</v>
      </c>
      <c r="C893" s="12">
        <v>2653.8</v>
      </c>
      <c r="D893" s="12">
        <v>1.6887000000000001</v>
      </c>
      <c r="E893" s="12">
        <v>18186</v>
      </c>
      <c r="F893" s="13">
        <v>263</v>
      </c>
      <c r="G893" s="13">
        <f t="shared" si="19"/>
        <v>1</v>
      </c>
      <c r="H893" s="13"/>
      <c r="J893" s="9">
        <f t="shared" si="21"/>
        <v>3397.0078571607055</v>
      </c>
      <c r="K893" s="5">
        <v>4291</v>
      </c>
      <c r="L893" s="5"/>
      <c r="M893" s="6" t="e">
        <f t="shared" ca="1" si="22"/>
        <v>#NAME?</v>
      </c>
      <c r="N893" s="6">
        <f t="shared" si="23"/>
        <v>0</v>
      </c>
    </row>
    <row r="894" spans="2:14" ht="13" x14ac:dyDescent="0.15">
      <c r="B894" s="12">
        <f t="shared" si="20"/>
        <v>895</v>
      </c>
      <c r="C894" s="12">
        <v>2653.7</v>
      </c>
      <c r="D894" s="12">
        <v>1.6887000000000001</v>
      </c>
      <c r="E894" s="12">
        <v>14306</v>
      </c>
      <c r="F894" s="13">
        <v>207</v>
      </c>
      <c r="G894" s="13">
        <f t="shared" si="19"/>
        <v>2</v>
      </c>
      <c r="H894" s="13"/>
      <c r="J894" s="9">
        <f t="shared" si="21"/>
        <v>3396.7518511425837</v>
      </c>
      <c r="K894" s="5"/>
      <c r="L894" s="5">
        <v>4454</v>
      </c>
      <c r="M894" s="6" t="e">
        <f t="shared" ca="1" si="22"/>
        <v>#NAME?</v>
      </c>
      <c r="N894" s="6">
        <f t="shared" si="23"/>
        <v>0.6226758003634838</v>
      </c>
    </row>
    <row r="895" spans="2:14" ht="13" x14ac:dyDescent="0.15">
      <c r="B895" s="12">
        <f t="shared" si="20"/>
        <v>896</v>
      </c>
      <c r="C895" s="12">
        <v>2650.14</v>
      </c>
      <c r="D895" s="12">
        <v>1.6842999999999999</v>
      </c>
      <c r="E895" s="12">
        <v>21981</v>
      </c>
      <c r="F895" s="13">
        <v>316</v>
      </c>
      <c r="G895" s="13">
        <f t="shared" si="19"/>
        <v>2</v>
      </c>
      <c r="H895" s="13"/>
      <c r="J895" s="9">
        <f t="shared" si="21"/>
        <v>3387.6443216944804</v>
      </c>
      <c r="K895" s="5"/>
      <c r="L895" s="5">
        <v>4485</v>
      </c>
      <c r="M895" s="6" t="e">
        <f t="shared" ca="1" si="22"/>
        <v>#NAME?</v>
      </c>
      <c r="N895" s="6">
        <f t="shared" si="23"/>
        <v>0.40807970519994541</v>
      </c>
    </row>
    <row r="896" spans="2:14" ht="13" x14ac:dyDescent="0.15">
      <c r="B896" s="12">
        <f t="shared" si="20"/>
        <v>897</v>
      </c>
      <c r="C896" s="12">
        <v>2650.08</v>
      </c>
      <c r="D896" s="12">
        <v>1.6842999999999999</v>
      </c>
      <c r="E896" s="12">
        <v>23447</v>
      </c>
      <c r="F896" s="13">
        <v>337</v>
      </c>
      <c r="G896" s="13">
        <f t="shared" si="19"/>
        <v>1</v>
      </c>
      <c r="H896" s="13"/>
      <c r="J896" s="9">
        <f t="shared" si="21"/>
        <v>3387.4909287730629</v>
      </c>
      <c r="K896" s="5">
        <v>4452</v>
      </c>
      <c r="L896" s="5"/>
      <c r="M896" s="6" t="e">
        <f t="shared" ca="1" si="22"/>
        <v>#NAME?</v>
      </c>
      <c r="N896" s="6">
        <f t="shared" si="23"/>
        <v>0</v>
      </c>
    </row>
    <row r="897" spans="2:14" ht="13" x14ac:dyDescent="0.15">
      <c r="B897" s="12">
        <f t="shared" si="20"/>
        <v>898</v>
      </c>
      <c r="C897" s="12">
        <v>2646.66</v>
      </c>
      <c r="D897" s="12">
        <v>1.6797</v>
      </c>
      <c r="E897" s="12">
        <v>27177</v>
      </c>
      <c r="F897" s="13">
        <v>387</v>
      </c>
      <c r="G897" s="13">
        <f t="shared" si="19"/>
        <v>1</v>
      </c>
      <c r="H897" s="13"/>
      <c r="J897" s="9">
        <f t="shared" si="21"/>
        <v>3378.7532729611594</v>
      </c>
      <c r="K897" s="5">
        <v>4259</v>
      </c>
      <c r="L897" s="5"/>
      <c r="M897" s="6" t="e">
        <f t="shared" ca="1" si="22"/>
        <v>#NAME?</v>
      </c>
      <c r="N897" s="6">
        <f t="shared" si="23"/>
        <v>0</v>
      </c>
    </row>
    <row r="898" spans="2:14" ht="13" x14ac:dyDescent="0.15">
      <c r="B898" s="12">
        <f t="shared" si="20"/>
        <v>899</v>
      </c>
      <c r="C898" s="12">
        <v>2646.59</v>
      </c>
      <c r="D898" s="12">
        <v>1.6797</v>
      </c>
      <c r="E898" s="12">
        <v>25316</v>
      </c>
      <c r="F898" s="13">
        <v>360</v>
      </c>
      <c r="G898" s="13">
        <f t="shared" si="19"/>
        <v>2</v>
      </c>
      <c r="H898" s="13"/>
      <c r="J898" s="9">
        <f t="shared" si="21"/>
        <v>3378.5745498902616</v>
      </c>
      <c r="K898" s="5"/>
      <c r="L898" s="5">
        <v>4227</v>
      </c>
      <c r="M898" s="6" t="e">
        <f t="shared" ca="1" si="22"/>
        <v>#NAME?</v>
      </c>
      <c r="N898" s="6">
        <f t="shared" si="23"/>
        <v>0.33393901090219624</v>
      </c>
    </row>
    <row r="899" spans="2:14" ht="13" x14ac:dyDescent="0.15">
      <c r="B899" s="12">
        <f t="shared" si="20"/>
        <v>900</v>
      </c>
      <c r="C899" s="12">
        <v>2642.88</v>
      </c>
      <c r="D899" s="12">
        <v>1.6748000000000001</v>
      </c>
      <c r="E899" s="12">
        <v>26356</v>
      </c>
      <c r="F899" s="13">
        <v>374</v>
      </c>
      <c r="G899" s="13">
        <f t="shared" si="19"/>
        <v>2</v>
      </c>
      <c r="H899" s="13"/>
      <c r="J899" s="9">
        <f t="shared" si="21"/>
        <v>3369.1089914796885</v>
      </c>
      <c r="K899" s="5"/>
      <c r="L899" s="5">
        <v>4587</v>
      </c>
      <c r="M899" s="6" t="e">
        <f t="shared" ca="1" si="22"/>
        <v>#NAME?</v>
      </c>
      <c r="N899" s="6">
        <f t="shared" si="23"/>
        <v>0.34808013355592654</v>
      </c>
    </row>
    <row r="900" spans="2:14" ht="13" x14ac:dyDescent="0.15">
      <c r="B900" s="12">
        <f t="shared" si="20"/>
        <v>901</v>
      </c>
      <c r="C900" s="12">
        <v>2642.8</v>
      </c>
      <c r="D900" s="12">
        <v>1.6748000000000001</v>
      </c>
      <c r="E900" s="12">
        <v>26833</v>
      </c>
      <c r="F900" s="13">
        <v>385</v>
      </c>
      <c r="G900" s="13">
        <f t="shared" si="19"/>
        <v>1</v>
      </c>
      <c r="H900" s="13"/>
      <c r="J900" s="9">
        <f t="shared" si="21"/>
        <v>3368.9050286512593</v>
      </c>
      <c r="K900" s="5">
        <v>4261</v>
      </c>
      <c r="L900" s="5"/>
      <c r="M900" s="6" t="e">
        <f t="shared" ca="1" si="22"/>
        <v>#NAME?</v>
      </c>
      <c r="N900" s="6">
        <f t="shared" si="23"/>
        <v>0</v>
      </c>
    </row>
    <row r="901" spans="2:14" ht="13" x14ac:dyDescent="0.15">
      <c r="B901" s="12">
        <f t="shared" si="20"/>
        <v>902</v>
      </c>
      <c r="C901" s="12">
        <v>2639.4</v>
      </c>
      <c r="D901" s="12">
        <v>1.67</v>
      </c>
      <c r="E901" s="12">
        <v>25595</v>
      </c>
      <c r="F901" s="13">
        <v>363</v>
      </c>
      <c r="G901" s="13">
        <f t="shared" si="19"/>
        <v>1</v>
      </c>
      <c r="H901" s="13"/>
      <c r="J901" s="9">
        <f t="shared" si="21"/>
        <v>3360.2423155804581</v>
      </c>
      <c r="K901" s="5">
        <v>4382</v>
      </c>
      <c r="L901" s="5"/>
      <c r="M901" s="6" t="e">
        <f t="shared" ca="1" si="22"/>
        <v>#NAME?</v>
      </c>
      <c r="N901" s="6">
        <f t="shared" si="23"/>
        <v>0</v>
      </c>
    </row>
    <row r="902" spans="2:14" ht="13" x14ac:dyDescent="0.15">
      <c r="B902" s="12">
        <f t="shared" si="20"/>
        <v>903</v>
      </c>
      <c r="C902" s="12">
        <v>2639.3</v>
      </c>
      <c r="D902" s="12">
        <v>1.67</v>
      </c>
      <c r="E902" s="12">
        <v>23343</v>
      </c>
      <c r="F902" s="13">
        <v>330</v>
      </c>
      <c r="G902" s="13">
        <f t="shared" si="19"/>
        <v>2</v>
      </c>
      <c r="H902" s="13"/>
      <c r="J902" s="9">
        <f t="shared" si="21"/>
        <v>3359.9876987235848</v>
      </c>
      <c r="K902" s="5"/>
      <c r="L902" s="5">
        <v>4497</v>
      </c>
      <c r="M902" s="6" t="e">
        <f t="shared" ca="1" si="22"/>
        <v>#NAME?</v>
      </c>
      <c r="N902" s="6">
        <f t="shared" si="23"/>
        <v>0.38529751959902325</v>
      </c>
    </row>
    <row r="903" spans="2:14" ht="13" x14ac:dyDescent="0.15">
      <c r="B903" s="12">
        <f t="shared" si="20"/>
        <v>904</v>
      </c>
      <c r="C903" s="12">
        <v>2635.86</v>
      </c>
      <c r="D903" s="12">
        <v>1.6655</v>
      </c>
      <c r="E903" s="12">
        <v>19599</v>
      </c>
      <c r="F903" s="13">
        <v>278</v>
      </c>
      <c r="G903" s="13">
        <f t="shared" si="19"/>
        <v>2</v>
      </c>
      <c r="H903" s="13"/>
      <c r="J903" s="9">
        <f t="shared" si="21"/>
        <v>3351.234752683944</v>
      </c>
      <c r="K903" s="5"/>
      <c r="L903" s="5">
        <v>4428</v>
      </c>
      <c r="M903" s="6" t="e">
        <f t="shared" ca="1" si="22"/>
        <v>#NAME?</v>
      </c>
      <c r="N903" s="6">
        <f t="shared" si="23"/>
        <v>0.45185978876473287</v>
      </c>
    </row>
    <row r="904" spans="2:14" ht="13" x14ac:dyDescent="0.15">
      <c r="B904" s="12">
        <f t="shared" si="20"/>
        <v>905</v>
      </c>
      <c r="C904" s="12">
        <v>2635.82</v>
      </c>
      <c r="D904" s="12">
        <v>1.6654</v>
      </c>
      <c r="E904" s="12">
        <v>22314</v>
      </c>
      <c r="F904" s="13">
        <v>318</v>
      </c>
      <c r="G904" s="13">
        <f t="shared" si="19"/>
        <v>1</v>
      </c>
      <c r="H904" s="13"/>
      <c r="J904" s="9">
        <f t="shared" si="21"/>
        <v>3351.1330413844157</v>
      </c>
      <c r="K904" s="5">
        <v>4241</v>
      </c>
      <c r="L904" s="5"/>
      <c r="M904" s="6" t="e">
        <f t="shared" ca="1" si="22"/>
        <v>#NAME?</v>
      </c>
      <c r="N904" s="6">
        <f t="shared" si="23"/>
        <v>0</v>
      </c>
    </row>
    <row r="905" spans="2:14" ht="13" x14ac:dyDescent="0.15">
      <c r="B905" s="12">
        <f t="shared" si="20"/>
        <v>906</v>
      </c>
      <c r="C905" s="12">
        <v>2632.82</v>
      </c>
      <c r="D905" s="12">
        <v>1.6618999999999999</v>
      </c>
      <c r="E905" s="12">
        <v>20825</v>
      </c>
      <c r="F905" s="13">
        <v>296</v>
      </c>
      <c r="G905" s="13">
        <f t="shared" si="19"/>
        <v>1</v>
      </c>
      <c r="H905" s="13"/>
      <c r="J905" s="9">
        <f t="shared" si="21"/>
        <v>3343.5090929304497</v>
      </c>
      <c r="K905" s="5">
        <v>4330</v>
      </c>
      <c r="L905" s="5"/>
      <c r="M905" s="6" t="e">
        <f t="shared" ca="1" si="22"/>
        <v>#NAME?</v>
      </c>
      <c r="N905" s="6">
        <f t="shared" si="23"/>
        <v>0</v>
      </c>
    </row>
    <row r="906" spans="2:14" ht="13" x14ac:dyDescent="0.15">
      <c r="B906" s="12">
        <f t="shared" si="20"/>
        <v>907</v>
      </c>
      <c r="C906" s="12">
        <v>2632.79</v>
      </c>
      <c r="D906" s="12">
        <v>1.6618999999999999</v>
      </c>
      <c r="E906" s="12">
        <v>16674</v>
      </c>
      <c r="F906" s="13">
        <v>237</v>
      </c>
      <c r="G906" s="13">
        <f t="shared" si="19"/>
        <v>2</v>
      </c>
      <c r="H906" s="13"/>
      <c r="J906" s="9">
        <f t="shared" si="21"/>
        <v>3343.4328972913113</v>
      </c>
      <c r="K906" s="5"/>
      <c r="L906" s="5">
        <v>4265</v>
      </c>
      <c r="M906" s="6" t="e">
        <f t="shared" ca="1" si="22"/>
        <v>#NAME?</v>
      </c>
      <c r="N906" s="6">
        <f t="shared" si="23"/>
        <v>0.51157490704090203</v>
      </c>
    </row>
    <row r="907" spans="2:14" ht="13" x14ac:dyDescent="0.15">
      <c r="B907" s="12">
        <f t="shared" si="20"/>
        <v>908</v>
      </c>
      <c r="C907" s="12">
        <v>2629.35</v>
      </c>
      <c r="D907" s="12">
        <v>1.6573</v>
      </c>
      <c r="E907" s="12">
        <v>14818</v>
      </c>
      <c r="F907" s="13">
        <v>209</v>
      </c>
      <c r="G907" s="13">
        <f t="shared" si="19"/>
        <v>2</v>
      </c>
      <c r="H907" s="13"/>
      <c r="J907" s="9">
        <f t="shared" si="21"/>
        <v>3334.7015550243395</v>
      </c>
      <c r="K907" s="5"/>
      <c r="L907" s="5">
        <v>4467</v>
      </c>
      <c r="M907" s="6" t="e">
        <f t="shared" ca="1" si="22"/>
        <v>#NAME?</v>
      </c>
      <c r="N907" s="6">
        <f t="shared" si="23"/>
        <v>0.60291537319476307</v>
      </c>
    </row>
    <row r="908" spans="2:14" ht="13" x14ac:dyDescent="0.15">
      <c r="B908" s="12">
        <f t="shared" si="20"/>
        <v>909</v>
      </c>
      <c r="C908" s="12">
        <v>2629.28</v>
      </c>
      <c r="D908" s="12">
        <v>1.6574</v>
      </c>
      <c r="E908" s="12">
        <v>18803</v>
      </c>
      <c r="F908" s="13">
        <v>265</v>
      </c>
      <c r="G908" s="13">
        <f t="shared" si="19"/>
        <v>1</v>
      </c>
      <c r="H908" s="13"/>
      <c r="J908" s="9">
        <f t="shared" si="21"/>
        <v>3334.5240008747496</v>
      </c>
      <c r="K908" s="5">
        <v>4235</v>
      </c>
      <c r="L908" s="5"/>
      <c r="M908" s="6" t="e">
        <f t="shared" ca="1" si="22"/>
        <v>#NAME?</v>
      </c>
      <c r="N908" s="6">
        <f t="shared" si="23"/>
        <v>0</v>
      </c>
    </row>
    <row r="909" spans="2:14" ht="13" x14ac:dyDescent="0.15">
      <c r="B909" s="12">
        <f t="shared" si="20"/>
        <v>910</v>
      </c>
      <c r="C909" s="12">
        <v>2625.88</v>
      </c>
      <c r="D909" s="12">
        <v>1.6526000000000001</v>
      </c>
      <c r="E909" s="12">
        <v>18579</v>
      </c>
      <c r="F909" s="13">
        <v>262</v>
      </c>
      <c r="G909" s="13">
        <f t="shared" si="19"/>
        <v>1</v>
      </c>
      <c r="H909" s="13"/>
      <c r="J909" s="9">
        <f t="shared" si="21"/>
        <v>3325.9056329179994</v>
      </c>
      <c r="K909" s="5">
        <v>4599</v>
      </c>
      <c r="L909" s="5"/>
      <c r="M909" s="6" t="e">
        <f t="shared" ca="1" si="22"/>
        <v>#NAME?</v>
      </c>
      <c r="N909" s="6">
        <f t="shared" si="23"/>
        <v>0</v>
      </c>
    </row>
    <row r="910" spans="2:14" ht="13" x14ac:dyDescent="0.15">
      <c r="B910" s="12">
        <f t="shared" si="20"/>
        <v>911</v>
      </c>
      <c r="C910" s="12">
        <v>2625.83</v>
      </c>
      <c r="D910" s="12">
        <v>1.6526000000000001</v>
      </c>
      <c r="E910" s="12">
        <v>13299</v>
      </c>
      <c r="F910" s="13">
        <v>187</v>
      </c>
      <c r="G910" s="13">
        <f t="shared" si="19"/>
        <v>2</v>
      </c>
      <c r="H910" s="13"/>
      <c r="J910" s="9">
        <f t="shared" si="21"/>
        <v>3325.7789754177224</v>
      </c>
      <c r="K910" s="5"/>
      <c r="L910" s="5">
        <v>4355</v>
      </c>
      <c r="M910" s="6" t="e">
        <f t="shared" ca="1" si="22"/>
        <v>#NAME?</v>
      </c>
      <c r="N910" s="6">
        <f t="shared" si="23"/>
        <v>0.65493646138807426</v>
      </c>
    </row>
    <row r="911" spans="2:14" ht="13" x14ac:dyDescent="0.15">
      <c r="B911" s="12">
        <f t="shared" si="20"/>
        <v>912</v>
      </c>
      <c r="C911" s="12">
        <v>2622.66</v>
      </c>
      <c r="D911" s="12">
        <v>1.6493</v>
      </c>
      <c r="E911" s="12">
        <v>12916</v>
      </c>
      <c r="F911" s="13">
        <v>181</v>
      </c>
      <c r="G911" s="13">
        <f t="shared" si="19"/>
        <v>2</v>
      </c>
      <c r="H911" s="13"/>
      <c r="J911" s="9">
        <f t="shared" si="21"/>
        <v>3317.7538134156971</v>
      </c>
      <c r="K911" s="5"/>
      <c r="L911" s="5">
        <v>4569</v>
      </c>
      <c r="M911" s="6" t="e">
        <f t="shared" ca="1" si="22"/>
        <v>#NAME?</v>
      </c>
      <c r="N911" s="6">
        <f t="shared" si="23"/>
        <v>0.70749458036543822</v>
      </c>
    </row>
    <row r="912" spans="2:14" ht="13" x14ac:dyDescent="0.15">
      <c r="B912" s="12">
        <f t="shared" si="20"/>
        <v>913</v>
      </c>
      <c r="C912" s="12">
        <v>2622.63</v>
      </c>
      <c r="D912" s="12">
        <v>1.6492</v>
      </c>
      <c r="E912" s="12">
        <v>16034</v>
      </c>
      <c r="F912" s="13">
        <v>226</v>
      </c>
      <c r="G912" s="13">
        <f t="shared" ref="G912:G1009" si="24">IF(K912&gt;0, 1,2)</f>
        <v>1</v>
      </c>
      <c r="H912" s="13"/>
      <c r="J912" s="9">
        <f t="shared" si="21"/>
        <v>3317.6779118156905</v>
      </c>
      <c r="K912" s="5">
        <v>4189</v>
      </c>
      <c r="L912" s="5"/>
      <c r="M912" s="6" t="e">
        <f t="shared" ca="1" si="22"/>
        <v>#NAME?</v>
      </c>
      <c r="N912" s="6">
        <f t="shared" si="23"/>
        <v>0</v>
      </c>
    </row>
    <row r="913" spans="2:14" ht="13" x14ac:dyDescent="0.15">
      <c r="B913" s="12">
        <f t="shared" si="20"/>
        <v>914</v>
      </c>
      <c r="C913" s="12">
        <v>2619.4299999999998</v>
      </c>
      <c r="D913" s="12">
        <v>1.6446000000000001</v>
      </c>
      <c r="E913" s="12">
        <v>16282</v>
      </c>
      <c r="F913" s="13">
        <v>230</v>
      </c>
      <c r="G913" s="13">
        <f t="shared" si="24"/>
        <v>1</v>
      </c>
      <c r="H913" s="13"/>
      <c r="J913" s="9">
        <f t="shared" si="21"/>
        <v>3309.5867266936402</v>
      </c>
      <c r="K913" s="5">
        <v>4307</v>
      </c>
      <c r="L913" s="5"/>
      <c r="M913" s="6" t="e">
        <f t="shared" ca="1" si="22"/>
        <v>#NAME?</v>
      </c>
      <c r="N913" s="6">
        <f t="shared" si="23"/>
        <v>0</v>
      </c>
    </row>
    <row r="914" spans="2:14" ht="13" x14ac:dyDescent="0.15">
      <c r="B914" s="12">
        <f t="shared" si="20"/>
        <v>915</v>
      </c>
      <c r="C914" s="12">
        <v>2619.4</v>
      </c>
      <c r="D914" s="12">
        <v>1.6446000000000001</v>
      </c>
      <c r="E914" s="12">
        <v>13158</v>
      </c>
      <c r="F914" s="13">
        <v>185</v>
      </c>
      <c r="G914" s="13">
        <f t="shared" si="24"/>
        <v>2</v>
      </c>
      <c r="H914" s="13"/>
      <c r="J914" s="9">
        <f t="shared" si="21"/>
        <v>3309.5109185726092</v>
      </c>
      <c r="K914" s="5"/>
      <c r="L914" s="5">
        <v>4995</v>
      </c>
      <c r="M914" s="6" t="e">
        <f t="shared" ca="1" si="22"/>
        <v>#NAME?</v>
      </c>
      <c r="N914" s="6">
        <f t="shared" si="23"/>
        <v>0.75923392612859097</v>
      </c>
    </row>
    <row r="915" spans="2:14" ht="13" x14ac:dyDescent="0.15">
      <c r="B915" s="12">
        <f t="shared" si="20"/>
        <v>916</v>
      </c>
      <c r="C915" s="12">
        <v>2616.17</v>
      </c>
      <c r="D915" s="12">
        <v>1.6409</v>
      </c>
      <c r="E915" s="12">
        <v>11890</v>
      </c>
      <c r="F915" s="13">
        <v>170</v>
      </c>
      <c r="G915" s="13">
        <f t="shared" si="24"/>
        <v>2</v>
      </c>
      <c r="H915" s="13"/>
      <c r="J915" s="9">
        <f t="shared" si="21"/>
        <v>3301.3539898992362</v>
      </c>
      <c r="K915" s="5"/>
      <c r="L915" s="5">
        <v>4606</v>
      </c>
      <c r="M915" s="6" t="e">
        <f t="shared" ca="1" si="22"/>
        <v>#NAME?</v>
      </c>
      <c r="N915" s="6">
        <f t="shared" si="23"/>
        <v>0.77476871320437346</v>
      </c>
    </row>
    <row r="916" spans="2:14" ht="13" x14ac:dyDescent="0.15">
      <c r="B916" s="12">
        <f t="shared" si="20"/>
        <v>917</v>
      </c>
      <c r="C916" s="12">
        <v>2616.14</v>
      </c>
      <c r="D916" s="12">
        <v>1.6409</v>
      </c>
      <c r="E916" s="12">
        <v>15518</v>
      </c>
      <c r="F916" s="13">
        <v>223</v>
      </c>
      <c r="G916" s="13">
        <f t="shared" si="24"/>
        <v>1</v>
      </c>
      <c r="H916" s="13"/>
      <c r="J916" s="9">
        <f t="shared" si="21"/>
        <v>3301.2782761254057</v>
      </c>
      <c r="K916" s="5">
        <v>4235</v>
      </c>
      <c r="L916" s="5"/>
      <c r="M916" s="6" t="e">
        <f t="shared" ca="1" si="22"/>
        <v>#NAME?</v>
      </c>
      <c r="N916" s="6">
        <f t="shared" si="23"/>
        <v>0</v>
      </c>
    </row>
    <row r="917" spans="2:14" ht="13" x14ac:dyDescent="0.15">
      <c r="B917" s="12">
        <f t="shared" si="20"/>
        <v>918</v>
      </c>
      <c r="C917" s="12">
        <v>2612.9299999999998</v>
      </c>
      <c r="D917" s="12">
        <v>1.6368</v>
      </c>
      <c r="E917" s="12">
        <v>16388</v>
      </c>
      <c r="F917" s="13">
        <v>234</v>
      </c>
      <c r="G917" s="13">
        <f t="shared" si="24"/>
        <v>1</v>
      </c>
      <c r="H917" s="13"/>
      <c r="J917" s="9">
        <f t="shared" si="21"/>
        <v>3293.1819189341513</v>
      </c>
      <c r="K917" s="5">
        <v>4253</v>
      </c>
      <c r="L917" s="5"/>
      <c r="M917" s="6" t="e">
        <f t="shared" ca="1" si="22"/>
        <v>#NAME?</v>
      </c>
      <c r="N917" s="6">
        <f t="shared" si="23"/>
        <v>0</v>
      </c>
    </row>
    <row r="918" spans="2:14" ht="13" x14ac:dyDescent="0.15">
      <c r="B918" s="32">
        <f t="shared" si="20"/>
        <v>919</v>
      </c>
      <c r="C918" s="32">
        <v>2612.85</v>
      </c>
      <c r="D918" s="32">
        <v>1.6368</v>
      </c>
      <c r="E918" s="32"/>
      <c r="F918" s="33"/>
      <c r="G918" s="33">
        <f t="shared" si="24"/>
        <v>2</v>
      </c>
      <c r="H918" s="33" t="s">
        <v>58</v>
      </c>
      <c r="I918" s="33"/>
      <c r="J918" s="35">
        <f t="shared" si="21"/>
        <v>3292.9802675156866</v>
      </c>
      <c r="K918" s="36"/>
      <c r="L918" s="5"/>
      <c r="M918" s="6" t="e">
        <f t="shared" ca="1" si="22"/>
        <v>#NAME?</v>
      </c>
      <c r="N918" s="6" t="e">
        <f t="shared" si="23"/>
        <v>#DIV/0!</v>
      </c>
    </row>
    <row r="919" spans="2:14" ht="13" x14ac:dyDescent="0.15">
      <c r="B919" s="12">
        <f t="shared" si="20"/>
        <v>920</v>
      </c>
      <c r="C919" s="12">
        <v>2612.81</v>
      </c>
      <c r="D919" s="12">
        <v>1.6368</v>
      </c>
      <c r="E919" s="12">
        <v>15859</v>
      </c>
      <c r="F919" s="13">
        <v>280</v>
      </c>
      <c r="G919" s="13">
        <f t="shared" si="24"/>
        <v>2</v>
      </c>
      <c r="H919" s="13"/>
      <c r="J919" s="9">
        <f t="shared" si="21"/>
        <v>3292.8794441217233</v>
      </c>
      <c r="K919" s="5"/>
      <c r="L919" s="5">
        <v>5982</v>
      </c>
      <c r="M919" s="6" t="e">
        <f t="shared" ca="1" si="22"/>
        <v>#NAME?</v>
      </c>
      <c r="N919" s="6">
        <f t="shared" si="23"/>
        <v>0.75439813355192631</v>
      </c>
    </row>
    <row r="920" spans="2:14" ht="13" x14ac:dyDescent="0.15">
      <c r="B920" s="12">
        <f t="shared" si="20"/>
        <v>921</v>
      </c>
      <c r="C920" s="12">
        <v>2609.35</v>
      </c>
      <c r="D920" s="12">
        <v>1.6322000000000001</v>
      </c>
      <c r="E920" s="12">
        <v>11681</v>
      </c>
      <c r="F920" s="13">
        <v>192</v>
      </c>
      <c r="G920" s="13">
        <f t="shared" si="24"/>
        <v>2</v>
      </c>
      <c r="H920" s="13"/>
      <c r="J920" s="9">
        <f t="shared" si="21"/>
        <v>3284.1640617739745</v>
      </c>
      <c r="K920" s="5"/>
      <c r="L920" s="5">
        <v>4353</v>
      </c>
      <c r="M920" s="6" t="e">
        <f t="shared" ca="1" si="22"/>
        <v>#NAME?</v>
      </c>
      <c r="N920" s="6">
        <f t="shared" si="23"/>
        <v>0.74531290129269756</v>
      </c>
    </row>
    <row r="921" spans="2:14" ht="13" x14ac:dyDescent="0.15">
      <c r="B921" s="12">
        <f t="shared" si="20"/>
        <v>922</v>
      </c>
      <c r="C921" s="12">
        <v>2609.29</v>
      </c>
      <c r="D921" s="12">
        <v>1.6322000000000001</v>
      </c>
      <c r="E921" s="12">
        <v>16761</v>
      </c>
      <c r="F921" s="13">
        <v>267</v>
      </c>
      <c r="G921" s="13">
        <f t="shared" si="24"/>
        <v>1</v>
      </c>
      <c r="H921" s="13"/>
      <c r="J921" s="9">
        <f t="shared" si="21"/>
        <v>3284.0130298478616</v>
      </c>
      <c r="K921" s="5">
        <v>4229</v>
      </c>
      <c r="L921" s="5"/>
      <c r="M921" s="6" t="e">
        <f t="shared" ca="1" si="22"/>
        <v>#NAME?</v>
      </c>
      <c r="N921" s="6">
        <f t="shared" si="23"/>
        <v>0</v>
      </c>
    </row>
    <row r="922" spans="2:14" ht="13" x14ac:dyDescent="0.15">
      <c r="B922" s="12">
        <f t="shared" si="20"/>
        <v>923</v>
      </c>
      <c r="C922" s="12">
        <v>2605.8000000000002</v>
      </c>
      <c r="D922" s="12">
        <v>1.6277999999999999</v>
      </c>
      <c r="E922" s="12">
        <v>17495</v>
      </c>
      <c r="F922" s="13">
        <v>270</v>
      </c>
      <c r="G922" s="13">
        <f t="shared" si="24"/>
        <v>1</v>
      </c>
      <c r="H922" s="13"/>
      <c r="J922" s="9">
        <f t="shared" si="21"/>
        <v>3275.2339821918977</v>
      </c>
      <c r="K922" s="5">
        <v>4169</v>
      </c>
      <c r="L922" s="5"/>
      <c r="M922" s="6" t="e">
        <f t="shared" ca="1" si="22"/>
        <v>#NAME?</v>
      </c>
      <c r="N922" s="6">
        <f t="shared" si="23"/>
        <v>0</v>
      </c>
    </row>
    <row r="923" spans="2:14" ht="13" x14ac:dyDescent="0.15">
      <c r="B923" s="12">
        <f t="shared" si="20"/>
        <v>924</v>
      </c>
      <c r="C923" s="12">
        <v>2605.7600000000002</v>
      </c>
      <c r="D923" s="12">
        <v>1.6276999999999999</v>
      </c>
      <c r="E923" s="12">
        <v>12085</v>
      </c>
      <c r="F923" s="13">
        <v>183</v>
      </c>
      <c r="G923" s="13">
        <f t="shared" si="24"/>
        <v>2</v>
      </c>
      <c r="H923" s="13"/>
      <c r="J923" s="9">
        <f t="shared" si="21"/>
        <v>3275.1334308420123</v>
      </c>
      <c r="K923" s="5"/>
      <c r="L923" s="5">
        <v>4378</v>
      </c>
      <c r="M923" s="6" t="e">
        <f t="shared" ca="1" si="22"/>
        <v>#NAME?</v>
      </c>
      <c r="N923" s="6">
        <f t="shared" si="23"/>
        <v>0.72453454695904018</v>
      </c>
    </row>
    <row r="924" spans="2:14" ht="13" x14ac:dyDescent="0.15">
      <c r="B924" s="32">
        <f t="shared" si="20"/>
        <v>925</v>
      </c>
      <c r="C924" s="32">
        <v>2602.19</v>
      </c>
      <c r="D924" s="32">
        <v>1.6232</v>
      </c>
      <c r="E924" s="32">
        <v>13214</v>
      </c>
      <c r="F924" s="33">
        <v>197</v>
      </c>
      <c r="G924" s="33">
        <f t="shared" si="24"/>
        <v>2</v>
      </c>
      <c r="H924" s="33" t="s">
        <v>59</v>
      </c>
      <c r="I924" s="33"/>
      <c r="J924" s="35">
        <f t="shared" si="21"/>
        <v>3266.1654392165665</v>
      </c>
      <c r="K924" s="5"/>
      <c r="L924" s="5"/>
      <c r="M924" s="6" t="e">
        <f t="shared" ca="1" si="22"/>
        <v>#NAME?</v>
      </c>
      <c r="N924" s="6">
        <f t="shared" si="23"/>
        <v>0</v>
      </c>
    </row>
    <row r="925" spans="2:14" ht="13" x14ac:dyDescent="0.15">
      <c r="B925" s="12">
        <f t="shared" si="20"/>
        <v>926</v>
      </c>
      <c r="C925" s="12">
        <v>2602.13</v>
      </c>
      <c r="D925" s="12">
        <v>1.6232</v>
      </c>
      <c r="E925" s="12">
        <v>12380</v>
      </c>
      <c r="F925" s="13">
        <v>184</v>
      </c>
      <c r="G925" s="13">
        <f t="shared" si="24"/>
        <v>2</v>
      </c>
      <c r="H925" s="13"/>
      <c r="J925" s="9">
        <f t="shared" si="21"/>
        <v>3266.0148217235587</v>
      </c>
      <c r="K925" s="5"/>
      <c r="L925" s="5">
        <v>4209</v>
      </c>
      <c r="M925" s="6" t="e">
        <f t="shared" ca="1" si="22"/>
        <v>#NAME?</v>
      </c>
      <c r="N925" s="6">
        <f t="shared" si="23"/>
        <v>0.67996768982229405</v>
      </c>
    </row>
    <row r="926" spans="2:14" ht="13" x14ac:dyDescent="0.15">
      <c r="B926" s="12">
        <f t="shared" si="20"/>
        <v>927</v>
      </c>
      <c r="C926" s="12">
        <v>2602.1</v>
      </c>
      <c r="D926" s="12">
        <v>1.6232</v>
      </c>
      <c r="E926" s="12">
        <v>18800</v>
      </c>
      <c r="F926" s="13">
        <v>277</v>
      </c>
      <c r="G926" s="13">
        <f t="shared" si="24"/>
        <v>1</v>
      </c>
      <c r="H926" s="13"/>
      <c r="J926" s="9">
        <f t="shared" si="21"/>
        <v>3265.9395142793933</v>
      </c>
      <c r="K926" s="5">
        <v>4212</v>
      </c>
      <c r="L926" s="5"/>
      <c r="M926" s="6" t="e">
        <f t="shared" ca="1" si="22"/>
        <v>#NAME?</v>
      </c>
      <c r="N926" s="6">
        <f t="shared" si="23"/>
        <v>0</v>
      </c>
    </row>
    <row r="927" spans="2:14" ht="13" x14ac:dyDescent="0.15">
      <c r="B927" s="12">
        <f t="shared" si="20"/>
        <v>928</v>
      </c>
      <c r="C927" s="12">
        <v>3386.5</v>
      </c>
      <c r="D927" s="12">
        <v>2.7585000000000002</v>
      </c>
      <c r="E927" s="12">
        <v>8391</v>
      </c>
      <c r="F927" s="13">
        <v>436</v>
      </c>
      <c r="G927" s="13">
        <f t="shared" si="24"/>
        <v>1</v>
      </c>
      <c r="H927" s="13" t="s">
        <v>60</v>
      </c>
      <c r="J927" s="9">
        <f t="shared" si="21"/>
        <v>5531.7472899000222</v>
      </c>
      <c r="K927" s="5">
        <v>4617</v>
      </c>
      <c r="L927" s="5"/>
      <c r="M927" s="6" t="e">
        <f t="shared" ca="1" si="22"/>
        <v>#NAME?</v>
      </c>
      <c r="N927" s="6">
        <f t="shared" si="23"/>
        <v>0</v>
      </c>
    </row>
    <row r="928" spans="2:14" ht="13" x14ac:dyDescent="0.15">
      <c r="B928" s="12">
        <f t="shared" si="20"/>
        <v>929</v>
      </c>
      <c r="C928" s="12">
        <v>3386.5</v>
      </c>
      <c r="D928" s="12">
        <v>2.758</v>
      </c>
      <c r="E928" s="12">
        <v>7773</v>
      </c>
      <c r="F928" s="13">
        <v>341</v>
      </c>
      <c r="G928" s="13">
        <f t="shared" si="24"/>
        <v>1</v>
      </c>
      <c r="H928" s="13"/>
      <c r="J928" s="9">
        <f t="shared" si="21"/>
        <v>5531.7472899000222</v>
      </c>
      <c r="K928" s="5">
        <v>4354</v>
      </c>
      <c r="L928" s="5"/>
      <c r="M928" s="6" t="e">
        <f t="shared" ca="1" si="22"/>
        <v>#NAME?</v>
      </c>
      <c r="N928" s="6">
        <f t="shared" si="23"/>
        <v>0</v>
      </c>
    </row>
    <row r="929" spans="2:14" ht="13" x14ac:dyDescent="0.15">
      <c r="B929" s="12">
        <f t="shared" si="20"/>
        <v>930</v>
      </c>
      <c r="C929" s="12">
        <v>3386.5</v>
      </c>
      <c r="D929" s="12">
        <v>2.758</v>
      </c>
      <c r="E929" s="12">
        <v>21845</v>
      </c>
      <c r="F929" s="13">
        <v>766</v>
      </c>
      <c r="G929" s="13">
        <f t="shared" si="24"/>
        <v>1</v>
      </c>
      <c r="H929" s="13"/>
      <c r="J929" s="9">
        <f t="shared" si="21"/>
        <v>5531.7472899000222</v>
      </c>
      <c r="K929" s="5">
        <v>4102</v>
      </c>
      <c r="L929" s="5"/>
      <c r="M929" s="6" t="e">
        <f t="shared" ca="1" si="22"/>
        <v>#NAME?</v>
      </c>
      <c r="N929" s="6">
        <f t="shared" si="23"/>
        <v>0</v>
      </c>
    </row>
    <row r="930" spans="2:14" ht="13" x14ac:dyDescent="0.15">
      <c r="B930" s="7">
        <f t="shared" si="20"/>
        <v>931</v>
      </c>
      <c r="C930" s="7">
        <v>3386.5129999999999</v>
      </c>
      <c r="D930" s="7">
        <v>2.7583000000000002</v>
      </c>
      <c r="E930" s="7">
        <v>14349</v>
      </c>
      <c r="F930" s="8">
        <v>418</v>
      </c>
      <c r="G930" s="8">
        <f t="shared" si="24"/>
        <v>1</v>
      </c>
      <c r="H930" s="8" t="s">
        <v>61</v>
      </c>
      <c r="J930" s="9">
        <f t="shared" si="21"/>
        <v>5531.7897602102521</v>
      </c>
      <c r="K930" s="5">
        <v>2299</v>
      </c>
      <c r="L930" s="5"/>
      <c r="M930" s="6" t="e">
        <f t="shared" ca="1" si="22"/>
        <v>#NAME?</v>
      </c>
      <c r="N930" s="6">
        <f t="shared" si="23"/>
        <v>0</v>
      </c>
    </row>
    <row r="931" spans="2:14" ht="13" x14ac:dyDescent="0.15">
      <c r="B931" s="22">
        <f t="shared" si="20"/>
        <v>932</v>
      </c>
      <c r="C931" s="22">
        <v>3210.96</v>
      </c>
      <c r="D931" s="22">
        <v>2.4786000000000001</v>
      </c>
      <c r="E931" s="22">
        <v>6847</v>
      </c>
      <c r="F931" s="3">
        <v>202</v>
      </c>
      <c r="G931" s="3">
        <f t="shared" si="24"/>
        <v>1</v>
      </c>
      <c r="H931" s="3" t="s">
        <v>62</v>
      </c>
      <c r="J931" s="9">
        <f t="shared" si="21"/>
        <v>4973.1317259515181</v>
      </c>
      <c r="K931" s="5">
        <v>2922</v>
      </c>
      <c r="L931" s="5"/>
      <c r="M931" s="6" t="e">
        <f t="shared" ca="1" si="22"/>
        <v>#NAME?</v>
      </c>
      <c r="N931" s="6">
        <f t="shared" si="23"/>
        <v>0</v>
      </c>
    </row>
    <row r="932" spans="2:14" ht="13" x14ac:dyDescent="0.15">
      <c r="B932" s="22">
        <f t="shared" si="20"/>
        <v>933</v>
      </c>
      <c r="C932" s="22">
        <v>3210.84</v>
      </c>
      <c r="D932" s="22">
        <v>2.4788000000000001</v>
      </c>
      <c r="E932" s="22">
        <v>9520</v>
      </c>
      <c r="F932" s="3">
        <v>282</v>
      </c>
      <c r="G932" s="3">
        <f t="shared" si="24"/>
        <v>1</v>
      </c>
      <c r="H932" s="3" t="s">
        <v>63</v>
      </c>
      <c r="J932" s="9">
        <f t="shared" si="21"/>
        <v>4972.7600211306781</v>
      </c>
      <c r="K932" s="5">
        <v>4092</v>
      </c>
      <c r="L932" s="5"/>
      <c r="M932" s="6" t="e">
        <f t="shared" ca="1" si="22"/>
        <v>#NAME?</v>
      </c>
      <c r="N932" s="6">
        <f t="shared" si="23"/>
        <v>0</v>
      </c>
    </row>
    <row r="933" spans="2:14" ht="13" x14ac:dyDescent="0.15">
      <c r="B933" s="22">
        <f t="shared" si="20"/>
        <v>934</v>
      </c>
      <c r="C933" s="22">
        <v>3210.8310000000001</v>
      </c>
      <c r="D933" s="22">
        <v>2.4786999999999999</v>
      </c>
      <c r="E933" s="22">
        <v>6610</v>
      </c>
      <c r="F933" s="3">
        <v>207</v>
      </c>
      <c r="G933" s="3">
        <f t="shared" si="24"/>
        <v>1</v>
      </c>
      <c r="H933" s="3"/>
      <c r="J933" s="9">
        <f t="shared" si="21"/>
        <v>4972.7321438291219</v>
      </c>
      <c r="K933" s="5">
        <v>4228</v>
      </c>
      <c r="L933" s="5"/>
      <c r="M933" s="6" t="e">
        <f t="shared" ca="1" si="22"/>
        <v>#NAME?</v>
      </c>
      <c r="N933" s="6">
        <f t="shared" si="23"/>
        <v>0</v>
      </c>
    </row>
    <row r="934" spans="2:14" ht="13" x14ac:dyDescent="0.15">
      <c r="B934" s="22">
        <f t="shared" si="20"/>
        <v>935</v>
      </c>
      <c r="C934" s="22">
        <v>3141.8130000000001</v>
      </c>
      <c r="D934" s="22">
        <v>2.3715999999999999</v>
      </c>
      <c r="E934" s="22">
        <v>10640</v>
      </c>
      <c r="F934" s="3">
        <v>292</v>
      </c>
      <c r="G934" s="3">
        <f t="shared" si="24"/>
        <v>1</v>
      </c>
      <c r="H934" s="3"/>
      <c r="J934" s="9">
        <f t="shared" si="21"/>
        <v>4761.2483657312623</v>
      </c>
      <c r="K934" s="5">
        <v>2028</v>
      </c>
      <c r="L934" s="5"/>
      <c r="M934" s="6" t="e">
        <f t="shared" ca="1" si="22"/>
        <v>#NAME?</v>
      </c>
      <c r="N934" s="6">
        <f t="shared" si="23"/>
        <v>0</v>
      </c>
    </row>
    <row r="935" spans="2:14" ht="13" x14ac:dyDescent="0.15">
      <c r="B935" s="22">
        <f t="shared" si="20"/>
        <v>936</v>
      </c>
      <c r="C935" s="22">
        <v>3380.7710000000002</v>
      </c>
      <c r="D935" s="37">
        <v>2.75</v>
      </c>
      <c r="E935" s="22">
        <v>18849</v>
      </c>
      <c r="F935" s="3">
        <v>1051</v>
      </c>
      <c r="G935" s="3">
        <f t="shared" si="24"/>
        <v>1</v>
      </c>
      <c r="H935" s="3"/>
      <c r="J935" s="9">
        <f t="shared" si="21"/>
        <v>5513.0468181452779</v>
      </c>
      <c r="K935" s="5">
        <v>4075</v>
      </c>
      <c r="L935" s="5"/>
      <c r="M935" s="6" t="e">
        <f t="shared" ca="1" si="22"/>
        <v>#NAME?</v>
      </c>
      <c r="N935" s="6">
        <f t="shared" si="23"/>
        <v>0</v>
      </c>
    </row>
    <row r="936" spans="2:14" ht="13" x14ac:dyDescent="0.15">
      <c r="B936" s="22">
        <f t="shared" si="20"/>
        <v>937</v>
      </c>
      <c r="C936" s="22">
        <v>3380.75</v>
      </c>
      <c r="D936" s="22">
        <v>2.7502</v>
      </c>
      <c r="E936" s="22">
        <v>18827</v>
      </c>
      <c r="F936" s="3">
        <v>887</v>
      </c>
      <c r="G936" s="3">
        <f t="shared" si="24"/>
        <v>1</v>
      </c>
      <c r="H936" s="3"/>
      <c r="J936" s="9">
        <f t="shared" si="21"/>
        <v>5512.9783286654465</v>
      </c>
      <c r="K936" s="5">
        <v>4250</v>
      </c>
      <c r="L936" s="5"/>
      <c r="M936" s="6" t="e">
        <f t="shared" ca="1" si="22"/>
        <v>#NAME?</v>
      </c>
      <c r="N936" s="6">
        <f t="shared" si="23"/>
        <v>0</v>
      </c>
    </row>
    <row r="937" spans="2:14" ht="13" x14ac:dyDescent="0.15">
      <c r="B937" s="22">
        <f t="shared" si="20"/>
        <v>938</v>
      </c>
      <c r="C937" s="22">
        <v>3373.83</v>
      </c>
      <c r="D937" s="22">
        <v>2.7391000000000001</v>
      </c>
      <c r="E937" s="22">
        <v>13602</v>
      </c>
      <c r="F937" s="3">
        <v>562</v>
      </c>
      <c r="G937" s="3">
        <f t="shared" si="24"/>
        <v>1</v>
      </c>
      <c r="H937" s="3"/>
      <c r="J937" s="9">
        <f t="shared" si="21"/>
        <v>5490.4325823465042</v>
      </c>
      <c r="K937" s="5">
        <v>4035</v>
      </c>
      <c r="L937" s="5"/>
      <c r="M937" s="6" t="e">
        <f t="shared" ca="1" si="22"/>
        <v>#NAME?</v>
      </c>
      <c r="N937" s="6">
        <f t="shared" si="23"/>
        <v>0</v>
      </c>
    </row>
    <row r="938" spans="2:14" ht="13" x14ac:dyDescent="0.15">
      <c r="B938" s="22">
        <f t="shared" si="20"/>
        <v>939</v>
      </c>
      <c r="C938" s="22">
        <v>3366.4949999999999</v>
      </c>
      <c r="D938" s="22">
        <v>2.7263000000000002</v>
      </c>
      <c r="E938" s="22">
        <v>14844</v>
      </c>
      <c r="F938" s="3">
        <v>538</v>
      </c>
      <c r="G938" s="3">
        <f t="shared" si="24"/>
        <v>1</v>
      </c>
      <c r="H938" s="3"/>
      <c r="J938" s="9">
        <f t="shared" si="21"/>
        <v>5466.5851773354425</v>
      </c>
      <c r="K938" s="5">
        <v>4033</v>
      </c>
      <c r="L938" s="5"/>
      <c r="M938" s="6" t="e">
        <f t="shared" ca="1" si="22"/>
        <v>#NAME?</v>
      </c>
      <c r="N938" s="6">
        <f t="shared" si="23"/>
        <v>0</v>
      </c>
    </row>
    <row r="939" spans="2:14" ht="13" x14ac:dyDescent="0.15">
      <c r="B939" s="22">
        <f t="shared" si="20"/>
        <v>940</v>
      </c>
      <c r="C939" s="22">
        <v>3359.212</v>
      </c>
      <c r="D939" s="22">
        <v>2.7145999999999999</v>
      </c>
      <c r="E939" s="22">
        <v>16971</v>
      </c>
      <c r="F939" s="3">
        <v>570</v>
      </c>
      <c r="G939" s="3">
        <f t="shared" si="24"/>
        <v>1</v>
      </c>
      <c r="H939" s="3"/>
      <c r="J939" s="9">
        <f t="shared" si="21"/>
        <v>5442.9581858096471</v>
      </c>
      <c r="K939" s="5">
        <v>4003</v>
      </c>
      <c r="L939" s="5"/>
      <c r="M939" s="6" t="e">
        <f t="shared" ca="1" si="22"/>
        <v>#NAME?</v>
      </c>
      <c r="N939" s="6">
        <f t="shared" si="23"/>
        <v>0</v>
      </c>
    </row>
    <row r="940" spans="2:14" ht="13" x14ac:dyDescent="0.15">
      <c r="B940" s="22">
        <f t="shared" si="20"/>
        <v>941</v>
      </c>
      <c r="C940" s="22">
        <v>3351.8339999999998</v>
      </c>
      <c r="D940" s="22">
        <v>2.7029999999999998</v>
      </c>
      <c r="E940" s="22">
        <v>17688</v>
      </c>
      <c r="F940" s="3">
        <v>550</v>
      </c>
      <c r="G940" s="3">
        <f t="shared" si="24"/>
        <v>1</v>
      </c>
      <c r="H940" s="3"/>
      <c r="J940" s="9">
        <f t="shared" si="21"/>
        <v>5419.0751770236502</v>
      </c>
      <c r="K940" s="5">
        <v>4024</v>
      </c>
      <c r="L940" s="5"/>
      <c r="M940" s="6" t="e">
        <f t="shared" ca="1" si="22"/>
        <v>#NAME?</v>
      </c>
      <c r="N940" s="6">
        <f t="shared" si="23"/>
        <v>0</v>
      </c>
    </row>
    <row r="941" spans="2:14" ht="13" x14ac:dyDescent="0.15">
      <c r="B941" s="22">
        <f t="shared" si="20"/>
        <v>942</v>
      </c>
      <c r="C941" s="22">
        <v>3344.8009999999999</v>
      </c>
      <c r="D941" s="22">
        <v>2.6909000000000001</v>
      </c>
      <c r="E941" s="22">
        <v>18957</v>
      </c>
      <c r="F941" s="3">
        <v>552</v>
      </c>
      <c r="G941" s="3">
        <f t="shared" si="24"/>
        <v>1</v>
      </c>
      <c r="H941" s="3"/>
      <c r="J941" s="9">
        <f t="shared" si="21"/>
        <v>5396.3578401785326</v>
      </c>
      <c r="K941" s="5">
        <v>4041</v>
      </c>
      <c r="L941" s="5"/>
      <c r="M941" s="6" t="e">
        <f t="shared" ca="1" si="22"/>
        <v>#NAME?</v>
      </c>
      <c r="N941" s="6">
        <f t="shared" si="23"/>
        <v>0</v>
      </c>
    </row>
    <row r="942" spans="2:14" ht="13" x14ac:dyDescent="0.15">
      <c r="B942" s="22">
        <f t="shared" si="20"/>
        <v>943</v>
      </c>
      <c r="C942" s="22">
        <v>3337.4349999999999</v>
      </c>
      <c r="D942" s="22">
        <v>2.6787000000000001</v>
      </c>
      <c r="E942" s="22">
        <v>21298</v>
      </c>
      <c r="F942" s="3">
        <v>582</v>
      </c>
      <c r="G942" s="3">
        <f t="shared" si="24"/>
        <v>1</v>
      </c>
      <c r="H942" s="3"/>
      <c r="J942" s="9">
        <f t="shared" si="21"/>
        <v>5372.6160372274098</v>
      </c>
      <c r="K942" s="5">
        <v>4033</v>
      </c>
      <c r="L942" s="5"/>
      <c r="M942" s="6" t="e">
        <f t="shared" ca="1" si="22"/>
        <v>#NAME?</v>
      </c>
      <c r="N942" s="6">
        <f t="shared" si="23"/>
        <v>0</v>
      </c>
    </row>
    <row r="943" spans="2:14" ht="13" x14ac:dyDescent="0.15">
      <c r="B943" s="22">
        <f t="shared" si="20"/>
        <v>944</v>
      </c>
      <c r="C943" s="22">
        <v>3330.29</v>
      </c>
      <c r="D943" s="22">
        <v>2.6674000000000002</v>
      </c>
      <c r="E943" s="22">
        <v>21513</v>
      </c>
      <c r="F943" s="3">
        <v>572</v>
      </c>
      <c r="G943" s="3">
        <f t="shared" si="24"/>
        <v>1</v>
      </c>
      <c r="H943" s="3"/>
      <c r="J943" s="9">
        <f t="shared" si="21"/>
        <v>5349.6365631611234</v>
      </c>
      <c r="K943" s="5">
        <v>4200</v>
      </c>
      <c r="L943" s="5"/>
      <c r="M943" s="6" t="e">
        <f t="shared" ca="1" si="22"/>
        <v>#NAME?</v>
      </c>
      <c r="N943" s="6">
        <f t="shared" si="23"/>
        <v>0</v>
      </c>
    </row>
    <row r="944" spans="2:14" ht="13" x14ac:dyDescent="0.15">
      <c r="B944" s="22">
        <f t="shared" si="20"/>
        <v>945</v>
      </c>
      <c r="C944" s="22">
        <v>3323.0540000000001</v>
      </c>
      <c r="D944" s="22">
        <v>2.6558999999999999</v>
      </c>
      <c r="E944" s="22">
        <v>18900</v>
      </c>
      <c r="F944" s="3">
        <v>494</v>
      </c>
      <c r="G944" s="3">
        <f t="shared" si="24"/>
        <v>1</v>
      </c>
      <c r="H944" s="3"/>
      <c r="J944" s="9">
        <f t="shared" si="21"/>
        <v>5326.4146119352981</v>
      </c>
      <c r="K944" s="5">
        <v>4040</v>
      </c>
      <c r="L944" s="5"/>
      <c r="M944" s="6" t="e">
        <f t="shared" ca="1" si="22"/>
        <v>#NAME?</v>
      </c>
      <c r="N944" s="6">
        <f t="shared" si="23"/>
        <v>0</v>
      </c>
    </row>
    <row r="945" spans="2:14" ht="13" x14ac:dyDescent="0.15">
      <c r="B945" s="22">
        <f t="shared" si="20"/>
        <v>946</v>
      </c>
      <c r="C945" s="22">
        <v>3315.67</v>
      </c>
      <c r="D945" s="22">
        <v>2.6444000000000001</v>
      </c>
      <c r="E945" s="22">
        <v>21197</v>
      </c>
      <c r="F945" s="3">
        <v>556</v>
      </c>
      <c r="G945" s="3">
        <f t="shared" si="24"/>
        <v>1</v>
      </c>
      <c r="H945" s="3"/>
      <c r="J945" s="9">
        <f t="shared" si="21"/>
        <v>5302.7697668247347</v>
      </c>
      <c r="K945" s="5">
        <v>4028</v>
      </c>
      <c r="L945" s="5"/>
      <c r="M945" s="6" t="e">
        <f t="shared" ca="1" si="22"/>
        <v>#NAME?</v>
      </c>
      <c r="N945" s="6">
        <f t="shared" si="23"/>
        <v>0</v>
      </c>
    </row>
    <row r="946" spans="2:14" ht="13" x14ac:dyDescent="0.15">
      <c r="B946" s="22">
        <f t="shared" si="20"/>
        <v>947</v>
      </c>
      <c r="C946" s="22">
        <v>3308.37</v>
      </c>
      <c r="D946" s="22">
        <v>2.6328</v>
      </c>
      <c r="E946" s="22">
        <v>21413</v>
      </c>
      <c r="F946" s="3">
        <v>555</v>
      </c>
      <c r="G946" s="3">
        <f t="shared" si="24"/>
        <v>1</v>
      </c>
      <c r="H946" s="3"/>
      <c r="J946" s="9">
        <f t="shared" si="21"/>
        <v>5279.4456086312102</v>
      </c>
      <c r="K946" s="5">
        <v>4009</v>
      </c>
      <c r="L946" s="5"/>
      <c r="M946" s="6" t="e">
        <f t="shared" ca="1" si="22"/>
        <v>#NAME?</v>
      </c>
      <c r="N946" s="6">
        <f t="shared" si="23"/>
        <v>0</v>
      </c>
    </row>
    <row r="947" spans="2:14" ht="13" x14ac:dyDescent="0.15">
      <c r="B947" s="22">
        <f t="shared" si="20"/>
        <v>948</v>
      </c>
      <c r="C947" s="22">
        <v>3300.93</v>
      </c>
      <c r="D947" s="22">
        <v>2.6211000000000002</v>
      </c>
      <c r="E947" s="22">
        <v>20367</v>
      </c>
      <c r="F947" s="3">
        <v>524</v>
      </c>
      <c r="G947" s="3">
        <f t="shared" si="24"/>
        <v>1</v>
      </c>
      <c r="H947" s="3"/>
      <c r="J947" s="9">
        <f t="shared" si="21"/>
        <v>5255.7270347598405</v>
      </c>
      <c r="K947" s="5">
        <v>4023</v>
      </c>
      <c r="L947" s="5"/>
      <c r="M947" s="6" t="e">
        <f t="shared" ca="1" si="22"/>
        <v>#NAME?</v>
      </c>
      <c r="N947" s="6">
        <f t="shared" si="23"/>
        <v>0</v>
      </c>
    </row>
    <row r="948" spans="2:14" ht="13" x14ac:dyDescent="0.15">
      <c r="B948" s="22">
        <f t="shared" si="20"/>
        <v>949</v>
      </c>
      <c r="C948" s="22">
        <v>3293.721</v>
      </c>
      <c r="D948" s="22">
        <v>2.6093999999999999</v>
      </c>
      <c r="E948" s="22">
        <v>44266</v>
      </c>
      <c r="F948" s="3">
        <v>1124</v>
      </c>
      <c r="G948" s="3">
        <f t="shared" si="24"/>
        <v>1</v>
      </c>
      <c r="H948" s="3"/>
      <c r="J948" s="9">
        <f t="shared" si="21"/>
        <v>5232.7958225024022</v>
      </c>
      <c r="K948" s="5">
        <v>9472</v>
      </c>
      <c r="L948" s="5"/>
      <c r="M948" s="6" t="e">
        <f t="shared" ca="1" si="22"/>
        <v>#NAME?</v>
      </c>
      <c r="N948" s="6">
        <f t="shared" si="23"/>
        <v>0</v>
      </c>
    </row>
    <row r="949" spans="2:14" ht="13" x14ac:dyDescent="0.15">
      <c r="B949" s="22">
        <f t="shared" si="20"/>
        <v>950</v>
      </c>
      <c r="C949" s="22">
        <v>3284.7240000000002</v>
      </c>
      <c r="D949" s="22">
        <v>2.5947</v>
      </c>
      <c r="E949" s="22">
        <v>19675</v>
      </c>
      <c r="F949" s="3">
        <v>493</v>
      </c>
      <c r="G949" s="3">
        <f t="shared" si="24"/>
        <v>1</v>
      </c>
      <c r="H949" s="3"/>
      <c r="J949" s="9">
        <f t="shared" si="21"/>
        <v>5204.247464095647</v>
      </c>
      <c r="K949" s="5">
        <v>4480</v>
      </c>
      <c r="L949" s="5"/>
      <c r="M949" s="6" t="e">
        <f t="shared" ca="1" si="22"/>
        <v>#NAME?</v>
      </c>
      <c r="N949" s="6">
        <f t="shared" si="23"/>
        <v>0</v>
      </c>
    </row>
    <row r="950" spans="2:14" ht="13" x14ac:dyDescent="0.15">
      <c r="B950" s="22">
        <f t="shared" si="20"/>
        <v>951</v>
      </c>
      <c r="C950" s="22">
        <v>3277.1860000000001</v>
      </c>
      <c r="D950" s="22">
        <v>2.5829</v>
      </c>
      <c r="E950" s="22">
        <v>9794</v>
      </c>
      <c r="F950" s="3">
        <v>240</v>
      </c>
      <c r="G950" s="3">
        <f t="shared" si="24"/>
        <v>1</v>
      </c>
      <c r="H950" s="3"/>
      <c r="J950" s="9">
        <f t="shared" si="21"/>
        <v>5180.3887751858292</v>
      </c>
      <c r="K950" s="5">
        <v>2072</v>
      </c>
      <c r="L950" s="5"/>
      <c r="M950" s="6" t="e">
        <f t="shared" ca="1" si="22"/>
        <v>#NAME?</v>
      </c>
      <c r="N950" s="6">
        <f t="shared" si="23"/>
        <v>0</v>
      </c>
    </row>
    <row r="951" spans="2:14" ht="13" x14ac:dyDescent="0.15">
      <c r="B951" s="22">
        <f t="shared" si="20"/>
        <v>952</v>
      </c>
      <c r="C951" s="22">
        <v>3270.0410000000002</v>
      </c>
      <c r="D951" s="22">
        <v>2.5716999999999999</v>
      </c>
      <c r="E951" s="22">
        <v>10321</v>
      </c>
      <c r="F951" s="3">
        <v>255</v>
      </c>
      <c r="G951" s="3">
        <f t="shared" si="24"/>
        <v>1</v>
      </c>
      <c r="H951" s="3"/>
      <c r="J951" s="9">
        <f t="shared" si="21"/>
        <v>5157.8245822935623</v>
      </c>
      <c r="K951" s="5">
        <v>2059</v>
      </c>
      <c r="L951" s="5"/>
      <c r="M951" s="6" t="e">
        <f t="shared" ca="1" si="22"/>
        <v>#NAME?</v>
      </c>
      <c r="N951" s="6">
        <f t="shared" si="23"/>
        <v>0</v>
      </c>
    </row>
    <row r="952" spans="2:14" ht="13" x14ac:dyDescent="0.15">
      <c r="B952" s="22">
        <f t="shared" si="20"/>
        <v>953</v>
      </c>
      <c r="C952" s="22">
        <v>3262.7109999999998</v>
      </c>
      <c r="D952" s="22">
        <v>2.5598000000000001</v>
      </c>
      <c r="E952" s="22">
        <v>12683</v>
      </c>
      <c r="F952" s="3">
        <v>310</v>
      </c>
      <c r="G952" s="3">
        <f t="shared" si="24"/>
        <v>1</v>
      </c>
      <c r="H952" s="3"/>
      <c r="J952" s="9">
        <f t="shared" si="21"/>
        <v>5134.7273300069301</v>
      </c>
      <c r="K952" s="5">
        <v>2036</v>
      </c>
      <c r="L952" s="5"/>
      <c r="M952" s="6" t="e">
        <f t="shared" ca="1" si="22"/>
        <v>#NAME?</v>
      </c>
      <c r="N952" s="6">
        <f t="shared" si="23"/>
        <v>0</v>
      </c>
    </row>
    <row r="953" spans="2:14" ht="13" x14ac:dyDescent="0.15">
      <c r="B953" s="22">
        <f t="shared" si="20"/>
        <v>954</v>
      </c>
      <c r="C953" s="22">
        <v>3255.3829999999998</v>
      </c>
      <c r="D953" s="22">
        <v>2.5486</v>
      </c>
      <c r="E953" s="22">
        <v>15437</v>
      </c>
      <c r="F953" s="3">
        <v>388</v>
      </c>
      <c r="G953" s="3">
        <f t="shared" si="24"/>
        <v>1</v>
      </c>
      <c r="H953" s="3"/>
      <c r="J953" s="9">
        <f t="shared" si="21"/>
        <v>5111.6881906416929</v>
      </c>
      <c r="K953" s="5">
        <v>2051</v>
      </c>
      <c r="L953" s="5"/>
      <c r="M953" s="6" t="e">
        <f t="shared" ca="1" si="22"/>
        <v>#NAME?</v>
      </c>
      <c r="N953" s="6">
        <f t="shared" si="23"/>
        <v>0</v>
      </c>
    </row>
    <row r="954" spans="2:14" ht="13" x14ac:dyDescent="0.15">
      <c r="B954" s="22">
        <f t="shared" si="20"/>
        <v>955</v>
      </c>
      <c r="C954" s="22">
        <v>3246.3270000000002</v>
      </c>
      <c r="D954" s="22">
        <v>2.5341</v>
      </c>
      <c r="E954" s="22">
        <v>18494</v>
      </c>
      <c r="F954" s="3">
        <v>461</v>
      </c>
      <c r="G954" s="3">
        <f t="shared" si="24"/>
        <v>1</v>
      </c>
      <c r="H954" s="3"/>
      <c r="J954" s="9">
        <f t="shared" si="21"/>
        <v>5083.2878087322415</v>
      </c>
      <c r="K954" s="5">
        <v>2014</v>
      </c>
      <c r="L954" s="5"/>
      <c r="M954" s="6" t="e">
        <f t="shared" ca="1" si="22"/>
        <v>#NAME?</v>
      </c>
      <c r="N954" s="6">
        <f t="shared" si="23"/>
        <v>0</v>
      </c>
    </row>
    <row r="955" spans="2:14" ht="13" x14ac:dyDescent="0.15">
      <c r="B955" s="22">
        <f t="shared" si="20"/>
        <v>956</v>
      </c>
      <c r="C955" s="22">
        <v>3237.1660000000002</v>
      </c>
      <c r="D955" s="22">
        <v>2.5194000000000001</v>
      </c>
      <c r="E955" s="22">
        <v>18600</v>
      </c>
      <c r="F955" s="3">
        <v>459</v>
      </c>
      <c r="G955" s="3">
        <f t="shared" si="24"/>
        <v>1</v>
      </c>
      <c r="H955" s="3"/>
      <c r="J955" s="9">
        <f t="shared" si="21"/>
        <v>5054.6386349828717</v>
      </c>
      <c r="K955" s="5">
        <v>2050</v>
      </c>
      <c r="L955" s="5"/>
      <c r="M955" s="6" t="e">
        <f t="shared" ca="1" si="22"/>
        <v>#NAME?</v>
      </c>
      <c r="N955" s="6">
        <f t="shared" si="23"/>
        <v>0</v>
      </c>
    </row>
    <row r="956" spans="2:14" ht="13" x14ac:dyDescent="0.15">
      <c r="B956" s="22">
        <f t="shared" si="20"/>
        <v>957</v>
      </c>
      <c r="C956" s="22">
        <v>3229.88</v>
      </c>
      <c r="D956" s="22">
        <v>2.5087999999999999</v>
      </c>
      <c r="E956" s="22">
        <v>16391</v>
      </c>
      <c r="F956" s="3">
        <v>402</v>
      </c>
      <c r="G956" s="3">
        <f t="shared" si="24"/>
        <v>1</v>
      </c>
      <c r="H956" s="3"/>
      <c r="J956" s="9">
        <f t="shared" si="21"/>
        <v>5031.9109454130712</v>
      </c>
      <c r="K956" s="5">
        <v>2099</v>
      </c>
      <c r="L956" s="5"/>
      <c r="M956" s="6" t="e">
        <f t="shared" ca="1" si="22"/>
        <v>#NAME?</v>
      </c>
      <c r="N956" s="6">
        <f t="shared" si="23"/>
        <v>0</v>
      </c>
    </row>
    <row r="957" spans="2:14" ht="13" x14ac:dyDescent="0.15">
      <c r="B957" s="22">
        <f t="shared" si="20"/>
        <v>958</v>
      </c>
      <c r="C957" s="22">
        <v>3222.56</v>
      </c>
      <c r="D957" s="22">
        <v>2.4971000000000001</v>
      </c>
      <c r="E957" s="22">
        <v>9856</v>
      </c>
      <c r="F957" s="3">
        <v>241</v>
      </c>
      <c r="G957" s="3">
        <f t="shared" si="24"/>
        <v>1</v>
      </c>
      <c r="H957" s="3"/>
      <c r="J957" s="9">
        <f t="shared" si="21"/>
        <v>5009.1287680944415</v>
      </c>
      <c r="K957" s="5">
        <v>2054</v>
      </c>
      <c r="L957" s="5"/>
      <c r="M957" s="6" t="e">
        <f t="shared" ca="1" si="22"/>
        <v>#NAME?</v>
      </c>
      <c r="N957" s="6">
        <f t="shared" si="23"/>
        <v>0</v>
      </c>
    </row>
    <row r="958" spans="2:14" ht="13" x14ac:dyDescent="0.15">
      <c r="B958" s="22">
        <f t="shared" si="20"/>
        <v>959</v>
      </c>
      <c r="C958" s="22">
        <v>3215.24</v>
      </c>
      <c r="D958" s="22">
        <v>2.4862000000000002</v>
      </c>
      <c r="E958" s="22">
        <v>6174</v>
      </c>
      <c r="F958" s="3">
        <v>150</v>
      </c>
      <c r="G958" s="3">
        <f t="shared" si="24"/>
        <v>1</v>
      </c>
      <c r="H958" s="3"/>
      <c r="J958" s="9">
        <f t="shared" si="21"/>
        <v>4986.3982814658366</v>
      </c>
      <c r="K958" s="5">
        <v>2063</v>
      </c>
      <c r="L958" s="5"/>
      <c r="M958" s="6" t="e">
        <f t="shared" ca="1" si="22"/>
        <v>#NAME?</v>
      </c>
      <c r="N958" s="6">
        <f t="shared" si="23"/>
        <v>0</v>
      </c>
    </row>
    <row r="959" spans="2:14" ht="13" x14ac:dyDescent="0.15">
      <c r="B959" s="22">
        <f t="shared" si="20"/>
        <v>960</v>
      </c>
      <c r="C959" s="22">
        <v>3208.05</v>
      </c>
      <c r="D959" s="22">
        <v>2.4756999999999998</v>
      </c>
      <c r="E959" s="22">
        <v>5699</v>
      </c>
      <c r="F959" s="3">
        <v>136</v>
      </c>
      <c r="G959" s="3">
        <f t="shared" si="24"/>
        <v>1</v>
      </c>
      <c r="H959" s="3"/>
      <c r="J959" s="9">
        <f t="shared" si="21"/>
        <v>4964.1218001785428</v>
      </c>
      <c r="K959" s="5">
        <v>2125</v>
      </c>
      <c r="L959" s="5"/>
      <c r="M959" s="6" t="e">
        <f t="shared" ca="1" si="22"/>
        <v>#NAME?</v>
      </c>
      <c r="N959" s="6">
        <f t="shared" si="23"/>
        <v>0</v>
      </c>
    </row>
    <row r="960" spans="2:14" ht="13" x14ac:dyDescent="0.15">
      <c r="B960" s="22">
        <f t="shared" ref="B960:B1214" si="25">B959+1</f>
        <v>961</v>
      </c>
      <c r="C960" s="22">
        <v>3200.81</v>
      </c>
      <c r="D960" s="22">
        <v>2.4632999999999998</v>
      </c>
      <c r="E960" s="22">
        <v>8860</v>
      </c>
      <c r="F960" s="3">
        <v>210</v>
      </c>
      <c r="G960" s="3">
        <f t="shared" si="24"/>
        <v>1</v>
      </c>
      <c r="H960" s="3"/>
      <c r="J960" s="9">
        <f t="shared" si="21"/>
        <v>4941.7407983507419</v>
      </c>
      <c r="K960" s="5">
        <v>2352</v>
      </c>
      <c r="L960" s="5"/>
      <c r="M960" s="6" t="e">
        <f t="shared" ca="1" si="22"/>
        <v>#NAME?</v>
      </c>
      <c r="N960" s="6">
        <f t="shared" si="23"/>
        <v>0</v>
      </c>
    </row>
    <row r="961" spans="2:14" ht="13" x14ac:dyDescent="0.15">
      <c r="B961" s="22">
        <f t="shared" si="25"/>
        <v>962</v>
      </c>
      <c r="C961" s="22">
        <v>3193.53</v>
      </c>
      <c r="D961" s="22">
        <v>2.4523999999999999</v>
      </c>
      <c r="E961" s="22">
        <v>10256</v>
      </c>
      <c r="F961" s="3">
        <v>246</v>
      </c>
      <c r="G961" s="3">
        <f t="shared" si="24"/>
        <v>1</v>
      </c>
      <c r="H961" s="3"/>
      <c r="J961" s="9">
        <f t="shared" si="21"/>
        <v>4919.2871314274698</v>
      </c>
      <c r="K961" s="5">
        <v>2098</v>
      </c>
      <c r="L961" s="5"/>
      <c r="M961" s="6" t="e">
        <f t="shared" ca="1" si="22"/>
        <v>#NAME?</v>
      </c>
      <c r="N961" s="6">
        <f t="shared" si="23"/>
        <v>0</v>
      </c>
    </row>
    <row r="962" spans="2:14" ht="13" x14ac:dyDescent="0.15">
      <c r="B962" s="22">
        <f t="shared" si="25"/>
        <v>963</v>
      </c>
      <c r="C962" s="22">
        <v>3188.33</v>
      </c>
      <c r="D962" s="22">
        <v>2.4438</v>
      </c>
      <c r="E962" s="22">
        <v>12611</v>
      </c>
      <c r="F962" s="3">
        <v>287</v>
      </c>
      <c r="G962" s="3">
        <f t="shared" si="24"/>
        <v>2</v>
      </c>
      <c r="H962" s="3"/>
      <c r="J962" s="9">
        <f t="shared" si="21"/>
        <v>4903.2801003442901</v>
      </c>
      <c r="K962" s="5"/>
      <c r="L962" s="5"/>
      <c r="M962" s="6" t="e">
        <f t="shared" ca="1" si="22"/>
        <v>#NAME?</v>
      </c>
      <c r="N962" s="6">
        <f t="shared" si="23"/>
        <v>0</v>
      </c>
    </row>
    <row r="963" spans="2:14" ht="13" x14ac:dyDescent="0.15">
      <c r="B963" s="22">
        <f t="shared" si="25"/>
        <v>964</v>
      </c>
      <c r="C963" s="22">
        <v>3180.87</v>
      </c>
      <c r="D963" s="22">
        <v>2.4323999999999999</v>
      </c>
      <c r="E963" s="22">
        <v>13185</v>
      </c>
      <c r="F963" s="3">
        <v>301</v>
      </c>
      <c r="G963" s="3">
        <f t="shared" si="24"/>
        <v>1</v>
      </c>
      <c r="H963" s="3"/>
      <c r="J963" s="9">
        <f t="shared" si="21"/>
        <v>4880.3617219393773</v>
      </c>
      <c r="K963" s="5">
        <v>2036</v>
      </c>
      <c r="L963" s="5"/>
      <c r="M963" s="6" t="e">
        <f t="shared" ca="1" si="22"/>
        <v>#NAME?</v>
      </c>
      <c r="N963" s="6">
        <f t="shared" si="23"/>
        <v>0</v>
      </c>
    </row>
    <row r="964" spans="2:14" ht="13" x14ac:dyDescent="0.15">
      <c r="B964" s="22">
        <f t="shared" si="25"/>
        <v>965</v>
      </c>
      <c r="C964" s="22">
        <v>3173.51</v>
      </c>
      <c r="D964" s="22">
        <v>2.4207999999999998</v>
      </c>
      <c r="E964" s="22">
        <v>14181</v>
      </c>
      <c r="F964" s="3">
        <v>318</v>
      </c>
      <c r="G964" s="3">
        <f t="shared" si="24"/>
        <v>1</v>
      </c>
      <c r="H964" s="3"/>
      <c r="J964" s="9">
        <f t="shared" si="21"/>
        <v>4857.8031725701503</v>
      </c>
      <c r="K964" s="5">
        <v>2096</v>
      </c>
      <c r="L964" s="5"/>
      <c r="M964" s="6" t="e">
        <f t="shared" ca="1" si="22"/>
        <v>#NAME?</v>
      </c>
      <c r="N964" s="6">
        <f t="shared" si="23"/>
        <v>0</v>
      </c>
    </row>
    <row r="965" spans="2:14" ht="13" x14ac:dyDescent="0.15">
      <c r="B965" s="22">
        <f t="shared" si="25"/>
        <v>966</v>
      </c>
      <c r="C965" s="22">
        <v>3166.14</v>
      </c>
      <c r="D965" s="22">
        <v>2.4112</v>
      </c>
      <c r="E965" s="22">
        <v>13540</v>
      </c>
      <c r="F965" s="3">
        <v>305</v>
      </c>
      <c r="G965" s="3">
        <f t="shared" si="24"/>
        <v>1</v>
      </c>
      <c r="H965" s="3"/>
      <c r="J965" s="9">
        <f t="shared" si="21"/>
        <v>4835.266336707683</v>
      </c>
      <c r="K965" s="5">
        <v>2073</v>
      </c>
      <c r="L965" s="5"/>
      <c r="M965" s="6" t="e">
        <f t="shared" ca="1" si="22"/>
        <v>#NAME?</v>
      </c>
      <c r="N965" s="6">
        <f t="shared" si="23"/>
        <v>0</v>
      </c>
    </row>
    <row r="966" spans="2:14" ht="13" x14ac:dyDescent="0.15">
      <c r="B966" s="22">
        <f t="shared" si="25"/>
        <v>967</v>
      </c>
      <c r="C966" s="22">
        <v>3158.82</v>
      </c>
      <c r="D966" s="22">
        <v>2.3984999999999999</v>
      </c>
      <c r="E966" s="22">
        <v>11714</v>
      </c>
      <c r="F966" s="3">
        <v>259</v>
      </c>
      <c r="G966" s="3">
        <f t="shared" si="24"/>
        <v>1</v>
      </c>
      <c r="H966" s="3"/>
      <c r="J966" s="9">
        <f t="shared" si="21"/>
        <v>4812.9342638401722</v>
      </c>
      <c r="K966" s="5">
        <v>2036</v>
      </c>
      <c r="L966" s="5"/>
      <c r="M966" s="6" t="e">
        <f t="shared" ca="1" si="22"/>
        <v>#NAME?</v>
      </c>
      <c r="N966" s="6">
        <f t="shared" si="23"/>
        <v>0</v>
      </c>
    </row>
    <row r="967" spans="2:14" ht="13" x14ac:dyDescent="0.15">
      <c r="B967" s="22">
        <f t="shared" si="25"/>
        <v>968</v>
      </c>
      <c r="C967" s="22">
        <v>3150.8</v>
      </c>
      <c r="D967" s="22">
        <v>2.3860999999999999</v>
      </c>
      <c r="E967" s="22">
        <v>12205</v>
      </c>
      <c r="F967" s="3">
        <v>264</v>
      </c>
      <c r="G967" s="3">
        <f t="shared" si="24"/>
        <v>1</v>
      </c>
      <c r="H967" s="3"/>
      <c r="J967" s="9">
        <f t="shared" si="21"/>
        <v>4788.5259519225001</v>
      </c>
      <c r="K967" s="5">
        <v>2048</v>
      </c>
      <c r="L967" s="5"/>
      <c r="M967" s="6" t="e">
        <f t="shared" ca="1" si="22"/>
        <v>#NAME?</v>
      </c>
      <c r="N967" s="6">
        <f t="shared" si="23"/>
        <v>0</v>
      </c>
    </row>
    <row r="968" spans="2:14" ht="13" x14ac:dyDescent="0.15">
      <c r="B968" s="22">
        <f t="shared" si="25"/>
        <v>969</v>
      </c>
      <c r="C968" s="22">
        <v>3144.23</v>
      </c>
      <c r="D968" s="22">
        <v>2.3763000000000001</v>
      </c>
      <c r="E968" s="22">
        <v>13014</v>
      </c>
      <c r="F968" s="3">
        <v>283</v>
      </c>
      <c r="G968" s="3">
        <f t="shared" si="24"/>
        <v>1</v>
      </c>
      <c r="H968" s="3"/>
      <c r="J968" s="9">
        <f t="shared" si="21"/>
        <v>4768.5768501662205</v>
      </c>
      <c r="K968" s="5">
        <v>2041</v>
      </c>
      <c r="L968" s="5"/>
      <c r="M968" s="6" t="e">
        <f t="shared" ca="1" si="22"/>
        <v>#NAME?</v>
      </c>
      <c r="N968" s="6">
        <f t="shared" si="23"/>
        <v>0</v>
      </c>
    </row>
    <row r="969" spans="2:14" ht="13" x14ac:dyDescent="0.15">
      <c r="B969" s="22">
        <f t="shared" si="25"/>
        <v>970</v>
      </c>
      <c r="C969" s="22">
        <v>3137.1</v>
      </c>
      <c r="D969" s="22">
        <v>2.3645</v>
      </c>
      <c r="E969" s="22">
        <v>13282</v>
      </c>
      <c r="F969" s="3">
        <v>290</v>
      </c>
      <c r="G969" s="3">
        <f t="shared" si="24"/>
        <v>1</v>
      </c>
      <c r="H969" s="3"/>
      <c r="J969" s="9">
        <f t="shared" si="21"/>
        <v>4746.9744845528949</v>
      </c>
      <c r="K969" s="5">
        <v>2037</v>
      </c>
      <c r="L969" s="5"/>
      <c r="M969" s="6" t="e">
        <f t="shared" ca="1" si="22"/>
        <v>#NAME?</v>
      </c>
      <c r="N969" s="6">
        <f t="shared" si="23"/>
        <v>0</v>
      </c>
    </row>
    <row r="970" spans="2:14" ht="13" x14ac:dyDescent="0.15">
      <c r="B970" s="22">
        <f t="shared" si="25"/>
        <v>971</v>
      </c>
      <c r="C970" s="22">
        <v>3136.96</v>
      </c>
      <c r="D970" s="22">
        <v>2.3645</v>
      </c>
      <c r="E970" s="22">
        <v>11889</v>
      </c>
      <c r="F970" s="3">
        <v>277</v>
      </c>
      <c r="G970" s="3">
        <f t="shared" si="24"/>
        <v>1</v>
      </c>
      <c r="H970" s="3" t="s">
        <v>64</v>
      </c>
      <c r="J970" s="9">
        <f t="shared" si="21"/>
        <v>4746.55080561455</v>
      </c>
      <c r="K970" s="5">
        <v>2188</v>
      </c>
      <c r="L970" s="5"/>
      <c r="M970" s="6" t="e">
        <f t="shared" ca="1" si="22"/>
        <v>#NAME?</v>
      </c>
      <c r="N970" s="6">
        <f t="shared" si="23"/>
        <v>0</v>
      </c>
    </row>
    <row r="971" spans="2:14" ht="13" x14ac:dyDescent="0.15">
      <c r="B971" s="22">
        <f t="shared" si="25"/>
        <v>972</v>
      </c>
      <c r="C971" s="22"/>
      <c r="D971" s="22"/>
      <c r="E971" s="22"/>
      <c r="F971" s="3"/>
      <c r="G971" s="3">
        <f t="shared" si="24"/>
        <v>2</v>
      </c>
      <c r="H971" s="3" t="s">
        <v>65</v>
      </c>
      <c r="J971" s="9">
        <f t="shared" si="21"/>
        <v>0</v>
      </c>
      <c r="K971" s="5"/>
      <c r="L971" s="5"/>
      <c r="M971" s="6" t="e">
        <f t="shared" ca="1" si="22"/>
        <v>#NAME?</v>
      </c>
      <c r="N971" s="6" t="e">
        <f t="shared" si="23"/>
        <v>#DIV/0!</v>
      </c>
    </row>
    <row r="972" spans="2:14" ht="13" x14ac:dyDescent="0.15">
      <c r="B972" s="22">
        <f t="shared" si="25"/>
        <v>973</v>
      </c>
      <c r="C972" s="22"/>
      <c r="D972" s="22"/>
      <c r="E972" s="22"/>
      <c r="F972" s="3"/>
      <c r="G972" s="3">
        <f t="shared" si="24"/>
        <v>2</v>
      </c>
      <c r="H972" s="3" t="s">
        <v>65</v>
      </c>
      <c r="J972" s="9">
        <f t="shared" si="21"/>
        <v>0</v>
      </c>
      <c r="K972" s="5"/>
      <c r="L972" s="5"/>
      <c r="M972" s="6" t="e">
        <f t="shared" ca="1" si="22"/>
        <v>#NAME?</v>
      </c>
      <c r="N972" s="6" t="e">
        <f t="shared" si="23"/>
        <v>#DIV/0!</v>
      </c>
    </row>
    <row r="973" spans="2:14" ht="13" x14ac:dyDescent="0.15">
      <c r="B973" s="12">
        <f t="shared" si="25"/>
        <v>974</v>
      </c>
      <c r="C973" s="12">
        <v>3136.88</v>
      </c>
      <c r="D973" s="12">
        <v>2.3658999999999999</v>
      </c>
      <c r="E973" s="12">
        <v>39312</v>
      </c>
      <c r="F973" s="13">
        <v>910</v>
      </c>
      <c r="G973" s="13">
        <f t="shared" si="24"/>
        <v>1</v>
      </c>
      <c r="H973" s="13"/>
      <c r="J973" s="9">
        <f t="shared" si="21"/>
        <v>4746.3087118533831</v>
      </c>
      <c r="K973" s="5">
        <v>6069</v>
      </c>
      <c r="L973" s="5"/>
      <c r="M973" s="6" t="e">
        <f t="shared" ca="1" si="22"/>
        <v>#NAME?</v>
      </c>
      <c r="N973" s="6">
        <f t="shared" si="23"/>
        <v>0</v>
      </c>
    </row>
    <row r="974" spans="2:14" ht="13" x14ac:dyDescent="0.15">
      <c r="B974" s="12">
        <f t="shared" si="25"/>
        <v>975</v>
      </c>
      <c r="C974" s="12">
        <v>3136.87</v>
      </c>
      <c r="D974" s="12">
        <v>2.3658999999999999</v>
      </c>
      <c r="E974" s="12">
        <v>15201</v>
      </c>
      <c r="F974" s="13">
        <v>389</v>
      </c>
      <c r="G974" s="13">
        <f t="shared" si="24"/>
        <v>1</v>
      </c>
      <c r="H974" s="13"/>
      <c r="J974" s="9">
        <f t="shared" si="21"/>
        <v>4746.2784505673508</v>
      </c>
      <c r="K974" s="5">
        <v>2239</v>
      </c>
      <c r="L974" s="5"/>
      <c r="M974" s="6" t="e">
        <f t="shared" ca="1" si="22"/>
        <v>#NAME?</v>
      </c>
      <c r="N974" s="6">
        <f t="shared" si="23"/>
        <v>0</v>
      </c>
    </row>
    <row r="975" spans="2:14" ht="13" x14ac:dyDescent="0.15">
      <c r="B975" s="12">
        <f t="shared" si="25"/>
        <v>976</v>
      </c>
      <c r="C975" s="12">
        <v>3136.84</v>
      </c>
      <c r="D975" s="12">
        <v>2.3658999999999999</v>
      </c>
      <c r="E975" s="12">
        <v>35300</v>
      </c>
      <c r="F975" s="13">
        <v>2620</v>
      </c>
      <c r="G975" s="13">
        <f t="shared" si="24"/>
        <v>1</v>
      </c>
      <c r="H975" s="13"/>
      <c r="J975" s="9">
        <f t="shared" si="21"/>
        <v>4746.1876672880699</v>
      </c>
      <c r="K975" s="5">
        <v>5132</v>
      </c>
      <c r="L975" s="5"/>
      <c r="M975" s="6" t="e">
        <f t="shared" ca="1" si="22"/>
        <v>#NAME?</v>
      </c>
      <c r="N975" s="6">
        <f t="shared" si="23"/>
        <v>0</v>
      </c>
    </row>
    <row r="976" spans="2:14" ht="13" x14ac:dyDescent="0.15">
      <c r="B976" s="12">
        <f t="shared" si="25"/>
        <v>977</v>
      </c>
      <c r="C976" s="12">
        <v>3136.83</v>
      </c>
      <c r="D976" s="12">
        <v>2.3656999999999999</v>
      </c>
      <c r="E976" s="12">
        <v>35947</v>
      </c>
      <c r="F976" s="13">
        <v>1690</v>
      </c>
      <c r="G976" s="13">
        <f t="shared" si="24"/>
        <v>1</v>
      </c>
      <c r="H976" s="13"/>
      <c r="J976" s="9">
        <f t="shared" si="21"/>
        <v>4746.1574063879152</v>
      </c>
      <c r="K976" s="5">
        <v>5143</v>
      </c>
      <c r="L976" s="5"/>
      <c r="M976" s="6" t="e">
        <f t="shared" ca="1" si="22"/>
        <v>#NAME?</v>
      </c>
      <c r="N976" s="6">
        <f t="shared" si="23"/>
        <v>0</v>
      </c>
    </row>
    <row r="977" spans="2:14" ht="13" x14ac:dyDescent="0.15">
      <c r="B977" s="12">
        <f t="shared" si="25"/>
        <v>978</v>
      </c>
      <c r="C977" s="12">
        <v>3110.25</v>
      </c>
      <c r="D977" s="12">
        <v>2.3256999999999999</v>
      </c>
      <c r="E977" s="12">
        <v>50876</v>
      </c>
      <c r="F977" s="13">
        <v>1868</v>
      </c>
      <c r="G977" s="13">
        <f t="shared" si="24"/>
        <v>1</v>
      </c>
      <c r="H977" s="13"/>
      <c r="J977" s="9">
        <f t="shared" si="21"/>
        <v>4666.0648388670525</v>
      </c>
      <c r="K977" s="5">
        <v>4149</v>
      </c>
      <c r="L977" s="5"/>
      <c r="M977" s="6" t="e">
        <f t="shared" ca="1" si="22"/>
        <v>#NAME?</v>
      </c>
      <c r="N977" s="6">
        <f t="shared" si="23"/>
        <v>0</v>
      </c>
    </row>
    <row r="978" spans="2:14" ht="13" x14ac:dyDescent="0.15">
      <c r="B978" s="12">
        <f t="shared" si="25"/>
        <v>979</v>
      </c>
      <c r="C978" s="12">
        <v>3073.58</v>
      </c>
      <c r="D978" s="12">
        <v>2.2709999999999999</v>
      </c>
      <c r="E978" s="12">
        <v>28686</v>
      </c>
      <c r="F978" s="13">
        <v>1045</v>
      </c>
      <c r="G978" s="13">
        <f t="shared" si="24"/>
        <v>1</v>
      </c>
      <c r="H978" s="13"/>
      <c r="J978" s="9">
        <f t="shared" si="21"/>
        <v>4556.687179937122</v>
      </c>
      <c r="K978" s="5">
        <v>2215</v>
      </c>
      <c r="L978" s="5"/>
      <c r="M978" s="6" t="e">
        <f t="shared" ca="1" si="22"/>
        <v>#NAME?</v>
      </c>
      <c r="N978" s="6">
        <f t="shared" si="23"/>
        <v>0</v>
      </c>
    </row>
    <row r="979" spans="2:14" ht="13" x14ac:dyDescent="0.15">
      <c r="B979" s="12">
        <f t="shared" si="25"/>
        <v>980</v>
      </c>
      <c r="C979" s="12">
        <v>3067.94</v>
      </c>
      <c r="D979" s="12">
        <v>2.2621000000000002</v>
      </c>
      <c r="E979" s="12">
        <v>40344</v>
      </c>
      <c r="F979" s="13">
        <v>1368</v>
      </c>
      <c r="G979" s="13">
        <f t="shared" si="24"/>
        <v>1</v>
      </c>
      <c r="H979" s="13"/>
      <c r="J979" s="9">
        <f t="shared" si="21"/>
        <v>4539.9795384985491</v>
      </c>
      <c r="K979" s="5">
        <v>2109</v>
      </c>
      <c r="L979" s="5"/>
      <c r="M979" s="6" t="e">
        <f t="shared" ca="1" si="22"/>
        <v>#NAME?</v>
      </c>
      <c r="N979" s="6">
        <f t="shared" si="23"/>
        <v>0</v>
      </c>
    </row>
    <row r="980" spans="2:14" ht="13" x14ac:dyDescent="0.15">
      <c r="B980" s="12">
        <f t="shared" si="25"/>
        <v>981</v>
      </c>
      <c r="C980" s="12">
        <v>3060.98</v>
      </c>
      <c r="D980" s="12">
        <v>2.2526999999999999</v>
      </c>
      <c r="E980" s="12">
        <v>53214</v>
      </c>
      <c r="F980" s="13">
        <v>1684</v>
      </c>
      <c r="G980" s="13">
        <f t="shared" si="24"/>
        <v>1</v>
      </c>
      <c r="H980" s="13"/>
      <c r="J980" s="9">
        <f t="shared" si="21"/>
        <v>4519.4038979598772</v>
      </c>
      <c r="K980" s="5">
        <v>2135</v>
      </c>
      <c r="L980" s="5"/>
      <c r="M980" s="6" t="e">
        <f t="shared" ca="1" si="22"/>
        <v>#NAME?</v>
      </c>
      <c r="N980" s="6">
        <f t="shared" si="23"/>
        <v>0</v>
      </c>
    </row>
    <row r="981" spans="2:14" ht="13" x14ac:dyDescent="0.15">
      <c r="B981" s="12">
        <f t="shared" si="25"/>
        <v>982</v>
      </c>
      <c r="C981" s="12">
        <v>3057.52</v>
      </c>
      <c r="D981" s="12">
        <v>2.2473999999999998</v>
      </c>
      <c r="E981" s="12">
        <v>53148</v>
      </c>
      <c r="F981" s="13">
        <v>1591</v>
      </c>
      <c r="G981" s="13">
        <f t="shared" si="24"/>
        <v>1</v>
      </c>
      <c r="H981" s="13"/>
      <c r="J981" s="9">
        <f t="shared" si="21"/>
        <v>4509.1925932708764</v>
      </c>
      <c r="K981" s="5">
        <v>2093</v>
      </c>
      <c r="L981" s="5"/>
      <c r="M981" s="6" t="e">
        <f t="shared" ca="1" si="22"/>
        <v>#NAME?</v>
      </c>
      <c r="N981" s="6">
        <f t="shared" si="23"/>
        <v>0</v>
      </c>
    </row>
    <row r="982" spans="2:14" ht="13" x14ac:dyDescent="0.15">
      <c r="B982" s="12">
        <f t="shared" si="25"/>
        <v>983</v>
      </c>
      <c r="C982" s="12">
        <v>3053.78</v>
      </c>
      <c r="D982" s="12">
        <v>2.2416999999999998</v>
      </c>
      <c r="E982" s="12">
        <v>61890</v>
      </c>
      <c r="F982" s="13">
        <v>1732</v>
      </c>
      <c r="G982" s="13">
        <f t="shared" si="24"/>
        <v>1</v>
      </c>
      <c r="H982" s="13"/>
      <c r="J982" s="9">
        <f t="shared" si="21"/>
        <v>4498.1679288832111</v>
      </c>
      <c r="K982" s="5">
        <v>2332</v>
      </c>
      <c r="L982" s="5"/>
      <c r="M982" s="6" t="e">
        <f t="shared" ca="1" si="22"/>
        <v>#NAME?</v>
      </c>
      <c r="N982" s="6">
        <f t="shared" si="23"/>
        <v>0</v>
      </c>
    </row>
    <row r="983" spans="2:14" ht="13" x14ac:dyDescent="0.15">
      <c r="B983" s="12">
        <f t="shared" si="25"/>
        <v>984</v>
      </c>
      <c r="C983" s="12">
        <v>3050</v>
      </c>
      <c r="D983" s="12">
        <v>2.2357</v>
      </c>
      <c r="E983" s="12">
        <v>58694</v>
      </c>
      <c r="F983" s="13">
        <v>1566</v>
      </c>
      <c r="G983" s="13">
        <f t="shared" si="24"/>
        <v>1</v>
      </c>
      <c r="H983" s="13"/>
      <c r="J983" s="9">
        <f t="shared" si="21"/>
        <v>4487.039064667988</v>
      </c>
      <c r="K983" s="5">
        <v>2083</v>
      </c>
      <c r="L983" s="5"/>
      <c r="M983" s="6" t="e">
        <f t="shared" ca="1" si="22"/>
        <v>#NAME?</v>
      </c>
      <c r="N983" s="6">
        <f t="shared" si="23"/>
        <v>0</v>
      </c>
    </row>
    <row r="984" spans="2:14" ht="13" x14ac:dyDescent="0.15">
      <c r="B984" s="12">
        <f t="shared" si="25"/>
        <v>985</v>
      </c>
      <c r="C984" s="12">
        <v>3046.24</v>
      </c>
      <c r="D984" s="12">
        <v>2.2298</v>
      </c>
      <c r="E984" s="12">
        <v>63021</v>
      </c>
      <c r="F984" s="13">
        <v>1600</v>
      </c>
      <c r="G984" s="13">
        <f t="shared" si="24"/>
        <v>1</v>
      </c>
      <c r="H984" s="13"/>
      <c r="J984" s="9">
        <f t="shared" si="21"/>
        <v>4475.9827580811852</v>
      </c>
      <c r="K984" s="5">
        <v>2069</v>
      </c>
      <c r="L984" s="5"/>
      <c r="M984" s="6" t="e">
        <f t="shared" ca="1" si="22"/>
        <v>#NAME?</v>
      </c>
      <c r="N984" s="6">
        <f t="shared" si="23"/>
        <v>0</v>
      </c>
    </row>
    <row r="985" spans="2:14" ht="13" x14ac:dyDescent="0.15">
      <c r="B985" s="12">
        <f t="shared" si="25"/>
        <v>986</v>
      </c>
      <c r="C985" s="12">
        <v>3042.74</v>
      </c>
      <c r="D985" s="12">
        <v>2.2252999999999998</v>
      </c>
      <c r="E985" s="12">
        <v>53987</v>
      </c>
      <c r="F985" s="13">
        <v>1431</v>
      </c>
      <c r="G985" s="13">
        <f t="shared" si="24"/>
        <v>1</v>
      </c>
      <c r="H985" s="13"/>
      <c r="J985" s="9">
        <f t="shared" si="21"/>
        <v>4465.7032397867561</v>
      </c>
      <c r="K985" s="5">
        <v>2066</v>
      </c>
      <c r="L985" s="5"/>
      <c r="M985" s="6" t="e">
        <f t="shared" ca="1" si="22"/>
        <v>#NAME?</v>
      </c>
      <c r="N985" s="6">
        <f t="shared" si="23"/>
        <v>0</v>
      </c>
    </row>
    <row r="986" spans="2:14" ht="13" x14ac:dyDescent="0.15">
      <c r="B986" s="12">
        <f t="shared" si="25"/>
        <v>987</v>
      </c>
      <c r="C986" s="12">
        <v>3039.39</v>
      </c>
      <c r="D986" s="12">
        <v>2.2200000000000002</v>
      </c>
      <c r="E986" s="12">
        <v>64130</v>
      </c>
      <c r="F986" s="13">
        <v>1643</v>
      </c>
      <c r="G986" s="13">
        <f t="shared" si="24"/>
        <v>1</v>
      </c>
      <c r="H986" s="13"/>
      <c r="J986" s="9">
        <f t="shared" si="21"/>
        <v>4455.8753409491947</v>
      </c>
      <c r="K986" s="5">
        <v>2547</v>
      </c>
      <c r="L986" s="5"/>
      <c r="M986" s="6" t="e">
        <f t="shared" ca="1" si="22"/>
        <v>#NAME?</v>
      </c>
      <c r="N986" s="6">
        <f t="shared" si="23"/>
        <v>0</v>
      </c>
    </row>
    <row r="987" spans="2:14" ht="13" x14ac:dyDescent="0.15">
      <c r="B987" s="12">
        <f t="shared" si="25"/>
        <v>988</v>
      </c>
      <c r="C987" s="12">
        <v>3034.77</v>
      </c>
      <c r="D987" s="12">
        <v>2.2134999999999998</v>
      </c>
      <c r="E987" s="12">
        <v>46502</v>
      </c>
      <c r="F987" s="13">
        <v>1207</v>
      </c>
      <c r="G987" s="13">
        <f t="shared" si="24"/>
        <v>1</v>
      </c>
      <c r="H987" s="13"/>
      <c r="J987" s="9">
        <f t="shared" si="21"/>
        <v>4442.3394023727569</v>
      </c>
      <c r="K987" s="5">
        <v>2192</v>
      </c>
      <c r="L987" s="5"/>
      <c r="M987" s="6" t="e">
        <f t="shared" ca="1" si="22"/>
        <v>#NAME?</v>
      </c>
      <c r="N987" s="6">
        <f t="shared" si="23"/>
        <v>0</v>
      </c>
    </row>
    <row r="988" spans="2:14" ht="13" x14ac:dyDescent="0.15">
      <c r="B988" s="12">
        <f t="shared" si="25"/>
        <v>989</v>
      </c>
      <c r="C988" s="12">
        <v>3031.78</v>
      </c>
      <c r="D988" s="12">
        <v>2.2084999999999999</v>
      </c>
      <c r="E988" s="12">
        <v>50930</v>
      </c>
      <c r="F988" s="13">
        <v>1241</v>
      </c>
      <c r="G988" s="13">
        <f t="shared" si="24"/>
        <v>1</v>
      </c>
      <c r="H988" s="13"/>
      <c r="J988" s="9">
        <f t="shared" si="21"/>
        <v>4433.590105727244</v>
      </c>
      <c r="K988" s="5">
        <v>2455</v>
      </c>
      <c r="L988" s="5"/>
      <c r="M988" s="6" t="e">
        <f t="shared" ca="1" si="22"/>
        <v>#NAME?</v>
      </c>
      <c r="N988" s="6">
        <f t="shared" si="23"/>
        <v>0</v>
      </c>
    </row>
    <row r="989" spans="2:14" ht="13" x14ac:dyDescent="0.15">
      <c r="B989" s="12">
        <f t="shared" si="25"/>
        <v>990</v>
      </c>
      <c r="C989" s="12">
        <v>3028.33</v>
      </c>
      <c r="D989" s="12">
        <v>2.2037</v>
      </c>
      <c r="E989" s="12">
        <v>56409</v>
      </c>
      <c r="F989" s="13">
        <v>1384</v>
      </c>
      <c r="G989" s="13">
        <f t="shared" si="24"/>
        <v>1</v>
      </c>
      <c r="H989" s="13"/>
      <c r="J989" s="9">
        <f t="shared" si="21"/>
        <v>4423.5054802441637</v>
      </c>
      <c r="K989" s="5">
        <v>3066</v>
      </c>
      <c r="L989" s="5"/>
      <c r="M989" s="6" t="e">
        <f t="shared" ca="1" si="22"/>
        <v>#NAME?</v>
      </c>
      <c r="N989" s="6">
        <f t="shared" si="23"/>
        <v>0</v>
      </c>
    </row>
    <row r="990" spans="2:14" ht="13" x14ac:dyDescent="0.15">
      <c r="B990" s="12">
        <f t="shared" si="25"/>
        <v>991</v>
      </c>
      <c r="C990" s="12">
        <v>3024.76</v>
      </c>
      <c r="D990" s="12">
        <v>2.1989000000000001</v>
      </c>
      <c r="E990" s="12">
        <v>55034</v>
      </c>
      <c r="F990" s="13">
        <v>1348</v>
      </c>
      <c r="G990" s="13">
        <f t="shared" si="24"/>
        <v>1</v>
      </c>
      <c r="H990" s="13"/>
      <c r="J990" s="9">
        <f t="shared" si="21"/>
        <v>4413.0821734865985</v>
      </c>
      <c r="K990" s="5">
        <v>3847</v>
      </c>
      <c r="L990" s="5"/>
      <c r="M990" s="6" t="e">
        <f t="shared" ca="1" si="22"/>
        <v>#NAME?</v>
      </c>
      <c r="N990" s="6">
        <f t="shared" si="23"/>
        <v>0</v>
      </c>
    </row>
    <row r="991" spans="2:14" ht="13" x14ac:dyDescent="0.15">
      <c r="B991" s="12">
        <f t="shared" si="25"/>
        <v>992</v>
      </c>
      <c r="C991" s="12">
        <v>3021.11</v>
      </c>
      <c r="D991" s="12">
        <v>2.1937000000000002</v>
      </c>
      <c r="E991" s="12">
        <v>33481</v>
      </c>
      <c r="F991" s="13">
        <v>800</v>
      </c>
      <c r="G991" s="13">
        <f t="shared" si="24"/>
        <v>1</v>
      </c>
      <c r="H991" s="13"/>
      <c r="J991" s="9">
        <f t="shared" si="21"/>
        <v>4402.4380025352229</v>
      </c>
      <c r="K991" s="5">
        <v>2996</v>
      </c>
      <c r="L991" s="5"/>
      <c r="M991" s="6" t="e">
        <f t="shared" ca="1" si="22"/>
        <v>#NAME?</v>
      </c>
      <c r="N991" s="6">
        <f t="shared" si="23"/>
        <v>0</v>
      </c>
    </row>
    <row r="992" spans="2:14" ht="13" x14ac:dyDescent="0.15">
      <c r="B992" s="10">
        <f t="shared" si="25"/>
        <v>993</v>
      </c>
      <c r="C992" s="10">
        <v>2628.3</v>
      </c>
      <c r="D992" s="10">
        <v>1.6558999999999999</v>
      </c>
      <c r="E992" s="10">
        <v>70431</v>
      </c>
      <c r="F992" s="11">
        <v>973</v>
      </c>
      <c r="G992" s="11">
        <f t="shared" si="24"/>
        <v>1</v>
      </c>
      <c r="H992" s="11" t="s">
        <v>66</v>
      </c>
      <c r="J992" s="9">
        <f t="shared" si="21"/>
        <v>3332.0387391162217</v>
      </c>
      <c r="K992" s="5">
        <v>17688</v>
      </c>
      <c r="L992" s="5"/>
      <c r="M992" s="6" t="e">
        <f t="shared" ca="1" si="22"/>
        <v>#NAME?</v>
      </c>
      <c r="N992" s="6">
        <f t="shared" si="23"/>
        <v>0</v>
      </c>
    </row>
    <row r="993" spans="2:14" ht="13" x14ac:dyDescent="0.15">
      <c r="B993" s="12">
        <f t="shared" si="25"/>
        <v>994</v>
      </c>
      <c r="C993" s="12">
        <v>2628.29</v>
      </c>
      <c r="D993" s="12">
        <v>1.6558999999999999</v>
      </c>
      <c r="E993" s="12">
        <v>19257</v>
      </c>
      <c r="F993" s="13">
        <v>258</v>
      </c>
      <c r="G993" s="13">
        <f t="shared" si="24"/>
        <v>1</v>
      </c>
      <c r="H993" s="13"/>
      <c r="J993" s="9">
        <f t="shared" si="21"/>
        <v>3332.0133840776011</v>
      </c>
      <c r="K993" s="5">
        <v>4881</v>
      </c>
      <c r="L993" s="5"/>
      <c r="M993" s="6" t="e">
        <f t="shared" ca="1" si="22"/>
        <v>#NAME?</v>
      </c>
      <c r="N993" s="6">
        <f t="shared" si="23"/>
        <v>0</v>
      </c>
    </row>
    <row r="994" spans="2:14" ht="13" x14ac:dyDescent="0.15">
      <c r="B994" s="12">
        <f t="shared" si="25"/>
        <v>995</v>
      </c>
      <c r="C994" s="12">
        <v>2621.39</v>
      </c>
      <c r="D994" s="12">
        <v>1.6472</v>
      </c>
      <c r="E994" s="12">
        <v>15668</v>
      </c>
      <c r="F994" s="13">
        <v>209</v>
      </c>
      <c r="G994" s="13">
        <f t="shared" si="24"/>
        <v>1</v>
      </c>
      <c r="H994" s="13"/>
      <c r="J994" s="9">
        <f t="shared" ref="J994:J1248" si="26">((C994/(45.51754332/2))/SQRT(4.0026))^2</f>
        <v>3314.5414052831534</v>
      </c>
      <c r="K994" s="5">
        <v>4547</v>
      </c>
      <c r="L994" s="5"/>
      <c r="M994" s="6" t="e">
        <f t="shared" ref="M994:M999" ca="1" si="27">_xludf.IFS(K994&lt;1,"",K994&gt;1,K994/E994)*2</f>
        <v>#NAME?</v>
      </c>
      <c r="N994" s="6">
        <f t="shared" ref="N994:N1009" si="28">L994/E994*2</f>
        <v>0</v>
      </c>
    </row>
    <row r="995" spans="2:14" ht="13" x14ac:dyDescent="0.15">
      <c r="B995" s="12">
        <f t="shared" si="25"/>
        <v>996</v>
      </c>
      <c r="C995" s="12">
        <v>2614.37</v>
      </c>
      <c r="D995" s="12">
        <v>1.6377999999999999</v>
      </c>
      <c r="E995" s="12">
        <v>16083</v>
      </c>
      <c r="F995" s="13">
        <v>215</v>
      </c>
      <c r="G995" s="13">
        <f t="shared" si="24"/>
        <v>1</v>
      </c>
      <c r="H995" s="13"/>
      <c r="J995" s="9">
        <f t="shared" si="26"/>
        <v>3296.8127002290662</v>
      </c>
      <c r="K995" s="5">
        <v>4744</v>
      </c>
      <c r="L995" s="5"/>
      <c r="M995" s="6" t="e">
        <f t="shared" ca="1" si="27"/>
        <v>#NAME?</v>
      </c>
      <c r="N995" s="6">
        <f t="shared" si="28"/>
        <v>0</v>
      </c>
    </row>
    <row r="996" spans="2:14" ht="13" x14ac:dyDescent="0.15">
      <c r="B996" s="12">
        <f t="shared" si="25"/>
        <v>997</v>
      </c>
      <c r="C996" s="12">
        <v>2607.1799999999998</v>
      </c>
      <c r="D996" s="12">
        <v>1.6287</v>
      </c>
      <c r="E996" s="12">
        <v>23366</v>
      </c>
      <c r="F996" s="13">
        <v>312</v>
      </c>
      <c r="G996" s="13">
        <f t="shared" si="24"/>
        <v>1</v>
      </c>
      <c r="H996" s="13"/>
      <c r="J996" s="9">
        <f t="shared" si="26"/>
        <v>3278.7039489714293</v>
      </c>
      <c r="K996" s="5">
        <v>6042</v>
      </c>
      <c r="L996" s="5"/>
      <c r="M996" s="6" t="e">
        <f t="shared" ca="1" si="27"/>
        <v>#NAME?</v>
      </c>
      <c r="N996" s="6">
        <f t="shared" si="28"/>
        <v>0</v>
      </c>
    </row>
    <row r="997" spans="2:14" ht="13" x14ac:dyDescent="0.15">
      <c r="B997" s="12">
        <f t="shared" si="25"/>
        <v>998</v>
      </c>
      <c r="C997" s="12">
        <v>2601.6999999999998</v>
      </c>
      <c r="D997" s="12">
        <v>1.6218999999999999</v>
      </c>
      <c r="E997" s="12">
        <v>18183</v>
      </c>
      <c r="F997" s="13">
        <v>241</v>
      </c>
      <c r="G997" s="13">
        <f t="shared" si="24"/>
        <v>1</v>
      </c>
      <c r="H997" s="13"/>
      <c r="J997" s="9">
        <f t="shared" si="26"/>
        <v>3264.9354979876553</v>
      </c>
      <c r="K997" s="5">
        <v>4274</v>
      </c>
      <c r="L997" s="5"/>
      <c r="M997" s="6" t="e">
        <f t="shared" ca="1" si="27"/>
        <v>#NAME?</v>
      </c>
      <c r="N997" s="6">
        <f t="shared" si="28"/>
        <v>0</v>
      </c>
    </row>
    <row r="998" spans="2:14" ht="13" x14ac:dyDescent="0.15">
      <c r="B998" s="12">
        <f t="shared" si="25"/>
        <v>999</v>
      </c>
      <c r="C998" s="12">
        <v>2596.2800000000002</v>
      </c>
      <c r="D998" s="12">
        <v>1.6153</v>
      </c>
      <c r="E998" s="12">
        <v>21376</v>
      </c>
      <c r="F998" s="13">
        <v>282</v>
      </c>
      <c r="G998" s="13">
        <f t="shared" si="24"/>
        <v>1</v>
      </c>
      <c r="H998" s="13"/>
      <c r="J998" s="9">
        <f t="shared" si="26"/>
        <v>3251.3462926019961</v>
      </c>
      <c r="K998" s="5">
        <v>4545</v>
      </c>
      <c r="L998" s="5"/>
      <c r="M998" s="6" t="e">
        <f t="shared" ca="1" si="27"/>
        <v>#NAME?</v>
      </c>
      <c r="N998" s="6">
        <f t="shared" si="28"/>
        <v>0</v>
      </c>
    </row>
    <row r="999" spans="2:14" ht="13" x14ac:dyDescent="0.15">
      <c r="B999" s="12">
        <f t="shared" si="25"/>
        <v>1000</v>
      </c>
      <c r="C999" s="12">
        <v>2588.96</v>
      </c>
      <c r="D999" s="12">
        <v>1.6059000000000001</v>
      </c>
      <c r="E999" s="12">
        <v>28390</v>
      </c>
      <c r="F999" s="13">
        <v>371</v>
      </c>
      <c r="G999" s="13">
        <f t="shared" si="24"/>
        <v>1</v>
      </c>
      <c r="H999" s="13"/>
      <c r="J999" s="9">
        <f t="shared" si="26"/>
        <v>3233.0383258297893</v>
      </c>
      <c r="K999" s="5">
        <v>5098</v>
      </c>
      <c r="L999" s="5"/>
      <c r="M999" s="6" t="e">
        <f t="shared" ca="1" si="27"/>
        <v>#NAME?</v>
      </c>
      <c r="N999" s="6">
        <f t="shared" si="28"/>
        <v>0</v>
      </c>
    </row>
    <row r="1000" spans="2:14" ht="13" x14ac:dyDescent="0.15">
      <c r="B1000" s="38">
        <f t="shared" si="25"/>
        <v>1001</v>
      </c>
      <c r="C1000" s="38">
        <v>2632.97</v>
      </c>
      <c r="D1000" s="38">
        <v>1.6623000000000001</v>
      </c>
      <c r="E1000" s="38">
        <v>20436</v>
      </c>
      <c r="F1000" s="39">
        <v>512</v>
      </c>
      <c r="G1000" s="39">
        <f t="shared" si="24"/>
        <v>1</v>
      </c>
      <c r="H1000" s="39" t="s">
        <v>67</v>
      </c>
      <c r="J1000" s="9">
        <f t="shared" si="26"/>
        <v>3343.8900841495247</v>
      </c>
      <c r="K1000" s="5">
        <v>2160</v>
      </c>
      <c r="L1000" s="5"/>
      <c r="M1000" s="6" t="e">
        <f ca="1">_xludf.IFS(K1000&lt;1,"",K1000&gt;1,K1000/E1000)*2*2</f>
        <v>#NAME?</v>
      </c>
      <c r="N1000" s="6">
        <f t="shared" si="28"/>
        <v>0</v>
      </c>
    </row>
    <row r="1001" spans="2:14" ht="13" x14ac:dyDescent="0.15">
      <c r="B1001" s="12">
        <f t="shared" si="25"/>
        <v>1002</v>
      </c>
      <c r="C1001" s="12">
        <v>2625.83</v>
      </c>
      <c r="D1001" s="12">
        <v>1.6531</v>
      </c>
      <c r="E1001" s="12">
        <v>70489</v>
      </c>
      <c r="F1001" s="13">
        <v>1612</v>
      </c>
      <c r="G1001" s="13">
        <f t="shared" si="24"/>
        <v>1</v>
      </c>
      <c r="H1001" s="13"/>
      <c r="J1001" s="9">
        <f t="shared" si="26"/>
        <v>3325.7789754177224</v>
      </c>
      <c r="K1001" s="5">
        <v>9112</v>
      </c>
      <c r="L1001" s="5"/>
      <c r="M1001" s="6" t="e">
        <f t="shared" ref="M1001:M1003" ca="1" si="29">_xludf.IFS(K1001&lt;1,"",K1001&gt;1,K1001/E1001)*2</f>
        <v>#NAME?</v>
      </c>
      <c r="N1001" s="6">
        <f t="shared" si="28"/>
        <v>0</v>
      </c>
    </row>
    <row r="1002" spans="2:14" ht="13" x14ac:dyDescent="0.15">
      <c r="B1002" s="38">
        <f t="shared" si="25"/>
        <v>1003</v>
      </c>
      <c r="C1002" s="38">
        <v>2625.58</v>
      </c>
      <c r="D1002" s="38">
        <v>1.6527000000000001</v>
      </c>
      <c r="E1002" s="38">
        <v>19962</v>
      </c>
      <c r="F1002" s="39">
        <v>8259</v>
      </c>
      <c r="G1002" s="39">
        <f t="shared" si="24"/>
        <v>1</v>
      </c>
      <c r="H1002" s="39" t="s">
        <v>68</v>
      </c>
      <c r="J1002" s="9">
        <f t="shared" si="26"/>
        <v>3325.1457240924183</v>
      </c>
      <c r="K1002" s="5">
        <v>4334</v>
      </c>
      <c r="L1002" s="5"/>
      <c r="M1002" s="6" t="e">
        <f t="shared" ca="1" si="29"/>
        <v>#NAME?</v>
      </c>
      <c r="N1002" s="6">
        <f t="shared" si="28"/>
        <v>0</v>
      </c>
    </row>
    <row r="1003" spans="2:14" ht="13" x14ac:dyDescent="0.15">
      <c r="B1003" s="38">
        <f t="shared" si="25"/>
        <v>1004</v>
      </c>
      <c r="C1003" s="38">
        <v>2625.55</v>
      </c>
      <c r="D1003" s="38">
        <v>1.6525000000000001</v>
      </c>
      <c r="E1003" s="38">
        <v>26199</v>
      </c>
      <c r="F1003" s="39">
        <v>1744</v>
      </c>
      <c r="G1003" s="39">
        <f t="shared" si="24"/>
        <v>1</v>
      </c>
      <c r="H1003" s="39" t="s">
        <v>69</v>
      </c>
      <c r="J1003" s="9">
        <f t="shared" si="26"/>
        <v>3325.0697379851022</v>
      </c>
      <c r="K1003" s="5">
        <v>4525</v>
      </c>
      <c r="L1003" s="5"/>
      <c r="M1003" s="6" t="e">
        <f t="shared" ca="1" si="29"/>
        <v>#NAME?</v>
      </c>
      <c r="N1003" s="6">
        <f t="shared" si="28"/>
        <v>0</v>
      </c>
    </row>
    <row r="1004" spans="2:14" ht="13" x14ac:dyDescent="0.15">
      <c r="B1004" s="12">
        <f t="shared" si="25"/>
        <v>1005</v>
      </c>
      <c r="C1004" s="12">
        <v>2625.52</v>
      </c>
      <c r="D1004" s="12">
        <v>1.6521999999999999</v>
      </c>
      <c r="E1004" s="12">
        <v>33579</v>
      </c>
      <c r="F1004" s="13">
        <v>1454</v>
      </c>
      <c r="G1004" s="13">
        <f t="shared" si="24"/>
        <v>1</v>
      </c>
      <c r="H1004" s="13" t="s">
        <v>70</v>
      </c>
      <c r="J1004" s="9">
        <f t="shared" si="26"/>
        <v>3324.9937527460111</v>
      </c>
      <c r="K1004" s="5">
        <v>4452</v>
      </c>
      <c r="L1004" s="5"/>
      <c r="M1004" s="6" t="e">
        <f t="shared" ref="M1004:M1009" ca="1" si="30">_xludf.IFS(K1004&lt;1,"",K1004&gt;1,K1004/E1004)*2*2</f>
        <v>#NAME?</v>
      </c>
      <c r="N1004" s="6">
        <f t="shared" si="28"/>
        <v>0</v>
      </c>
    </row>
    <row r="1005" spans="2:14" ht="13" x14ac:dyDescent="0.15">
      <c r="B1005" s="12">
        <f t="shared" ref="B1005:B1016" si="31">B1004+1</f>
        <v>1006</v>
      </c>
      <c r="C1005" s="12">
        <v>2618.16</v>
      </c>
      <c r="D1005" s="12">
        <v>1.6431</v>
      </c>
      <c r="E1005" s="12">
        <v>31126</v>
      </c>
      <c r="F1005" s="13">
        <v>1117</v>
      </c>
      <c r="G1005" s="13">
        <f t="shared" si="24"/>
        <v>1</v>
      </c>
      <c r="H1005" s="13"/>
      <c r="J1005" s="9">
        <f t="shared" si="26"/>
        <v>3306.3782758377311</v>
      </c>
      <c r="K1005" s="5">
        <v>4544</v>
      </c>
      <c r="L1005" s="5"/>
      <c r="M1005" s="6" t="e">
        <f t="shared" ca="1" si="30"/>
        <v>#NAME?</v>
      </c>
      <c r="N1005" s="6">
        <f t="shared" si="28"/>
        <v>0</v>
      </c>
    </row>
    <row r="1006" spans="2:14" ht="13" x14ac:dyDescent="0.15">
      <c r="B1006" s="12">
        <f t="shared" si="31"/>
        <v>1007</v>
      </c>
      <c r="C1006" s="12">
        <v>2611</v>
      </c>
      <c r="D1006" s="12">
        <v>1.6343000000000001</v>
      </c>
      <c r="E1006" s="12">
        <v>30172</v>
      </c>
      <c r="F1006" s="13">
        <v>950</v>
      </c>
      <c r="G1006" s="13">
        <f t="shared" si="24"/>
        <v>1</v>
      </c>
      <c r="H1006" s="13"/>
      <c r="J1006" s="9">
        <f t="shared" si="26"/>
        <v>3288.3188006859918</v>
      </c>
      <c r="K1006" s="5">
        <v>4299</v>
      </c>
      <c r="L1006" s="5"/>
      <c r="M1006" s="6" t="e">
        <f t="shared" ca="1" si="30"/>
        <v>#NAME?</v>
      </c>
      <c r="N1006" s="6">
        <f t="shared" si="28"/>
        <v>0</v>
      </c>
    </row>
    <row r="1007" spans="2:14" ht="13" x14ac:dyDescent="0.15">
      <c r="B1007" s="12">
        <f t="shared" si="31"/>
        <v>1008</v>
      </c>
      <c r="C1007" s="12">
        <v>2603.62</v>
      </c>
      <c r="D1007" s="12">
        <v>1.625</v>
      </c>
      <c r="E1007" s="12">
        <v>38022</v>
      </c>
      <c r="F1007" s="13">
        <v>1079</v>
      </c>
      <c r="G1007" s="13">
        <f t="shared" si="24"/>
        <v>1</v>
      </c>
      <c r="H1007" s="13"/>
      <c r="J1007" s="9">
        <f t="shared" si="26"/>
        <v>3269.7561838713932</v>
      </c>
      <c r="K1007" s="5">
        <v>4686</v>
      </c>
      <c r="L1007" s="5"/>
      <c r="M1007" s="6" t="e">
        <f t="shared" ca="1" si="30"/>
        <v>#NAME?</v>
      </c>
      <c r="N1007" s="6">
        <f t="shared" si="28"/>
        <v>0</v>
      </c>
    </row>
    <row r="1008" spans="2:14" ht="13" x14ac:dyDescent="0.15">
      <c r="B1008" s="12">
        <f t="shared" si="31"/>
        <v>1009</v>
      </c>
      <c r="C1008" s="12">
        <v>2596.6</v>
      </c>
      <c r="D1008" s="12">
        <v>1.6161000000000001</v>
      </c>
      <c r="E1008" s="12">
        <v>42545</v>
      </c>
      <c r="F1008" s="13">
        <v>1088</v>
      </c>
      <c r="G1008" s="13">
        <f t="shared" si="24"/>
        <v>1</v>
      </c>
      <c r="H1008" s="13"/>
      <c r="J1008" s="9">
        <f t="shared" si="26"/>
        <v>3252.1478201197378</v>
      </c>
      <c r="K1008" s="5">
        <v>4553</v>
      </c>
      <c r="L1008" s="5"/>
      <c r="M1008" s="6" t="e">
        <f t="shared" ca="1" si="30"/>
        <v>#NAME?</v>
      </c>
      <c r="N1008" s="6">
        <f t="shared" si="28"/>
        <v>0</v>
      </c>
    </row>
    <row r="1009" spans="2:14" ht="13" x14ac:dyDescent="0.15">
      <c r="B1009" s="12">
        <f t="shared" si="31"/>
        <v>1010</v>
      </c>
      <c r="C1009" s="12">
        <v>3107.49</v>
      </c>
      <c r="D1009" s="12">
        <v>2.3210000000000002</v>
      </c>
      <c r="E1009" s="12">
        <v>217903</v>
      </c>
      <c r="F1009" s="13">
        <v>5671</v>
      </c>
      <c r="G1009" s="13">
        <f t="shared" si="24"/>
        <v>1</v>
      </c>
      <c r="H1009" s="13" t="s">
        <v>71</v>
      </c>
      <c r="J1009" s="9">
        <f t="shared" si="26"/>
        <v>4657.787288888434</v>
      </c>
      <c r="K1009" s="5">
        <v>7807</v>
      </c>
      <c r="L1009" s="5"/>
      <c r="M1009" s="6" t="e">
        <f t="shared" ca="1" si="30"/>
        <v>#NAME?</v>
      </c>
      <c r="N1009" s="6">
        <f t="shared" si="28"/>
        <v>0</v>
      </c>
    </row>
    <row r="1010" spans="2:14" ht="13" x14ac:dyDescent="0.15">
      <c r="B1010" s="12">
        <f t="shared" si="31"/>
        <v>1011</v>
      </c>
      <c r="C1010" s="12">
        <v>3107.46</v>
      </c>
      <c r="D1010" s="12">
        <v>2.3210000000000002</v>
      </c>
      <c r="E1010" s="12">
        <v>122493</v>
      </c>
      <c r="F1010" s="13">
        <v>3180</v>
      </c>
      <c r="G1010" s="13">
        <f>IF(L1010&gt;0, 1,2)</f>
        <v>1</v>
      </c>
      <c r="H1010" s="13"/>
      <c r="J1010" s="9">
        <f t="shared" si="26"/>
        <v>4657.6973558916006</v>
      </c>
      <c r="K1010" s="5"/>
      <c r="L1010" s="5">
        <v>4472</v>
      </c>
      <c r="M1010" s="6" t="e">
        <f ca="1">_xludf.IFS(L1010&lt;1,"",L1010&gt;1,L1010/E1010*4)</f>
        <v>#NAME?</v>
      </c>
      <c r="N1010" s="6" t="e">
        <f>#REF!/E1010*2</f>
        <v>#REF!</v>
      </c>
    </row>
    <row r="1011" spans="2:14" ht="13" x14ac:dyDescent="0.15">
      <c r="B1011" s="12">
        <f t="shared" si="31"/>
        <v>1012</v>
      </c>
      <c r="C1011" s="12">
        <v>3105.92</v>
      </c>
      <c r="D1011" s="12">
        <v>2.3188</v>
      </c>
      <c r="E1011" s="12">
        <v>143973</v>
      </c>
      <c r="F1011" s="13">
        <v>3721</v>
      </c>
      <c r="G1011" s="13">
        <f t="shared" ref="G1011:G1265" si="32">IF(K1011&gt;0, 1,2)</f>
        <v>2</v>
      </c>
      <c r="H1011" s="13"/>
      <c r="J1011" s="9">
        <f t="shared" si="26"/>
        <v>4653.0819616076151</v>
      </c>
      <c r="K1011" s="5"/>
      <c r="L1011" s="5">
        <v>5006</v>
      </c>
      <c r="M1011" s="6" t="e">
        <f t="shared" ref="M1011:M1265" ca="1" si="33">_xludf.IFS(K1011&lt;1,"",K1011&gt;1,K1011/E1011*4)</f>
        <v>#NAME?</v>
      </c>
      <c r="N1011" s="6">
        <f t="shared" ref="N1011:N1265" si="34">L1011/E1011*2</f>
        <v>6.9540816680905448E-2</v>
      </c>
    </row>
    <row r="1012" spans="2:14" ht="13" x14ac:dyDescent="0.15">
      <c r="B1012" s="12">
        <f t="shared" si="31"/>
        <v>1013</v>
      </c>
      <c r="C1012" s="12">
        <v>3105.88</v>
      </c>
      <c r="D1012" s="12">
        <v>2.3188</v>
      </c>
      <c r="E1012" s="12">
        <v>125810</v>
      </c>
      <c r="F1012" s="13">
        <v>3238</v>
      </c>
      <c r="G1012" s="13">
        <f t="shared" si="32"/>
        <v>1</v>
      </c>
      <c r="H1012" s="13" t="s">
        <v>72</v>
      </c>
      <c r="J1012" s="9">
        <f t="shared" si="26"/>
        <v>4652.9621117209726</v>
      </c>
      <c r="K1012" s="5">
        <v>4238</v>
      </c>
      <c r="L1012" s="5"/>
      <c r="M1012" s="6" t="e">
        <f t="shared" ca="1" si="33"/>
        <v>#NAME?</v>
      </c>
      <c r="N1012" s="6">
        <f t="shared" si="34"/>
        <v>0</v>
      </c>
    </row>
    <row r="1013" spans="2:14" ht="13" x14ac:dyDescent="0.15">
      <c r="B1013" s="12">
        <f t="shared" si="31"/>
        <v>1014</v>
      </c>
      <c r="C1013" s="12">
        <v>3104.44</v>
      </c>
      <c r="D1013" s="12">
        <v>2.3165</v>
      </c>
      <c r="E1013" s="12">
        <v>135336</v>
      </c>
      <c r="F1013" s="13">
        <v>3458</v>
      </c>
      <c r="G1013" s="13">
        <f t="shared" si="32"/>
        <v>1</v>
      </c>
      <c r="H1013" s="13"/>
      <c r="J1013" s="9">
        <f t="shared" si="26"/>
        <v>4648.6485437812262</v>
      </c>
      <c r="K1013" s="5">
        <v>4257</v>
      </c>
      <c r="L1013" s="5"/>
      <c r="M1013" s="6" t="e">
        <f t="shared" ca="1" si="33"/>
        <v>#NAME?</v>
      </c>
      <c r="N1013" s="6">
        <f t="shared" si="34"/>
        <v>0</v>
      </c>
    </row>
    <row r="1014" spans="2:14" ht="13" x14ac:dyDescent="0.15">
      <c r="B1014" s="12">
        <f t="shared" si="31"/>
        <v>1015</v>
      </c>
      <c r="C1014" s="12">
        <v>3104.41</v>
      </c>
      <c r="D1014" s="12">
        <v>2.3166000000000002</v>
      </c>
      <c r="E1014" s="12">
        <v>151061</v>
      </c>
      <c r="F1014" s="13">
        <v>3851</v>
      </c>
      <c r="G1014" s="13">
        <f t="shared" si="32"/>
        <v>2</v>
      </c>
      <c r="H1014" s="13"/>
      <c r="J1014" s="9">
        <f t="shared" si="26"/>
        <v>4648.5586990540132</v>
      </c>
      <c r="K1014" s="5"/>
      <c r="L1014" s="5">
        <v>4815</v>
      </c>
      <c r="M1014" s="6" t="e">
        <f t="shared" ca="1" si="33"/>
        <v>#NAME?</v>
      </c>
      <c r="N1014" s="6">
        <f t="shared" si="34"/>
        <v>6.3749081496878746E-2</v>
      </c>
    </row>
    <row r="1015" spans="2:14" ht="13" x14ac:dyDescent="0.15">
      <c r="B1015" s="12">
        <f t="shared" si="31"/>
        <v>1016</v>
      </c>
      <c r="C1015" s="12">
        <v>3102.57</v>
      </c>
      <c r="D1015" s="12">
        <v>2.3134999999999999</v>
      </c>
      <c r="E1015" s="12">
        <v>142975</v>
      </c>
      <c r="F1015" s="13">
        <v>3627</v>
      </c>
      <c r="G1015" s="13">
        <f t="shared" si="32"/>
        <v>2</v>
      </c>
      <c r="H1015" s="13"/>
      <c r="J1015" s="9">
        <f t="shared" si="26"/>
        <v>4643.0498821134242</v>
      </c>
      <c r="K1015" s="5"/>
      <c r="L1015" s="5">
        <v>4333</v>
      </c>
      <c r="M1015" s="6" t="e">
        <f t="shared" ca="1" si="33"/>
        <v>#NAME?</v>
      </c>
      <c r="N1015" s="6">
        <f t="shared" si="34"/>
        <v>6.0611995104039168E-2</v>
      </c>
    </row>
    <row r="1016" spans="2:14" ht="13" x14ac:dyDescent="0.15">
      <c r="B1016" s="12">
        <f t="shared" si="31"/>
        <v>1017</v>
      </c>
      <c r="C1016" s="12">
        <v>3102.49</v>
      </c>
      <c r="D1016" s="12">
        <v>2.3136000000000001</v>
      </c>
      <c r="E1016" s="12">
        <v>154222</v>
      </c>
      <c r="F1016" s="13">
        <v>3901</v>
      </c>
      <c r="G1016" s="13">
        <f t="shared" si="32"/>
        <v>1</v>
      </c>
      <c r="H1016" s="13"/>
      <c r="J1016" s="9">
        <f t="shared" si="26"/>
        <v>4642.8104424219955</v>
      </c>
      <c r="K1016" s="5">
        <v>4816</v>
      </c>
      <c r="L1016" s="5"/>
      <c r="M1016" s="6" t="e">
        <f t="shared" ca="1" si="33"/>
        <v>#NAME?</v>
      </c>
      <c r="N1016" s="6">
        <f t="shared" si="34"/>
        <v>0</v>
      </c>
    </row>
    <row r="1017" spans="2:14" ht="13" x14ac:dyDescent="0.15">
      <c r="B1017" s="10">
        <f t="shared" si="25"/>
        <v>1018</v>
      </c>
      <c r="C1017" s="10"/>
      <c r="D1017" s="10"/>
      <c r="E1017" s="10"/>
      <c r="F1017" s="11"/>
      <c r="G1017" s="11">
        <f t="shared" si="32"/>
        <v>2</v>
      </c>
      <c r="H1017" s="11" t="s">
        <v>14</v>
      </c>
      <c r="J1017" s="9">
        <f t="shared" si="26"/>
        <v>0</v>
      </c>
      <c r="K1017" s="5"/>
      <c r="L1017" s="5"/>
      <c r="M1017" s="6" t="e">
        <f t="shared" ca="1" si="33"/>
        <v>#NAME?</v>
      </c>
      <c r="N1017" s="6" t="e">
        <f t="shared" si="34"/>
        <v>#DIV/0!</v>
      </c>
    </row>
    <row r="1018" spans="2:14" ht="13" x14ac:dyDescent="0.15">
      <c r="B1018" s="12">
        <f t="shared" si="25"/>
        <v>1019</v>
      </c>
      <c r="C1018" s="12">
        <v>3100.81</v>
      </c>
      <c r="D1018" s="12">
        <v>2.3107000000000002</v>
      </c>
      <c r="E1018" s="12">
        <v>152403</v>
      </c>
      <c r="F1018" s="13">
        <v>3859</v>
      </c>
      <c r="G1018" s="13">
        <f t="shared" si="32"/>
        <v>1</v>
      </c>
      <c r="H1018" s="13"/>
      <c r="J1018" s="9">
        <f t="shared" si="26"/>
        <v>4637.7836351076012</v>
      </c>
      <c r="K1018" s="5">
        <v>4419</v>
      </c>
      <c r="L1018" s="5"/>
      <c r="M1018" s="6" t="e">
        <f t="shared" ca="1" si="33"/>
        <v>#NAME?</v>
      </c>
      <c r="N1018" s="6">
        <f t="shared" si="34"/>
        <v>0</v>
      </c>
    </row>
    <row r="1019" spans="2:14" ht="13" x14ac:dyDescent="0.15">
      <c r="B1019" s="12">
        <f t="shared" si="25"/>
        <v>1020</v>
      </c>
      <c r="C1019" s="12">
        <v>3100.71</v>
      </c>
      <c r="D1019" s="12">
        <v>2.3108</v>
      </c>
      <c r="E1019" s="12">
        <v>144193</v>
      </c>
      <c r="F1019" s="13">
        <v>3618</v>
      </c>
      <c r="G1019" s="13">
        <f t="shared" si="32"/>
        <v>2</v>
      </c>
      <c r="H1019" s="13"/>
      <c r="J1019" s="9">
        <f t="shared" si="26"/>
        <v>4637.4845062443901</v>
      </c>
      <c r="K1019" s="5"/>
      <c r="L1019" s="5">
        <v>4154</v>
      </c>
      <c r="M1019" s="6" t="e">
        <f t="shared" ca="1" si="33"/>
        <v>#NAME?</v>
      </c>
      <c r="N1019" s="6">
        <f t="shared" si="34"/>
        <v>5.7617221363034266E-2</v>
      </c>
    </row>
    <row r="1020" spans="2:14" ht="13" x14ac:dyDescent="0.15">
      <c r="B1020" s="12">
        <f t="shared" si="25"/>
        <v>1021</v>
      </c>
      <c r="C1020" s="12">
        <v>3098.91</v>
      </c>
      <c r="D1020" s="12">
        <v>2.3081999999999998</v>
      </c>
      <c r="E1020" s="12">
        <v>151780</v>
      </c>
      <c r="F1020" s="13">
        <v>3774</v>
      </c>
      <c r="G1020" s="13">
        <f t="shared" si="32"/>
        <v>2</v>
      </c>
      <c r="H1020" s="13"/>
      <c r="J1020" s="9">
        <f t="shared" si="26"/>
        <v>4632.1018363355515</v>
      </c>
      <c r="K1020" s="5"/>
      <c r="L1020" s="5">
        <v>4225</v>
      </c>
      <c r="M1020" s="6" t="e">
        <f t="shared" ca="1" si="33"/>
        <v>#NAME?</v>
      </c>
      <c r="N1020" s="6">
        <f t="shared" si="34"/>
        <v>5.5672684148109108E-2</v>
      </c>
    </row>
    <row r="1021" spans="2:14" ht="13" x14ac:dyDescent="0.15">
      <c r="B1021" s="12">
        <f t="shared" si="25"/>
        <v>1022</v>
      </c>
      <c r="C1021" s="12">
        <v>3098.85</v>
      </c>
      <c r="D1021" s="12">
        <v>2.3081999999999998</v>
      </c>
      <c r="E1021" s="12">
        <v>140076</v>
      </c>
      <c r="F1021" s="13">
        <v>3469</v>
      </c>
      <c r="G1021" s="13">
        <f t="shared" si="32"/>
        <v>1</v>
      </c>
      <c r="H1021" s="13"/>
      <c r="J1021" s="9">
        <f t="shared" si="26"/>
        <v>4631.9224678352539</v>
      </c>
      <c r="K1021" s="5">
        <v>4131</v>
      </c>
      <c r="L1021" s="5"/>
      <c r="M1021" s="6" t="e">
        <f t="shared" ca="1" si="33"/>
        <v>#NAME?</v>
      </c>
      <c r="N1021" s="6">
        <f t="shared" si="34"/>
        <v>0</v>
      </c>
    </row>
    <row r="1022" spans="2:14" ht="13" x14ac:dyDescent="0.15">
      <c r="B1022" s="12">
        <f t="shared" si="25"/>
        <v>1023</v>
      </c>
      <c r="C1022" s="12">
        <v>3096.88</v>
      </c>
      <c r="D1022" s="12">
        <v>2.3052000000000001</v>
      </c>
      <c r="E1022" s="12">
        <v>143205</v>
      </c>
      <c r="F1022" s="13">
        <v>3539</v>
      </c>
      <c r="G1022" s="13">
        <f t="shared" si="32"/>
        <v>1</v>
      </c>
      <c r="H1022" s="13"/>
      <c r="J1022" s="9">
        <f t="shared" si="26"/>
        <v>4626.0351310320357</v>
      </c>
      <c r="K1022" s="5">
        <v>4214</v>
      </c>
      <c r="L1022" s="5"/>
      <c r="M1022" s="6" t="e">
        <f t="shared" ca="1" si="33"/>
        <v>#NAME?</v>
      </c>
      <c r="N1022" s="6">
        <f t="shared" si="34"/>
        <v>0</v>
      </c>
    </row>
    <row r="1023" spans="2:14" ht="13" x14ac:dyDescent="0.15">
      <c r="B1023" s="12">
        <f t="shared" si="25"/>
        <v>1024</v>
      </c>
      <c r="C1023" s="12">
        <v>3096.8</v>
      </c>
      <c r="D1023" s="12">
        <v>2.3050999999999999</v>
      </c>
      <c r="E1023" s="12">
        <v>154346</v>
      </c>
      <c r="F1023" s="13">
        <v>3806</v>
      </c>
      <c r="G1023" s="13">
        <f t="shared" si="32"/>
        <v>2</v>
      </c>
      <c r="H1023" s="13"/>
      <c r="J1023" s="9">
        <f t="shared" si="26"/>
        <v>4625.7961304699165</v>
      </c>
      <c r="K1023" s="5"/>
      <c r="L1023" s="5">
        <v>4513</v>
      </c>
      <c r="M1023" s="6" t="e">
        <f t="shared" ca="1" si="33"/>
        <v>#NAME?</v>
      </c>
      <c r="N1023" s="6">
        <f t="shared" si="34"/>
        <v>5.8479001723400668E-2</v>
      </c>
    </row>
    <row r="1024" spans="2:14" ht="13" x14ac:dyDescent="0.15">
      <c r="B1024" s="12">
        <f t="shared" si="25"/>
        <v>1025</v>
      </c>
      <c r="C1024" s="12">
        <v>3095.45</v>
      </c>
      <c r="D1024" s="12">
        <v>2.3027000000000002</v>
      </c>
      <c r="E1024" s="12">
        <v>144054</v>
      </c>
      <c r="F1024" s="13">
        <v>3547</v>
      </c>
      <c r="G1024" s="13">
        <f t="shared" si="32"/>
        <v>2</v>
      </c>
      <c r="H1024" s="13"/>
      <c r="J1024" s="9">
        <f t="shared" si="26"/>
        <v>4621.7639271562821</v>
      </c>
      <c r="K1024" s="5"/>
      <c r="L1024" s="5">
        <v>4274</v>
      </c>
      <c r="M1024" s="6" t="e">
        <f t="shared" ca="1" si="33"/>
        <v>#NAME?</v>
      </c>
      <c r="N1024" s="6">
        <f t="shared" si="34"/>
        <v>5.9338859038971493E-2</v>
      </c>
    </row>
    <row r="1025" spans="2:14" ht="13" x14ac:dyDescent="0.15">
      <c r="B1025" s="12">
        <f t="shared" si="25"/>
        <v>1026</v>
      </c>
      <c r="C1025" s="12">
        <v>3095.41</v>
      </c>
      <c r="D1025" s="12">
        <v>2.3033000000000001</v>
      </c>
      <c r="E1025" s="12">
        <v>139109</v>
      </c>
      <c r="F1025" s="13">
        <v>3417</v>
      </c>
      <c r="G1025" s="13">
        <f t="shared" si="32"/>
        <v>1</v>
      </c>
      <c r="H1025" s="13"/>
      <c r="J1025" s="9">
        <f t="shared" si="26"/>
        <v>4621.64448128404</v>
      </c>
      <c r="K1025" s="5">
        <v>4153</v>
      </c>
      <c r="L1025" s="5"/>
      <c r="M1025" s="6" t="e">
        <f t="shared" ca="1" si="33"/>
        <v>#NAME?</v>
      </c>
      <c r="N1025" s="6">
        <f t="shared" si="34"/>
        <v>0</v>
      </c>
    </row>
    <row r="1026" spans="2:14" ht="13" x14ac:dyDescent="0.15">
      <c r="B1026" s="10">
        <f t="shared" si="25"/>
        <v>1027</v>
      </c>
      <c r="C1026" s="10"/>
      <c r="D1026" s="10"/>
      <c r="E1026" s="10"/>
      <c r="F1026" s="11"/>
      <c r="G1026" s="11">
        <f t="shared" si="32"/>
        <v>2</v>
      </c>
      <c r="H1026" s="11" t="s">
        <v>14</v>
      </c>
      <c r="J1026" s="9">
        <f t="shared" si="26"/>
        <v>0</v>
      </c>
      <c r="K1026" s="5"/>
      <c r="L1026" s="5"/>
      <c r="M1026" s="6" t="e">
        <f t="shared" ca="1" si="33"/>
        <v>#NAME?</v>
      </c>
      <c r="N1026" s="6" t="e">
        <f t="shared" si="34"/>
        <v>#DIV/0!</v>
      </c>
    </row>
    <row r="1027" spans="2:14" ht="13" x14ac:dyDescent="0.15">
      <c r="B1027" s="12">
        <f t="shared" si="25"/>
        <v>1028</v>
      </c>
      <c r="C1027" s="12">
        <v>3093.58</v>
      </c>
      <c r="D1027" s="12">
        <v>2.3001999999999998</v>
      </c>
      <c r="E1027" s="12">
        <v>124090</v>
      </c>
      <c r="F1027" s="13">
        <v>3038</v>
      </c>
      <c r="G1027" s="13">
        <f t="shared" si="32"/>
        <v>1</v>
      </c>
      <c r="H1027" s="13"/>
      <c r="J1027" s="9">
        <f t="shared" si="26"/>
        <v>4616.1814832707578</v>
      </c>
      <c r="K1027" s="5">
        <v>4131</v>
      </c>
      <c r="L1027" s="5"/>
      <c r="M1027" s="6" t="e">
        <f t="shared" ca="1" si="33"/>
        <v>#NAME?</v>
      </c>
      <c r="N1027" s="6">
        <f t="shared" si="34"/>
        <v>0</v>
      </c>
    </row>
    <row r="1028" spans="2:14" ht="13" x14ac:dyDescent="0.15">
      <c r="B1028" s="12">
        <f t="shared" si="25"/>
        <v>1029</v>
      </c>
      <c r="C1028" s="12">
        <v>3093.49</v>
      </c>
      <c r="D1028" s="12">
        <v>2.3001</v>
      </c>
      <c r="E1028" s="12">
        <v>143753</v>
      </c>
      <c r="F1028" s="13">
        <v>3513</v>
      </c>
      <c r="G1028" s="13">
        <f t="shared" si="32"/>
        <v>2</v>
      </c>
      <c r="H1028" s="13"/>
      <c r="J1028" s="9">
        <f t="shared" si="26"/>
        <v>4615.9128945869943</v>
      </c>
      <c r="K1028" s="5"/>
      <c r="L1028" s="5">
        <v>4840</v>
      </c>
      <c r="M1028" s="6" t="e">
        <f t="shared" ca="1" si="33"/>
        <v>#NAME?</v>
      </c>
      <c r="N1028" s="6">
        <f t="shared" si="34"/>
        <v>6.7337725125736506E-2</v>
      </c>
    </row>
    <row r="1029" spans="2:14" ht="13" x14ac:dyDescent="0.15">
      <c r="B1029" s="12">
        <f t="shared" si="25"/>
        <v>1030</v>
      </c>
      <c r="C1029" s="12">
        <v>3091.96</v>
      </c>
      <c r="D1029" s="12">
        <v>2.2974000000000001</v>
      </c>
      <c r="E1029" s="12">
        <v>108979</v>
      </c>
      <c r="F1029" s="13">
        <v>2662</v>
      </c>
      <c r="G1029" s="13">
        <f t="shared" si="32"/>
        <v>2</v>
      </c>
      <c r="H1029" s="13"/>
      <c r="J1029" s="9">
        <f t="shared" si="26"/>
        <v>4611.3480825098859</v>
      </c>
      <c r="K1029" s="5"/>
      <c r="L1029" s="5">
        <v>4371</v>
      </c>
      <c r="M1029" s="6" t="e">
        <f t="shared" ca="1" si="33"/>
        <v>#NAME?</v>
      </c>
      <c r="N1029" s="6">
        <f t="shared" si="34"/>
        <v>8.0217289569550099E-2</v>
      </c>
    </row>
    <row r="1030" spans="2:14" ht="13" x14ac:dyDescent="0.15">
      <c r="B1030" s="12">
        <f t="shared" si="25"/>
        <v>1031</v>
      </c>
      <c r="C1030" s="12">
        <v>3091.9</v>
      </c>
      <c r="D1030" s="12">
        <v>2.2974000000000001</v>
      </c>
      <c r="E1030" s="12">
        <v>116328</v>
      </c>
      <c r="F1030" s="13">
        <v>2842</v>
      </c>
      <c r="G1030" s="13">
        <f t="shared" si="32"/>
        <v>1</v>
      </c>
      <c r="H1030" s="13"/>
      <c r="J1030" s="9">
        <f t="shared" si="26"/>
        <v>4611.1691162875331</v>
      </c>
      <c r="K1030" s="5">
        <v>4393</v>
      </c>
      <c r="L1030" s="5"/>
      <c r="M1030" s="6" t="e">
        <f t="shared" ca="1" si="33"/>
        <v>#NAME?</v>
      </c>
      <c r="N1030" s="6">
        <f t="shared" si="34"/>
        <v>0</v>
      </c>
    </row>
    <row r="1031" spans="2:14" ht="13" x14ac:dyDescent="0.15">
      <c r="B1031" s="12">
        <f t="shared" si="25"/>
        <v>1032</v>
      </c>
      <c r="C1031" s="12">
        <v>3090.29</v>
      </c>
      <c r="D1031" s="12">
        <v>2.9510000000000001</v>
      </c>
      <c r="E1031" s="12">
        <v>102217</v>
      </c>
      <c r="F1031" s="13">
        <v>2495</v>
      </c>
      <c r="G1031" s="13">
        <f t="shared" si="32"/>
        <v>1</v>
      </c>
      <c r="H1031" s="13"/>
      <c r="J1031" s="9">
        <f t="shared" si="26"/>
        <v>4606.3681528759043</v>
      </c>
      <c r="K1031" s="5">
        <v>4728</v>
      </c>
      <c r="L1031" s="5"/>
      <c r="M1031" s="6" t="e">
        <f t="shared" ca="1" si="33"/>
        <v>#NAME?</v>
      </c>
      <c r="N1031" s="6">
        <f t="shared" si="34"/>
        <v>0</v>
      </c>
    </row>
    <row r="1032" spans="2:14" ht="13" x14ac:dyDescent="0.15">
      <c r="B1032" s="12">
        <f t="shared" si="25"/>
        <v>1033</v>
      </c>
      <c r="C1032" s="12">
        <v>3090.22</v>
      </c>
      <c r="D1032" s="12">
        <v>2.2951999999999999</v>
      </c>
      <c r="E1032" s="12">
        <v>82212</v>
      </c>
      <c r="F1032" s="13">
        <v>2002</v>
      </c>
      <c r="G1032" s="13">
        <f t="shared" si="32"/>
        <v>2</v>
      </c>
      <c r="H1032" s="13"/>
      <c r="J1032" s="9">
        <f t="shared" si="26"/>
        <v>4606.1594720603534</v>
      </c>
      <c r="K1032" s="5"/>
      <c r="L1032" s="5">
        <v>4170</v>
      </c>
      <c r="M1032" s="6" t="e">
        <f t="shared" ca="1" si="33"/>
        <v>#NAME?</v>
      </c>
      <c r="N1032" s="6">
        <f t="shared" si="34"/>
        <v>0.10144504451904832</v>
      </c>
    </row>
    <row r="1033" spans="2:14" ht="13" x14ac:dyDescent="0.15">
      <c r="B1033" s="12">
        <f t="shared" si="25"/>
        <v>1034</v>
      </c>
      <c r="C1033" s="12">
        <v>3089.62</v>
      </c>
      <c r="D1033" s="12">
        <v>2.2942999999999998</v>
      </c>
      <c r="E1033" s="12">
        <v>80788</v>
      </c>
      <c r="F1033" s="13">
        <v>1967</v>
      </c>
      <c r="G1033" s="13">
        <f t="shared" si="32"/>
        <v>2</v>
      </c>
      <c r="H1033" s="13"/>
      <c r="J1033" s="9">
        <f t="shared" si="26"/>
        <v>4604.3709732593807</v>
      </c>
      <c r="K1033" s="5"/>
      <c r="L1033" s="5">
        <v>4367</v>
      </c>
      <c r="M1033" s="6" t="e">
        <f t="shared" ca="1" si="33"/>
        <v>#NAME?</v>
      </c>
      <c r="N1033" s="6">
        <f t="shared" si="34"/>
        <v>0.10811011536366787</v>
      </c>
    </row>
    <row r="1034" spans="2:14" ht="13" x14ac:dyDescent="0.15">
      <c r="B1034" s="12">
        <f t="shared" si="25"/>
        <v>1035</v>
      </c>
      <c r="C1034" s="12">
        <v>3089.59</v>
      </c>
      <c r="D1034" s="12">
        <v>2.2942999999999998</v>
      </c>
      <c r="E1034" s="12">
        <v>90591</v>
      </c>
      <c r="F1034" s="13">
        <v>2202</v>
      </c>
      <c r="G1034" s="13">
        <f t="shared" si="32"/>
        <v>1</v>
      </c>
      <c r="H1034" s="13"/>
      <c r="J1034" s="9">
        <f t="shared" si="26"/>
        <v>4604.2815574357055</v>
      </c>
      <c r="K1034" s="5">
        <v>4420</v>
      </c>
      <c r="L1034" s="5"/>
      <c r="M1034" s="6" t="e">
        <f t="shared" ca="1" si="33"/>
        <v>#NAME?</v>
      </c>
      <c r="N1034" s="6">
        <f t="shared" si="34"/>
        <v>0</v>
      </c>
    </row>
    <row r="1035" spans="2:14" ht="13" x14ac:dyDescent="0.15">
      <c r="B1035" s="12">
        <f t="shared" si="25"/>
        <v>1036</v>
      </c>
      <c r="C1035" s="12">
        <v>3088.72</v>
      </c>
      <c r="D1035" s="12">
        <v>2.2930000000000001</v>
      </c>
      <c r="E1035" s="12">
        <v>77712</v>
      </c>
      <c r="F1035" s="13">
        <v>1884</v>
      </c>
      <c r="G1035" s="13">
        <f t="shared" si="32"/>
        <v>1</v>
      </c>
      <c r="H1035" s="13"/>
      <c r="J1035" s="9">
        <f t="shared" si="26"/>
        <v>4601.6888762272583</v>
      </c>
      <c r="K1035" s="5">
        <v>4295</v>
      </c>
      <c r="L1035" s="5"/>
      <c r="M1035" s="6" t="e">
        <f t="shared" ca="1" si="33"/>
        <v>#NAME?</v>
      </c>
      <c r="N1035" s="6">
        <f t="shared" si="34"/>
        <v>0</v>
      </c>
    </row>
    <row r="1036" spans="2:14" ht="13" x14ac:dyDescent="0.15">
      <c r="B1036" s="12">
        <f t="shared" si="25"/>
        <v>1037</v>
      </c>
      <c r="C1036" s="12">
        <v>3088.83</v>
      </c>
      <c r="D1036" s="12">
        <v>2.2930999999999999</v>
      </c>
      <c r="E1036" s="12">
        <v>79430</v>
      </c>
      <c r="F1036" s="13">
        <v>1925</v>
      </c>
      <c r="G1036" s="13">
        <f t="shared" si="32"/>
        <v>2</v>
      </c>
      <c r="H1036" s="13"/>
      <c r="J1036" s="9">
        <f t="shared" si="26"/>
        <v>4602.0166461707295</v>
      </c>
      <c r="K1036" s="5"/>
      <c r="L1036" s="5">
        <v>4900</v>
      </c>
      <c r="M1036" s="6" t="e">
        <f t="shared" ca="1" si="33"/>
        <v>#NAME?</v>
      </c>
      <c r="N1036" s="6">
        <f t="shared" si="34"/>
        <v>0.12337907591590079</v>
      </c>
    </row>
    <row r="1037" spans="2:14" ht="13" x14ac:dyDescent="0.15">
      <c r="B1037" s="12">
        <f t="shared" si="25"/>
        <v>1038</v>
      </c>
      <c r="C1037" s="12">
        <v>3088.29</v>
      </c>
      <c r="D1037" s="12">
        <v>2.2926000000000002</v>
      </c>
      <c r="E1037" s="12">
        <v>68785</v>
      </c>
      <c r="F1037" s="13">
        <v>1663</v>
      </c>
      <c r="G1037" s="13">
        <f t="shared" si="32"/>
        <v>2</v>
      </c>
      <c r="H1037" s="13"/>
      <c r="J1037" s="9">
        <f t="shared" si="26"/>
        <v>4600.4077057220911</v>
      </c>
      <c r="K1037" s="5"/>
      <c r="L1037" s="5">
        <v>4486</v>
      </c>
      <c r="M1037" s="6" t="e">
        <f t="shared" ca="1" si="33"/>
        <v>#NAME?</v>
      </c>
      <c r="N1037" s="6">
        <f t="shared" si="34"/>
        <v>0.13043541469797193</v>
      </c>
    </row>
    <row r="1038" spans="2:14" ht="13" x14ac:dyDescent="0.15">
      <c r="B1038" s="12">
        <f t="shared" si="25"/>
        <v>1039</v>
      </c>
      <c r="C1038" s="12">
        <v>3088.27</v>
      </c>
      <c r="D1038" s="12">
        <v>2.2925</v>
      </c>
      <c r="E1038" s="12">
        <v>72233</v>
      </c>
      <c r="F1038" s="13">
        <v>1749</v>
      </c>
      <c r="G1038" s="13">
        <f t="shared" si="32"/>
        <v>1</v>
      </c>
      <c r="H1038" s="13"/>
      <c r="J1038" s="9">
        <f t="shared" si="26"/>
        <v>4600.3481207373979</v>
      </c>
      <c r="K1038" s="5">
        <v>4180</v>
      </c>
      <c r="L1038" s="5"/>
      <c r="M1038" s="6" t="e">
        <f t="shared" ca="1" si="33"/>
        <v>#NAME?</v>
      </c>
      <c r="N1038" s="6">
        <f t="shared" si="34"/>
        <v>0</v>
      </c>
    </row>
    <row r="1039" spans="2:14" ht="13" x14ac:dyDescent="0.15">
      <c r="B1039" s="12">
        <f t="shared" si="25"/>
        <v>1040</v>
      </c>
      <c r="C1039" s="12">
        <v>3087.65</v>
      </c>
      <c r="D1039" s="12">
        <v>2.2913999999999999</v>
      </c>
      <c r="E1039" s="12">
        <v>67244</v>
      </c>
      <c r="F1039" s="13">
        <v>1630</v>
      </c>
      <c r="G1039" s="13">
        <f t="shared" si="32"/>
        <v>1</v>
      </c>
      <c r="H1039" s="13"/>
      <c r="J1039" s="9">
        <f t="shared" si="26"/>
        <v>4598.5011776074698</v>
      </c>
      <c r="K1039" s="5">
        <v>4302</v>
      </c>
      <c r="L1039" s="5"/>
      <c r="M1039" s="6" t="e">
        <f t="shared" ca="1" si="33"/>
        <v>#NAME?</v>
      </c>
      <c r="N1039" s="6">
        <f t="shared" si="34"/>
        <v>0</v>
      </c>
    </row>
    <row r="1040" spans="2:14" ht="13" x14ac:dyDescent="0.15">
      <c r="B1040" s="12">
        <f t="shared" si="25"/>
        <v>1041</v>
      </c>
      <c r="C1040" s="12">
        <v>3087.63</v>
      </c>
      <c r="D1040" s="12">
        <v>2.2911999999999999</v>
      </c>
      <c r="E1040" s="12">
        <v>61751</v>
      </c>
      <c r="F1040" s="13">
        <v>1497</v>
      </c>
      <c r="G1040" s="13">
        <f t="shared" si="32"/>
        <v>2</v>
      </c>
      <c r="H1040" s="13"/>
      <c r="J1040" s="9">
        <f t="shared" si="26"/>
        <v>4598.441604970878</v>
      </c>
      <c r="K1040" s="5"/>
      <c r="L1040" s="5">
        <v>4608</v>
      </c>
      <c r="M1040" s="6" t="e">
        <f t="shared" ca="1" si="33"/>
        <v>#NAME?</v>
      </c>
      <c r="N1040" s="6">
        <f t="shared" si="34"/>
        <v>0.14924454664701786</v>
      </c>
    </row>
    <row r="1041" spans="2:14" ht="13" x14ac:dyDescent="0.15">
      <c r="B1041" s="12">
        <f t="shared" si="25"/>
        <v>1042</v>
      </c>
      <c r="C1041" s="12">
        <v>3086.96</v>
      </c>
      <c r="D1041" s="12">
        <v>2.2906</v>
      </c>
      <c r="E1041" s="12">
        <v>51900</v>
      </c>
      <c r="F1041" s="13">
        <v>1250</v>
      </c>
      <c r="G1041" s="13">
        <f t="shared" si="32"/>
        <v>2</v>
      </c>
      <c r="H1041" s="13"/>
      <c r="J1041" s="9">
        <f t="shared" si="26"/>
        <v>4596.4461446343366</v>
      </c>
      <c r="K1041" s="5"/>
      <c r="L1041" s="5">
        <v>4212</v>
      </c>
      <c r="M1041" s="6" t="e">
        <f t="shared" ca="1" si="33"/>
        <v>#NAME?</v>
      </c>
      <c r="N1041" s="6">
        <f t="shared" si="34"/>
        <v>0.1623121387283237</v>
      </c>
    </row>
    <row r="1042" spans="2:14" ht="13" x14ac:dyDescent="0.15">
      <c r="B1042" s="12">
        <f t="shared" si="25"/>
        <v>1043</v>
      </c>
      <c r="C1042" s="12">
        <v>3086.94</v>
      </c>
      <c r="D1042" s="12">
        <v>2.2904</v>
      </c>
      <c r="E1042" s="12">
        <v>59873</v>
      </c>
      <c r="F1042" s="13">
        <v>1445</v>
      </c>
      <c r="G1042" s="13">
        <f t="shared" si="32"/>
        <v>1</v>
      </c>
      <c r="H1042" s="13"/>
      <c r="J1042" s="9">
        <f t="shared" si="26"/>
        <v>4596.386585310539</v>
      </c>
      <c r="K1042" s="5">
        <v>4290</v>
      </c>
      <c r="L1042" s="5"/>
      <c r="M1042" s="6" t="e">
        <f t="shared" ca="1" si="33"/>
        <v>#NAME?</v>
      </c>
      <c r="N1042" s="6">
        <f t="shared" si="34"/>
        <v>0</v>
      </c>
    </row>
    <row r="1043" spans="2:14" ht="13" x14ac:dyDescent="0.15">
      <c r="B1043" s="12">
        <f t="shared" si="25"/>
        <v>1044</v>
      </c>
      <c r="C1043" s="12">
        <v>3086.41</v>
      </c>
      <c r="D1043" s="12">
        <v>2.2896000000000001</v>
      </c>
      <c r="E1043" s="12">
        <v>56891</v>
      </c>
      <c r="F1043" s="13">
        <v>1368</v>
      </c>
      <c r="G1043" s="13">
        <f t="shared" si="32"/>
        <v>1</v>
      </c>
      <c r="H1043" s="13"/>
      <c r="J1043" s="9">
        <f t="shared" si="26"/>
        <v>4594.8084038342422</v>
      </c>
      <c r="K1043" s="5">
        <v>4317</v>
      </c>
      <c r="L1043" s="5"/>
      <c r="M1043" s="6" t="e">
        <f t="shared" ca="1" si="33"/>
        <v>#NAME?</v>
      </c>
      <c r="N1043" s="6">
        <f t="shared" si="34"/>
        <v>0</v>
      </c>
    </row>
    <row r="1044" spans="2:14" ht="13" x14ac:dyDescent="0.15">
      <c r="B1044" s="12">
        <f t="shared" si="25"/>
        <v>1045</v>
      </c>
      <c r="C1044" s="12">
        <v>3086.38</v>
      </c>
      <c r="D1044" s="12">
        <v>2.2894000000000001</v>
      </c>
      <c r="E1044" s="12">
        <v>58054</v>
      </c>
      <c r="F1044" s="13">
        <v>1395</v>
      </c>
      <c r="G1044" s="13">
        <f t="shared" si="32"/>
        <v>2</v>
      </c>
      <c r="H1044" s="13"/>
      <c r="J1044" s="9">
        <f t="shared" si="26"/>
        <v>4594.7190809107251</v>
      </c>
      <c r="K1044" s="5"/>
      <c r="L1044" s="5">
        <v>5063</v>
      </c>
      <c r="M1044" s="6" t="e">
        <f t="shared" ca="1" si="33"/>
        <v>#NAME?</v>
      </c>
      <c r="N1044" s="6">
        <f t="shared" si="34"/>
        <v>0.1744238123126744</v>
      </c>
    </row>
    <row r="1045" spans="2:14" ht="13" x14ac:dyDescent="0.15">
      <c r="B1045" s="12">
        <f t="shared" si="25"/>
        <v>1046</v>
      </c>
      <c r="C1045" s="12">
        <v>3085.57</v>
      </c>
      <c r="D1045" s="12">
        <v>2.2884000000000002</v>
      </c>
      <c r="E1045" s="12">
        <v>50278</v>
      </c>
      <c r="F1045" s="13">
        <v>1209</v>
      </c>
      <c r="G1045" s="13">
        <f t="shared" si="32"/>
        <v>2</v>
      </c>
      <c r="H1045" s="13"/>
      <c r="J1045" s="9">
        <f t="shared" si="26"/>
        <v>4592.3076901650456</v>
      </c>
      <c r="K1045" s="5"/>
      <c r="L1045" s="5">
        <v>4393</v>
      </c>
      <c r="M1045" s="6" t="e">
        <f t="shared" ca="1" si="33"/>
        <v>#NAME?</v>
      </c>
      <c r="N1045" s="6">
        <f t="shared" si="34"/>
        <v>0.17474839890210431</v>
      </c>
    </row>
    <row r="1046" spans="2:14" ht="13" x14ac:dyDescent="0.15">
      <c r="B1046" s="12">
        <f t="shared" si="25"/>
        <v>1047</v>
      </c>
      <c r="C1046" s="12">
        <v>3085.53</v>
      </c>
      <c r="D1046" s="12">
        <v>2.2883</v>
      </c>
      <c r="E1046" s="12">
        <v>51121</v>
      </c>
      <c r="F1046" s="13">
        <v>1231</v>
      </c>
      <c r="G1046" s="13">
        <f t="shared" si="32"/>
        <v>1</v>
      </c>
      <c r="H1046" s="13"/>
      <c r="J1046" s="9">
        <f t="shared" si="26"/>
        <v>4592.1886255403861</v>
      </c>
      <c r="K1046" s="5">
        <v>4170</v>
      </c>
      <c r="L1046" s="5"/>
      <c r="M1046" s="6" t="e">
        <f t="shared" ca="1" si="33"/>
        <v>#NAME?</v>
      </c>
      <c r="N1046" s="6">
        <f t="shared" si="34"/>
        <v>0</v>
      </c>
    </row>
    <row r="1047" spans="2:14" ht="13" x14ac:dyDescent="0.15">
      <c r="B1047" s="12">
        <f t="shared" si="25"/>
        <v>1048</v>
      </c>
      <c r="C1047" s="12">
        <v>3084.8</v>
      </c>
      <c r="D1047" s="12">
        <v>2.2871999999999999</v>
      </c>
      <c r="E1047" s="12">
        <v>51326</v>
      </c>
      <c r="F1047" s="13">
        <v>1234</v>
      </c>
      <c r="G1047" s="13">
        <f t="shared" si="32"/>
        <v>1</v>
      </c>
      <c r="H1047" s="13"/>
      <c r="J1047" s="9">
        <f t="shared" si="26"/>
        <v>4590.0159672680011</v>
      </c>
      <c r="K1047" s="5">
        <v>4057</v>
      </c>
      <c r="L1047" s="5"/>
      <c r="M1047" s="6" t="e">
        <f t="shared" ca="1" si="33"/>
        <v>#NAME?</v>
      </c>
      <c r="N1047" s="6">
        <f t="shared" si="34"/>
        <v>0</v>
      </c>
    </row>
    <row r="1048" spans="2:14" ht="13" x14ac:dyDescent="0.15">
      <c r="B1048" s="12">
        <f t="shared" si="25"/>
        <v>1049</v>
      </c>
      <c r="C1048" s="12">
        <v>3084.77</v>
      </c>
      <c r="D1048" s="12">
        <v>2.2869999999999999</v>
      </c>
      <c r="E1048" s="12">
        <v>51893</v>
      </c>
      <c r="F1048" s="13">
        <v>1247</v>
      </c>
      <c r="G1048" s="13">
        <f t="shared" si="32"/>
        <v>2</v>
      </c>
      <c r="H1048" s="13"/>
      <c r="J1048" s="9">
        <f t="shared" si="26"/>
        <v>4589.9266909392636</v>
      </c>
      <c r="K1048" s="5"/>
      <c r="L1048" s="5">
        <v>4613</v>
      </c>
      <c r="M1048" s="6" t="e">
        <f t="shared" ca="1" si="33"/>
        <v>#NAME?</v>
      </c>
      <c r="N1048" s="6">
        <f t="shared" si="34"/>
        <v>0.17778891179927928</v>
      </c>
    </row>
    <row r="1049" spans="2:14" ht="13" x14ac:dyDescent="0.15">
      <c r="B1049" s="12">
        <f t="shared" si="25"/>
        <v>1050</v>
      </c>
      <c r="C1049" s="12">
        <v>3083.86</v>
      </c>
      <c r="D1049" s="12">
        <v>2.2854999999999999</v>
      </c>
      <c r="E1049" s="12">
        <v>90824</v>
      </c>
      <c r="F1049" s="13">
        <v>2180</v>
      </c>
      <c r="G1049" s="13">
        <f t="shared" si="32"/>
        <v>2</v>
      </c>
      <c r="H1049" s="13"/>
      <c r="J1049" s="9">
        <f t="shared" si="26"/>
        <v>4587.2190549011266</v>
      </c>
      <c r="K1049" s="5"/>
      <c r="L1049" s="5">
        <v>7424</v>
      </c>
      <c r="M1049" s="6" t="e">
        <f t="shared" ca="1" si="33"/>
        <v>#NAME?</v>
      </c>
      <c r="N1049" s="6">
        <f t="shared" si="34"/>
        <v>0.16348101823306616</v>
      </c>
    </row>
    <row r="1050" spans="2:14" ht="13" x14ac:dyDescent="0.15">
      <c r="B1050" s="12">
        <f t="shared" si="25"/>
        <v>1051</v>
      </c>
      <c r="C1050" s="12">
        <v>3083.84</v>
      </c>
      <c r="D1050" s="12">
        <v>2.2856999999999998</v>
      </c>
      <c r="E1050" s="12">
        <v>57956</v>
      </c>
      <c r="F1050" s="13">
        <v>1394</v>
      </c>
      <c r="G1050" s="13">
        <f t="shared" si="32"/>
        <v>1</v>
      </c>
      <c r="H1050" s="13"/>
      <c r="J1050" s="9">
        <f t="shared" si="26"/>
        <v>4587.1595553884363</v>
      </c>
      <c r="K1050" s="5">
        <v>4305</v>
      </c>
      <c r="L1050" s="5"/>
      <c r="M1050" s="6" t="e">
        <f t="shared" ca="1" si="33"/>
        <v>#NAME?</v>
      </c>
      <c r="N1050" s="6">
        <f t="shared" si="34"/>
        <v>0</v>
      </c>
    </row>
    <row r="1051" spans="2:14" ht="13" x14ac:dyDescent="0.15">
      <c r="B1051" s="12">
        <f t="shared" si="25"/>
        <v>1052</v>
      </c>
      <c r="C1051" s="12">
        <v>3083.45</v>
      </c>
      <c r="D1051" s="12">
        <v>2.2850999999999999</v>
      </c>
      <c r="E1051" s="12">
        <v>64978</v>
      </c>
      <c r="F1051" s="13">
        <v>1557</v>
      </c>
      <c r="G1051" s="13">
        <f t="shared" si="32"/>
        <v>1</v>
      </c>
      <c r="H1051" s="13"/>
      <c r="J1051" s="9">
        <f t="shared" si="26"/>
        <v>4585.9993920184024</v>
      </c>
      <c r="K1051" s="5">
        <v>4530</v>
      </c>
      <c r="L1051" s="5"/>
      <c r="M1051" s="6" t="e">
        <f t="shared" ca="1" si="33"/>
        <v>#NAME?</v>
      </c>
      <c r="N1051" s="6">
        <f t="shared" si="34"/>
        <v>0</v>
      </c>
    </row>
    <row r="1052" spans="2:14" ht="13" x14ac:dyDescent="0.15">
      <c r="B1052" s="12">
        <f t="shared" si="25"/>
        <v>1053</v>
      </c>
      <c r="C1052" s="12">
        <v>3083.42</v>
      </c>
      <c r="D1052" s="12">
        <v>2.2850000000000001</v>
      </c>
      <c r="E1052" s="12">
        <v>265978</v>
      </c>
      <c r="F1052" s="13">
        <v>6333</v>
      </c>
      <c r="G1052" s="13">
        <f t="shared" si="32"/>
        <v>2</v>
      </c>
      <c r="H1052" s="13"/>
      <c r="J1052" s="9">
        <f t="shared" si="26"/>
        <v>4585.9101547598293</v>
      </c>
      <c r="K1052" s="5"/>
      <c r="L1052" s="5">
        <v>20138</v>
      </c>
      <c r="M1052" s="6" t="e">
        <f t="shared" ca="1" si="33"/>
        <v>#NAME?</v>
      </c>
      <c r="N1052" s="6">
        <f t="shared" si="34"/>
        <v>0.15142605779425367</v>
      </c>
    </row>
    <row r="1053" spans="2:14" ht="13" x14ac:dyDescent="0.15">
      <c r="B1053" s="12">
        <f t="shared" si="25"/>
        <v>1054</v>
      </c>
      <c r="C1053" s="12">
        <v>3082.57</v>
      </c>
      <c r="D1053" s="12">
        <v>2.2837999999999998</v>
      </c>
      <c r="E1053" s="12">
        <v>67330</v>
      </c>
      <c r="F1053" s="13">
        <v>1606</v>
      </c>
      <c r="G1053" s="13">
        <f t="shared" si="32"/>
        <v>2</v>
      </c>
      <c r="H1053" s="13"/>
      <c r="J1053" s="9">
        <f t="shared" si="26"/>
        <v>4583.3821265628922</v>
      </c>
      <c r="K1053" s="5"/>
      <c r="L1053" s="5">
        <v>4414</v>
      </c>
      <c r="M1053" s="6" t="e">
        <f t="shared" ca="1" si="33"/>
        <v>#NAME?</v>
      </c>
      <c r="N1053" s="6">
        <f t="shared" si="34"/>
        <v>0.13111540175256201</v>
      </c>
    </row>
    <row r="1054" spans="2:14" ht="13" x14ac:dyDescent="0.15">
      <c r="B1054" s="12">
        <f t="shared" si="25"/>
        <v>1055</v>
      </c>
      <c r="C1054" s="12">
        <v>3082.54</v>
      </c>
      <c r="D1054" s="12">
        <v>2.2837999999999998</v>
      </c>
      <c r="E1054" s="12">
        <v>73033</v>
      </c>
      <c r="F1054" s="13">
        <v>1740</v>
      </c>
      <c r="G1054" s="13">
        <f t="shared" si="32"/>
        <v>1</v>
      </c>
      <c r="H1054" s="13"/>
      <c r="J1054" s="9">
        <f t="shared" si="26"/>
        <v>4583.2929147722725</v>
      </c>
      <c r="K1054" s="5">
        <v>4433</v>
      </c>
      <c r="L1054" s="5"/>
      <c r="M1054" s="6" t="e">
        <f t="shared" ca="1" si="33"/>
        <v>#NAME?</v>
      </c>
      <c r="N1054" s="6">
        <f t="shared" si="34"/>
        <v>0</v>
      </c>
    </row>
    <row r="1055" spans="2:14" ht="13" x14ac:dyDescent="0.15">
      <c r="B1055" s="12">
        <f t="shared" si="25"/>
        <v>1056</v>
      </c>
      <c r="C1055" s="12">
        <v>3081.75</v>
      </c>
      <c r="D1055" s="12">
        <v>2.2827000000000002</v>
      </c>
      <c r="E1055" s="12">
        <v>74752</v>
      </c>
      <c r="F1055" s="13">
        <v>1776</v>
      </c>
      <c r="G1055" s="13">
        <f t="shared" si="32"/>
        <v>1</v>
      </c>
      <c r="H1055" s="13"/>
      <c r="J1055" s="9">
        <f t="shared" si="26"/>
        <v>4580.9439834174336</v>
      </c>
      <c r="K1055" s="5">
        <v>4401</v>
      </c>
      <c r="L1055" s="5"/>
      <c r="M1055" s="6" t="e">
        <f t="shared" ca="1" si="33"/>
        <v>#NAME?</v>
      </c>
      <c r="N1055" s="6">
        <f t="shared" si="34"/>
        <v>0</v>
      </c>
    </row>
    <row r="1056" spans="2:14" ht="13" x14ac:dyDescent="0.15">
      <c r="B1056" s="12">
        <f t="shared" si="25"/>
        <v>1057</v>
      </c>
      <c r="C1056" s="12">
        <v>3081.72</v>
      </c>
      <c r="D1056" s="12">
        <v>2.2827000000000002</v>
      </c>
      <c r="E1056" s="12">
        <v>72112</v>
      </c>
      <c r="F1056" s="13">
        <v>1714</v>
      </c>
      <c r="G1056" s="13">
        <f t="shared" si="32"/>
        <v>2</v>
      </c>
      <c r="H1056" s="13"/>
      <c r="J1056" s="9">
        <f t="shared" si="26"/>
        <v>4580.8547953583175</v>
      </c>
      <c r="K1056" s="5"/>
      <c r="L1056" s="5">
        <v>4325</v>
      </c>
      <c r="M1056" s="6" t="e">
        <f t="shared" ca="1" si="33"/>
        <v>#NAME?</v>
      </c>
      <c r="N1056" s="6">
        <f t="shared" si="34"/>
        <v>0.11995229642777901</v>
      </c>
    </row>
    <row r="1057" spans="2:14" ht="13" x14ac:dyDescent="0.15">
      <c r="B1057" s="12">
        <f t="shared" si="25"/>
        <v>1058</v>
      </c>
      <c r="C1057" s="12">
        <v>3080.9</v>
      </c>
      <c r="D1057" s="12">
        <v>2.2814999999999999</v>
      </c>
      <c r="E1057" s="12">
        <v>65531</v>
      </c>
      <c r="F1057" s="13">
        <v>1559</v>
      </c>
      <c r="G1057" s="13">
        <f t="shared" si="32"/>
        <v>2</v>
      </c>
      <c r="H1057" s="13"/>
      <c r="J1057" s="9">
        <f t="shared" si="26"/>
        <v>4578.4173246054906</v>
      </c>
      <c r="K1057" s="5"/>
      <c r="L1057" s="5">
        <v>4237</v>
      </c>
      <c r="M1057" s="6" t="e">
        <f t="shared" ca="1" si="33"/>
        <v>#NAME?</v>
      </c>
      <c r="N1057" s="6">
        <f t="shared" si="34"/>
        <v>0.12931284430269643</v>
      </c>
    </row>
    <row r="1058" spans="2:14" ht="13" x14ac:dyDescent="0.15">
      <c r="B1058" s="12">
        <f t="shared" si="25"/>
        <v>1059</v>
      </c>
      <c r="C1058" s="12">
        <v>3080.86</v>
      </c>
      <c r="D1058" s="12">
        <v>2.2814999999999999</v>
      </c>
      <c r="E1058" s="12">
        <v>65055</v>
      </c>
      <c r="F1058" s="13">
        <v>1564</v>
      </c>
      <c r="G1058" s="13">
        <f t="shared" si="32"/>
        <v>1</v>
      </c>
      <c r="H1058" s="13"/>
      <c r="J1058" s="9">
        <f t="shared" si="26"/>
        <v>4578.2984401859176</v>
      </c>
      <c r="K1058" s="5">
        <v>4249</v>
      </c>
      <c r="L1058" s="5"/>
      <c r="M1058" s="6" t="e">
        <f t="shared" ca="1" si="33"/>
        <v>#NAME?</v>
      </c>
      <c r="N1058" s="6">
        <f t="shared" si="34"/>
        <v>0</v>
      </c>
    </row>
    <row r="1059" spans="2:14" ht="13" x14ac:dyDescent="0.15">
      <c r="B1059" s="12">
        <f t="shared" si="25"/>
        <v>1060</v>
      </c>
      <c r="C1059" s="12">
        <v>3080.15</v>
      </c>
      <c r="D1059" s="12">
        <v>2.2801</v>
      </c>
      <c r="E1059" s="12">
        <v>46437</v>
      </c>
      <c r="F1059" s="13">
        <v>1115</v>
      </c>
      <c r="G1059" s="13">
        <f t="shared" si="32"/>
        <v>1</v>
      </c>
      <c r="H1059" s="13"/>
      <c r="J1059" s="9">
        <f t="shared" si="26"/>
        <v>4576.188498588609</v>
      </c>
      <c r="K1059" s="5">
        <v>4374</v>
      </c>
      <c r="L1059" s="5"/>
      <c r="M1059" s="6" t="e">
        <f t="shared" ca="1" si="33"/>
        <v>#NAME?</v>
      </c>
      <c r="N1059" s="6">
        <f t="shared" si="34"/>
        <v>0</v>
      </c>
    </row>
    <row r="1060" spans="2:14" ht="13" x14ac:dyDescent="0.15">
      <c r="B1060" s="12">
        <f t="shared" si="25"/>
        <v>1061</v>
      </c>
      <c r="C1060" s="12">
        <v>3080.11</v>
      </c>
      <c r="D1060" s="12">
        <v>2.2801</v>
      </c>
      <c r="E1060" s="12">
        <v>45049</v>
      </c>
      <c r="F1060" s="13">
        <v>1081</v>
      </c>
      <c r="G1060" s="13">
        <f t="shared" si="32"/>
        <v>2</v>
      </c>
      <c r="H1060" s="13"/>
      <c r="J1060" s="9">
        <f t="shared" si="26"/>
        <v>4576.0696431098968</v>
      </c>
      <c r="K1060" s="5"/>
      <c r="L1060" s="5">
        <v>4228</v>
      </c>
      <c r="M1060" s="6" t="e">
        <f t="shared" ca="1" si="33"/>
        <v>#NAME?</v>
      </c>
      <c r="N1060" s="6">
        <f t="shared" si="34"/>
        <v>0.18770671935004107</v>
      </c>
    </row>
    <row r="1061" spans="2:14" ht="13" x14ac:dyDescent="0.15">
      <c r="B1061" s="12">
        <f t="shared" si="25"/>
        <v>1062</v>
      </c>
      <c r="C1061" s="12">
        <v>3079.38</v>
      </c>
      <c r="D1061" s="12">
        <v>2.2789999999999999</v>
      </c>
      <c r="E1061" s="12">
        <v>27092</v>
      </c>
      <c r="F1061" s="13">
        <v>649</v>
      </c>
      <c r="G1061" s="13">
        <f t="shared" si="32"/>
        <v>2</v>
      </c>
      <c r="H1061" s="13"/>
      <c r="J1061" s="9">
        <f t="shared" si="26"/>
        <v>4573.9008017509768</v>
      </c>
      <c r="K1061" s="5"/>
      <c r="L1061" s="5">
        <v>4853</v>
      </c>
      <c r="M1061" s="6" t="e">
        <f t="shared" ca="1" si="33"/>
        <v>#NAME?</v>
      </c>
      <c r="N1061" s="6">
        <f t="shared" si="34"/>
        <v>0.35826074117820761</v>
      </c>
    </row>
    <row r="1062" spans="2:14" ht="13" x14ac:dyDescent="0.15">
      <c r="B1062" s="12">
        <f t="shared" si="25"/>
        <v>1063</v>
      </c>
      <c r="C1062" s="12">
        <v>3079.35</v>
      </c>
      <c r="D1062" s="12">
        <v>2.2789999999999999</v>
      </c>
      <c r="E1062" s="12">
        <v>29168</v>
      </c>
      <c r="F1062" s="13">
        <v>700</v>
      </c>
      <c r="G1062" s="13">
        <f t="shared" si="32"/>
        <v>1</v>
      </c>
      <c r="H1062" s="13"/>
      <c r="J1062" s="9">
        <f t="shared" si="26"/>
        <v>4573.8116822816964</v>
      </c>
      <c r="K1062" s="5">
        <v>4828</v>
      </c>
      <c r="L1062" s="5"/>
      <c r="M1062" s="6" t="e">
        <f t="shared" ca="1" si="33"/>
        <v>#NAME?</v>
      </c>
      <c r="N1062" s="6">
        <f t="shared" si="34"/>
        <v>0</v>
      </c>
    </row>
    <row r="1063" spans="2:14" ht="13" x14ac:dyDescent="0.15">
      <c r="B1063" s="12">
        <f t="shared" si="25"/>
        <v>1064</v>
      </c>
      <c r="C1063" s="12">
        <v>3078.61</v>
      </c>
      <c r="D1063" s="12">
        <v>2.2778999999999998</v>
      </c>
      <c r="E1063" s="12">
        <v>17029</v>
      </c>
      <c r="F1063" s="13">
        <v>409</v>
      </c>
      <c r="G1063" s="13">
        <f t="shared" si="32"/>
        <v>1</v>
      </c>
      <c r="H1063" s="13"/>
      <c r="J1063" s="9">
        <f t="shared" si="26"/>
        <v>4571.6136768811921</v>
      </c>
      <c r="K1063" s="5">
        <v>4463</v>
      </c>
      <c r="L1063" s="5"/>
      <c r="M1063" s="6" t="e">
        <f t="shared" ca="1" si="33"/>
        <v>#NAME?</v>
      </c>
      <c r="N1063" s="6">
        <f t="shared" si="34"/>
        <v>0</v>
      </c>
    </row>
    <row r="1064" spans="2:14" ht="13" x14ac:dyDescent="0.15">
      <c r="B1064" s="12">
        <f t="shared" si="25"/>
        <v>1065</v>
      </c>
      <c r="C1064" s="12">
        <v>3078.57</v>
      </c>
      <c r="D1064" s="12">
        <v>2.2778</v>
      </c>
      <c r="E1064" s="12">
        <v>15159</v>
      </c>
      <c r="F1064" s="13">
        <v>365</v>
      </c>
      <c r="G1064" s="13">
        <f t="shared" si="32"/>
        <v>2</v>
      </c>
      <c r="H1064" s="13"/>
      <c r="J1064" s="9">
        <f t="shared" si="26"/>
        <v>4571.4948808277077</v>
      </c>
      <c r="K1064" s="5"/>
      <c r="L1064" s="5">
        <v>4443</v>
      </c>
      <c r="M1064" s="6" t="e">
        <f t="shared" ca="1" si="33"/>
        <v>#NAME?</v>
      </c>
      <c r="N1064" s="6">
        <f t="shared" si="34"/>
        <v>0.58618642390659015</v>
      </c>
    </row>
    <row r="1065" spans="2:14" ht="13" x14ac:dyDescent="0.15">
      <c r="B1065" s="12">
        <f t="shared" si="25"/>
        <v>1066</v>
      </c>
      <c r="C1065" s="12">
        <v>3078.11</v>
      </c>
      <c r="D1065" s="12">
        <v>2.2770999999999999</v>
      </c>
      <c r="E1065" s="12">
        <v>14221</v>
      </c>
      <c r="F1065" s="13">
        <v>343</v>
      </c>
      <c r="G1065" s="13">
        <f t="shared" si="32"/>
        <v>2</v>
      </c>
      <c r="H1065" s="13"/>
      <c r="J1065" s="9">
        <f t="shared" si="26"/>
        <v>4570.1288371526107</v>
      </c>
      <c r="K1065" s="5"/>
      <c r="L1065" s="5">
        <v>4514</v>
      </c>
      <c r="M1065" s="6" t="e">
        <f t="shared" ca="1" si="33"/>
        <v>#NAME?</v>
      </c>
      <c r="N1065" s="6">
        <f t="shared" si="34"/>
        <v>0.63483580620209545</v>
      </c>
    </row>
    <row r="1066" spans="2:14" ht="13" x14ac:dyDescent="0.15">
      <c r="B1066" s="12">
        <f t="shared" si="25"/>
        <v>1067</v>
      </c>
      <c r="C1066" s="12">
        <v>3078.08</v>
      </c>
      <c r="D1066" s="12">
        <v>2.2770999999999999</v>
      </c>
      <c r="E1066" s="12">
        <v>17081</v>
      </c>
      <c r="F1066" s="13">
        <v>412</v>
      </c>
      <c r="G1066" s="13">
        <f t="shared" si="32"/>
        <v>1</v>
      </c>
      <c r="H1066" s="13"/>
      <c r="J1066" s="9">
        <f t="shared" si="26"/>
        <v>4570.039754438224</v>
      </c>
      <c r="K1066" s="5">
        <v>4620</v>
      </c>
      <c r="L1066" s="5"/>
      <c r="M1066" s="6" t="e">
        <f t="shared" ca="1" si="33"/>
        <v>#NAME?</v>
      </c>
      <c r="N1066" s="6">
        <f t="shared" si="34"/>
        <v>0</v>
      </c>
    </row>
    <row r="1067" spans="2:14" ht="13" x14ac:dyDescent="0.15">
      <c r="B1067" s="12">
        <f t="shared" si="25"/>
        <v>1068</v>
      </c>
      <c r="C1067" s="12">
        <v>3077.41</v>
      </c>
      <c r="D1067" s="12">
        <v>2.2759999999999998</v>
      </c>
      <c r="E1067" s="12">
        <v>22495</v>
      </c>
      <c r="F1067" s="13">
        <v>545</v>
      </c>
      <c r="G1067" s="13">
        <f t="shared" si="32"/>
        <v>1</v>
      </c>
      <c r="H1067" s="13"/>
      <c r="J1067" s="9">
        <f t="shared" si="26"/>
        <v>4568.0504667046298</v>
      </c>
      <c r="K1067" s="5">
        <v>4472</v>
      </c>
      <c r="L1067" s="5"/>
      <c r="M1067" s="6" t="e">
        <f t="shared" ca="1" si="33"/>
        <v>#NAME?</v>
      </c>
      <c r="N1067" s="6">
        <f t="shared" si="34"/>
        <v>0</v>
      </c>
    </row>
    <row r="1068" spans="2:14" ht="13" x14ac:dyDescent="0.15">
      <c r="B1068" s="12">
        <f t="shared" si="25"/>
        <v>1069</v>
      </c>
      <c r="C1068" s="12">
        <v>3077.38</v>
      </c>
      <c r="D1068" s="12">
        <v>2.2759999999999998</v>
      </c>
      <c r="E1068" s="12">
        <v>17849</v>
      </c>
      <c r="F1068" s="13">
        <v>430</v>
      </c>
      <c r="G1068" s="13">
        <f t="shared" si="32"/>
        <v>2</v>
      </c>
      <c r="H1068" s="13"/>
      <c r="J1068" s="9">
        <f t="shared" si="26"/>
        <v>4567.9614042488465</v>
      </c>
      <c r="K1068" s="5"/>
      <c r="L1068" s="5">
        <v>4347</v>
      </c>
      <c r="M1068" s="6" t="e">
        <f t="shared" ca="1" si="33"/>
        <v>#NAME?</v>
      </c>
      <c r="N1068" s="6">
        <f t="shared" si="34"/>
        <v>0.48708611126673762</v>
      </c>
    </row>
    <row r="1069" spans="2:14" ht="13" x14ac:dyDescent="0.15">
      <c r="B1069" s="12">
        <f t="shared" si="25"/>
        <v>1070</v>
      </c>
      <c r="C1069" s="12">
        <v>3076.84</v>
      </c>
      <c r="D1069" s="12">
        <v>2.2749999999999999</v>
      </c>
      <c r="E1069" s="12">
        <v>30379</v>
      </c>
      <c r="F1069" s="13">
        <v>735</v>
      </c>
      <c r="G1069" s="13">
        <f t="shared" si="32"/>
        <v>2</v>
      </c>
      <c r="H1069" s="13"/>
      <c r="J1069" s="9">
        <f t="shared" si="26"/>
        <v>4566.3584285113147</v>
      </c>
      <c r="K1069" s="5"/>
      <c r="L1069" s="5">
        <v>4881</v>
      </c>
      <c r="M1069" s="6" t="e">
        <f t="shared" ca="1" si="33"/>
        <v>#NAME?</v>
      </c>
      <c r="N1069" s="6">
        <f t="shared" si="34"/>
        <v>0.3213403996181573</v>
      </c>
    </row>
    <row r="1070" spans="2:14" ht="13" x14ac:dyDescent="0.15">
      <c r="B1070" s="12">
        <f t="shared" si="25"/>
        <v>1071</v>
      </c>
      <c r="C1070" s="12">
        <v>3076.8</v>
      </c>
      <c r="D1070" s="12">
        <v>2.2749999999999999</v>
      </c>
      <c r="E1070" s="12">
        <v>37315</v>
      </c>
      <c r="F1070" s="13">
        <v>892</v>
      </c>
      <c r="G1070" s="13">
        <f t="shared" si="32"/>
        <v>1</v>
      </c>
      <c r="H1070" s="13"/>
      <c r="J1070" s="9">
        <f t="shared" si="26"/>
        <v>4566.2397007582586</v>
      </c>
      <c r="K1070" s="5">
        <v>4628</v>
      </c>
      <c r="L1070" s="5"/>
      <c r="M1070" s="6" t="e">
        <f t="shared" ca="1" si="33"/>
        <v>#NAME?</v>
      </c>
      <c r="N1070" s="6">
        <f t="shared" si="34"/>
        <v>0</v>
      </c>
    </row>
    <row r="1071" spans="2:14" ht="13" x14ac:dyDescent="0.15">
      <c r="B1071" s="12">
        <f t="shared" si="25"/>
        <v>1072</v>
      </c>
      <c r="C1071" s="12">
        <v>3076.19</v>
      </c>
      <c r="D1071" s="12">
        <v>2.2740999999999998</v>
      </c>
      <c r="E1071" s="12">
        <v>51419</v>
      </c>
      <c r="F1071" s="13">
        <v>1224</v>
      </c>
      <c r="G1071" s="13">
        <f t="shared" si="32"/>
        <v>1</v>
      </c>
      <c r="H1071" s="13"/>
      <c r="J1071" s="9">
        <f t="shared" si="26"/>
        <v>4564.4292937750124</v>
      </c>
      <c r="K1071" s="5">
        <v>4361</v>
      </c>
      <c r="L1071" s="5"/>
      <c r="M1071" s="6" t="e">
        <f t="shared" ca="1" si="33"/>
        <v>#NAME?</v>
      </c>
      <c r="N1071" s="6">
        <f t="shared" si="34"/>
        <v>0</v>
      </c>
    </row>
    <row r="1072" spans="2:14" ht="13" x14ac:dyDescent="0.15">
      <c r="B1072" s="12">
        <f t="shared" si="25"/>
        <v>1073</v>
      </c>
      <c r="C1072" s="12">
        <v>3076.16</v>
      </c>
      <c r="D1072" s="12">
        <v>2.2740999999999998</v>
      </c>
      <c r="E1072" s="12">
        <v>54432</v>
      </c>
      <c r="F1072" s="13">
        <v>1287</v>
      </c>
      <c r="G1072" s="13">
        <f t="shared" si="32"/>
        <v>2</v>
      </c>
      <c r="H1072" s="13"/>
      <c r="J1072" s="9">
        <f t="shared" si="26"/>
        <v>4564.3402666270731</v>
      </c>
      <c r="K1072" s="5"/>
      <c r="L1072" s="5">
        <v>6018</v>
      </c>
      <c r="M1072" s="6" t="e">
        <f t="shared" ca="1" si="33"/>
        <v>#NAME?</v>
      </c>
      <c r="N1072" s="6">
        <f t="shared" si="34"/>
        <v>0.22111992945326278</v>
      </c>
    </row>
    <row r="1073" spans="2:14" ht="13" x14ac:dyDescent="0.15">
      <c r="B1073" s="12">
        <f t="shared" si="25"/>
        <v>1074</v>
      </c>
      <c r="C1073" s="12">
        <v>3075.67</v>
      </c>
      <c r="D1073" s="12">
        <v>2.2732999999999999</v>
      </c>
      <c r="E1073" s="12">
        <v>53045</v>
      </c>
      <c r="F1073" s="13">
        <v>1252</v>
      </c>
      <c r="G1073" s="13">
        <f t="shared" si="32"/>
        <v>2</v>
      </c>
      <c r="H1073" s="13"/>
      <c r="J1073" s="9">
        <f t="shared" si="26"/>
        <v>4562.8862794462839</v>
      </c>
      <c r="K1073" s="5"/>
      <c r="L1073" s="5">
        <v>4573</v>
      </c>
      <c r="M1073" s="6" t="e">
        <f t="shared" ca="1" si="33"/>
        <v>#NAME?</v>
      </c>
      <c r="N1073" s="6">
        <f t="shared" si="34"/>
        <v>0.17241964369874635</v>
      </c>
    </row>
    <row r="1074" spans="2:14" ht="13" x14ac:dyDescent="0.15">
      <c r="B1074" s="12">
        <f t="shared" si="25"/>
        <v>1075</v>
      </c>
      <c r="C1074" s="12">
        <v>3075.63</v>
      </c>
      <c r="D1074" s="12">
        <v>2.2732999999999999</v>
      </c>
      <c r="E1074" s="12">
        <v>64717</v>
      </c>
      <c r="F1074" s="13">
        <v>1526</v>
      </c>
      <c r="G1074" s="13">
        <f t="shared" si="32"/>
        <v>1</v>
      </c>
      <c r="H1074" s="13"/>
      <c r="J1074" s="9">
        <f t="shared" si="26"/>
        <v>4562.7675968409694</v>
      </c>
      <c r="K1074" s="5">
        <v>4255</v>
      </c>
      <c r="L1074" s="5"/>
      <c r="M1074" s="6" t="e">
        <f t="shared" ca="1" si="33"/>
        <v>#NAME?</v>
      </c>
      <c r="N1074" s="6">
        <f t="shared" si="34"/>
        <v>0</v>
      </c>
    </row>
    <row r="1075" spans="2:14" ht="13" x14ac:dyDescent="0.15">
      <c r="B1075" s="12">
        <f t="shared" si="25"/>
        <v>1076</v>
      </c>
      <c r="C1075" s="12">
        <v>3074.95</v>
      </c>
      <c r="D1075" s="12">
        <v>2.2722000000000002</v>
      </c>
      <c r="E1075" s="12">
        <v>86558</v>
      </c>
      <c r="F1075" s="13">
        <v>2045</v>
      </c>
      <c r="G1075" s="13">
        <f t="shared" si="32"/>
        <v>1</v>
      </c>
      <c r="H1075" s="13"/>
      <c r="J1075" s="9">
        <f t="shared" si="26"/>
        <v>4560.7502287080306</v>
      </c>
      <c r="K1075" s="5">
        <v>4305</v>
      </c>
      <c r="L1075" s="5"/>
      <c r="M1075" s="6" t="e">
        <f t="shared" ca="1" si="33"/>
        <v>#NAME?</v>
      </c>
      <c r="N1075" s="6">
        <f t="shared" si="34"/>
        <v>0</v>
      </c>
    </row>
    <row r="1076" spans="2:14" ht="13" x14ac:dyDescent="0.15">
      <c r="B1076" s="12">
        <f t="shared" si="25"/>
        <v>1077</v>
      </c>
      <c r="C1076" s="12">
        <v>3074.9</v>
      </c>
      <c r="D1076" s="12">
        <v>2.2721</v>
      </c>
      <c r="E1076" s="12">
        <v>67400</v>
      </c>
      <c r="F1076" s="13">
        <v>1595</v>
      </c>
      <c r="G1076" s="13">
        <f t="shared" si="32"/>
        <v>2</v>
      </c>
      <c r="H1076" s="13"/>
      <c r="J1076" s="9">
        <f t="shared" si="26"/>
        <v>4560.6019104215948</v>
      </c>
      <c r="K1076" s="5"/>
      <c r="L1076" s="5">
        <v>4496</v>
      </c>
      <c r="M1076" s="6" t="e">
        <f t="shared" ca="1" si="33"/>
        <v>#NAME?</v>
      </c>
      <c r="N1076" s="6">
        <f t="shared" si="34"/>
        <v>0.13341246290801187</v>
      </c>
    </row>
    <row r="1077" spans="2:14" ht="13" x14ac:dyDescent="0.15">
      <c r="B1077" s="12">
        <f t="shared" si="25"/>
        <v>1078</v>
      </c>
      <c r="C1077" s="12">
        <v>3074.38</v>
      </c>
      <c r="D1077" s="12">
        <v>2.2713999999999999</v>
      </c>
      <c r="E1077" s="12">
        <v>76909</v>
      </c>
      <c r="F1077" s="13">
        <v>1816</v>
      </c>
      <c r="G1077" s="13">
        <f t="shared" si="32"/>
        <v>2</v>
      </c>
      <c r="H1077" s="13"/>
      <c r="J1077" s="9">
        <f t="shared" si="26"/>
        <v>4559.059543210481</v>
      </c>
      <c r="K1077" s="5"/>
      <c r="L1077" s="5">
        <v>4374</v>
      </c>
      <c r="M1077" s="6" t="e">
        <f t="shared" ca="1" si="33"/>
        <v>#NAME?</v>
      </c>
      <c r="N1077" s="6">
        <f t="shared" si="34"/>
        <v>0.11374481530120012</v>
      </c>
    </row>
    <row r="1078" spans="2:14" ht="13" x14ac:dyDescent="0.15">
      <c r="B1078" s="12">
        <f t="shared" si="25"/>
        <v>1079</v>
      </c>
      <c r="C1078" s="12">
        <v>3074.35</v>
      </c>
      <c r="D1078" s="12">
        <v>2.2713999999999999</v>
      </c>
      <c r="E1078" s="12">
        <v>99634</v>
      </c>
      <c r="F1078" s="13">
        <v>2352</v>
      </c>
      <c r="G1078" s="13">
        <f t="shared" si="32"/>
        <v>1</v>
      </c>
      <c r="H1078" s="13"/>
      <c r="J1078" s="9">
        <f t="shared" si="26"/>
        <v>4558.9705684454993</v>
      </c>
      <c r="K1078" s="5">
        <v>4283</v>
      </c>
      <c r="L1078" s="5"/>
      <c r="M1078" s="6" t="e">
        <f t="shared" ca="1" si="33"/>
        <v>#NAME?</v>
      </c>
      <c r="N1078" s="6">
        <f t="shared" si="34"/>
        <v>0</v>
      </c>
    </row>
    <row r="1079" spans="2:14" ht="13" x14ac:dyDescent="0.15">
      <c r="B1079" s="12">
        <f t="shared" si="25"/>
        <v>1080</v>
      </c>
      <c r="C1079" s="12">
        <v>3073.63</v>
      </c>
      <c r="D1079" s="12">
        <v>2.2702</v>
      </c>
      <c r="E1079" s="12">
        <v>121115</v>
      </c>
      <c r="F1079" s="13">
        <v>2869</v>
      </c>
      <c r="G1079" s="13">
        <f t="shared" si="32"/>
        <v>1</v>
      </c>
      <c r="H1079" s="13"/>
      <c r="J1079" s="9">
        <f t="shared" si="26"/>
        <v>4556.8354345536709</v>
      </c>
      <c r="K1079" s="5">
        <v>4200</v>
      </c>
      <c r="L1079" s="5"/>
      <c r="M1079" s="6" t="e">
        <f t="shared" ca="1" si="33"/>
        <v>#NAME?</v>
      </c>
      <c r="N1079" s="6">
        <f t="shared" si="34"/>
        <v>0</v>
      </c>
    </row>
    <row r="1080" spans="2:14" ht="13" x14ac:dyDescent="0.15">
      <c r="B1080" s="12">
        <f t="shared" si="25"/>
        <v>1081</v>
      </c>
      <c r="C1080" s="12">
        <v>3073.58</v>
      </c>
      <c r="D1080" s="12">
        <v>2.2702</v>
      </c>
      <c r="E1080" s="12">
        <v>91778</v>
      </c>
      <c r="F1080" s="13">
        <v>2167</v>
      </c>
      <c r="G1080" s="13">
        <f t="shared" si="32"/>
        <v>2</v>
      </c>
      <c r="H1080" s="13"/>
      <c r="J1080" s="9">
        <f t="shared" si="26"/>
        <v>4556.687179937122</v>
      </c>
      <c r="K1080" s="5"/>
      <c r="L1080" s="5">
        <v>4328</v>
      </c>
      <c r="M1080" s="6" t="e">
        <f t="shared" ca="1" si="33"/>
        <v>#NAME?</v>
      </c>
      <c r="N1080" s="6">
        <f t="shared" si="34"/>
        <v>9.431454161127939E-2</v>
      </c>
    </row>
    <row r="1081" spans="2:14" ht="13" x14ac:dyDescent="0.15">
      <c r="B1081" s="12">
        <f t="shared" si="25"/>
        <v>1082</v>
      </c>
      <c r="C1081" s="12">
        <v>3072.78</v>
      </c>
      <c r="D1081" s="12">
        <v>2.2690999999999999</v>
      </c>
      <c r="E1081" s="12">
        <v>106281</v>
      </c>
      <c r="F1081" s="13">
        <v>2530</v>
      </c>
      <c r="G1081" s="13">
        <f t="shared" si="32"/>
        <v>2</v>
      </c>
      <c r="H1081" s="13"/>
      <c r="J1081" s="9">
        <f t="shared" si="26"/>
        <v>4554.3154340687652</v>
      </c>
      <c r="K1081" s="5"/>
      <c r="L1081" s="5">
        <v>4382</v>
      </c>
      <c r="M1081" s="6" t="e">
        <f t="shared" ca="1" si="33"/>
        <v>#NAME?</v>
      </c>
      <c r="N1081" s="6">
        <f t="shared" si="34"/>
        <v>8.2460646775999472E-2</v>
      </c>
    </row>
    <row r="1082" spans="2:14" ht="13" x14ac:dyDescent="0.15">
      <c r="B1082" s="12">
        <f t="shared" si="25"/>
        <v>1083</v>
      </c>
      <c r="C1082" s="12">
        <v>3072.73</v>
      </c>
      <c r="D1082" s="12">
        <v>2.2690000000000001</v>
      </c>
      <c r="E1082" s="12">
        <v>133582</v>
      </c>
      <c r="F1082" s="13">
        <v>3153</v>
      </c>
      <c r="G1082" s="13">
        <f t="shared" si="32"/>
        <v>1</v>
      </c>
      <c r="H1082" s="13"/>
      <c r="J1082" s="9">
        <f t="shared" si="26"/>
        <v>4554.1672204517663</v>
      </c>
      <c r="K1082" s="5">
        <v>4179</v>
      </c>
      <c r="L1082" s="5"/>
      <c r="M1082" s="6" t="e">
        <f t="shared" ca="1" si="33"/>
        <v>#NAME?</v>
      </c>
      <c r="N1082" s="6">
        <f t="shared" si="34"/>
        <v>0</v>
      </c>
    </row>
    <row r="1083" spans="2:14" ht="13" x14ac:dyDescent="0.15">
      <c r="B1083" s="12">
        <f t="shared" si="25"/>
        <v>1084</v>
      </c>
      <c r="C1083" s="12">
        <v>3072</v>
      </c>
      <c r="D1083" s="12">
        <v>2.2679</v>
      </c>
      <c r="E1083" s="12">
        <v>149439</v>
      </c>
      <c r="F1083" s="13">
        <v>3524</v>
      </c>
      <c r="G1083" s="13">
        <f t="shared" si="32"/>
        <v>1</v>
      </c>
      <c r="H1083" s="13"/>
      <c r="J1083" s="9">
        <f t="shared" si="26"/>
        <v>4552.0035762923644</v>
      </c>
      <c r="K1083" s="5">
        <v>4149</v>
      </c>
      <c r="L1083" s="5"/>
      <c r="M1083" s="6" t="e">
        <f t="shared" ca="1" si="33"/>
        <v>#NAME?</v>
      </c>
      <c r="N1083" s="6">
        <f t="shared" si="34"/>
        <v>0</v>
      </c>
    </row>
    <row r="1084" spans="2:14" ht="13" x14ac:dyDescent="0.15">
      <c r="B1084" s="12">
        <f t="shared" si="25"/>
        <v>1085</v>
      </c>
      <c r="C1084" s="12">
        <v>3071.96</v>
      </c>
      <c r="D1084" s="12">
        <v>2.2679</v>
      </c>
      <c r="E1084" s="12">
        <v>121977</v>
      </c>
      <c r="F1084" s="13">
        <v>2904</v>
      </c>
      <c r="G1084" s="13">
        <f t="shared" si="32"/>
        <v>2</v>
      </c>
      <c r="H1084" s="13"/>
      <c r="J1084" s="9">
        <f t="shared" si="26"/>
        <v>4551.8850353043199</v>
      </c>
      <c r="K1084" s="5"/>
      <c r="L1084" s="5">
        <v>4323</v>
      </c>
      <c r="M1084" s="6" t="e">
        <f t="shared" ca="1" si="33"/>
        <v>#NAME?</v>
      </c>
      <c r="N1084" s="6">
        <f t="shared" si="34"/>
        <v>7.0882215499643381E-2</v>
      </c>
    </row>
    <row r="1085" spans="2:14" ht="13" x14ac:dyDescent="0.15">
      <c r="B1085" s="12">
        <f t="shared" si="25"/>
        <v>1086</v>
      </c>
      <c r="C1085" s="12">
        <v>3071.21</v>
      </c>
      <c r="D1085" s="12">
        <v>2.2665999999999999</v>
      </c>
      <c r="E1085" s="12">
        <v>130114</v>
      </c>
      <c r="F1085" s="13">
        <v>3104</v>
      </c>
      <c r="G1085" s="13">
        <f t="shared" si="32"/>
        <v>2</v>
      </c>
      <c r="H1085" s="13"/>
      <c r="J1085" s="9">
        <f t="shared" si="26"/>
        <v>4549.6626775695013</v>
      </c>
      <c r="K1085" s="5"/>
      <c r="L1085" s="5">
        <v>4268</v>
      </c>
      <c r="M1085" s="6" t="e">
        <f t="shared" ca="1" si="33"/>
        <v>#NAME?</v>
      </c>
      <c r="N1085" s="6">
        <f t="shared" si="34"/>
        <v>6.5604008792289836E-2</v>
      </c>
    </row>
    <row r="1086" spans="2:14" ht="13" x14ac:dyDescent="0.15">
      <c r="B1086" s="12">
        <f t="shared" si="25"/>
        <v>1087</v>
      </c>
      <c r="C1086" s="12">
        <v>3071.17</v>
      </c>
      <c r="D1086" s="12">
        <v>2.2665999999999999</v>
      </c>
      <c r="E1086" s="12">
        <v>164593</v>
      </c>
      <c r="F1086" s="13">
        <v>3903</v>
      </c>
      <c r="G1086" s="13">
        <f t="shared" si="32"/>
        <v>1</v>
      </c>
      <c r="H1086" s="13"/>
      <c r="J1086" s="9">
        <f t="shared" si="26"/>
        <v>4549.5441670658283</v>
      </c>
      <c r="K1086" s="5">
        <v>4137</v>
      </c>
      <c r="L1086" s="5"/>
      <c r="M1086" s="6" t="e">
        <f t="shared" ca="1" si="33"/>
        <v>#NAME?</v>
      </c>
      <c r="N1086" s="6">
        <f t="shared" si="34"/>
        <v>0</v>
      </c>
    </row>
    <row r="1087" spans="2:14" ht="13" x14ac:dyDescent="0.15">
      <c r="B1087" s="12">
        <f t="shared" si="25"/>
        <v>1088</v>
      </c>
      <c r="C1087" s="12">
        <v>3070.43</v>
      </c>
      <c r="D1087" s="12">
        <v>2.2654999999999998</v>
      </c>
      <c r="E1087" s="12">
        <v>185069</v>
      </c>
      <c r="F1087" s="13">
        <v>4343</v>
      </c>
      <c r="G1087" s="13">
        <f t="shared" si="32"/>
        <v>1</v>
      </c>
      <c r="H1087" s="13"/>
      <c r="J1087" s="9">
        <f t="shared" si="26"/>
        <v>4547.3520011589781</v>
      </c>
      <c r="K1087" s="5">
        <v>4145</v>
      </c>
      <c r="L1087" s="5"/>
      <c r="M1087" s="6" t="e">
        <f t="shared" ca="1" si="33"/>
        <v>#NAME?</v>
      </c>
      <c r="N1087" s="6">
        <f t="shared" si="34"/>
        <v>0</v>
      </c>
    </row>
    <row r="1088" spans="2:14" ht="13" x14ac:dyDescent="0.15">
      <c r="B1088" s="12">
        <f t="shared" si="25"/>
        <v>1089</v>
      </c>
      <c r="C1088" s="12">
        <v>3070.39</v>
      </c>
      <c r="D1088" s="12">
        <v>2.2654999999999998</v>
      </c>
      <c r="E1088" s="12">
        <v>147331</v>
      </c>
      <c r="F1088" s="13">
        <v>3471</v>
      </c>
      <c r="G1088" s="13">
        <f t="shared" si="32"/>
        <v>2</v>
      </c>
      <c r="H1088" s="13"/>
      <c r="J1088" s="9">
        <f t="shared" si="26"/>
        <v>4547.233520753799</v>
      </c>
      <c r="K1088" s="5"/>
      <c r="L1088" s="5">
        <v>4342</v>
      </c>
      <c r="M1088" s="6" t="e">
        <f t="shared" ca="1" si="33"/>
        <v>#NAME?</v>
      </c>
      <c r="N1088" s="6">
        <f t="shared" si="34"/>
        <v>5.8942109942917646E-2</v>
      </c>
    </row>
    <row r="1089" spans="2:14" ht="13" x14ac:dyDescent="0.15">
      <c r="B1089" s="12">
        <f t="shared" si="25"/>
        <v>1090</v>
      </c>
      <c r="C1089" s="12">
        <v>3069.68</v>
      </c>
      <c r="D1089" s="12">
        <v>2.2643</v>
      </c>
      <c r="E1089" s="12">
        <v>158031</v>
      </c>
      <c r="F1089" s="13">
        <v>3707</v>
      </c>
      <c r="G1089" s="13">
        <f t="shared" si="32"/>
        <v>2</v>
      </c>
      <c r="H1089" s="13"/>
      <c r="J1089" s="9">
        <f t="shared" si="26"/>
        <v>4545.1307504120259</v>
      </c>
      <c r="K1089" s="5"/>
      <c r="L1089" s="5">
        <v>4162</v>
      </c>
      <c r="M1089" s="6" t="e">
        <f t="shared" ca="1" si="33"/>
        <v>#NAME?</v>
      </c>
      <c r="N1089" s="6">
        <f t="shared" si="34"/>
        <v>5.2673209686707037E-2</v>
      </c>
    </row>
    <row r="1090" spans="2:14" ht="13" x14ac:dyDescent="0.15">
      <c r="B1090" s="12">
        <f t="shared" si="25"/>
        <v>1091</v>
      </c>
      <c r="C1090" s="12">
        <v>3069.63</v>
      </c>
      <c r="D1090" s="12">
        <v>2.2643</v>
      </c>
      <c r="E1090" s="12">
        <v>206430</v>
      </c>
      <c r="F1090" s="13">
        <v>4836</v>
      </c>
      <c r="G1090" s="13">
        <f t="shared" si="32"/>
        <v>1</v>
      </c>
      <c r="H1090" s="13"/>
      <c r="J1090" s="9">
        <f t="shared" si="26"/>
        <v>4544.9826863228027</v>
      </c>
      <c r="K1090" s="5">
        <v>4372</v>
      </c>
      <c r="L1090" s="5"/>
      <c r="M1090" s="6" t="e">
        <f t="shared" ca="1" si="33"/>
        <v>#NAME?</v>
      </c>
      <c r="N1090" s="6">
        <f t="shared" si="34"/>
        <v>0</v>
      </c>
    </row>
    <row r="1091" spans="2:14" ht="13" x14ac:dyDescent="0.15">
      <c r="B1091" s="12">
        <f t="shared" si="25"/>
        <v>1092</v>
      </c>
      <c r="C1091" s="12">
        <v>3068.85</v>
      </c>
      <c r="D1091" s="12">
        <v>2.2631999999999999</v>
      </c>
      <c r="E1091" s="12">
        <v>207522</v>
      </c>
      <c r="F1091" s="13">
        <v>4871</v>
      </c>
      <c r="G1091" s="13">
        <f t="shared" si="32"/>
        <v>1</v>
      </c>
      <c r="H1091" s="13"/>
      <c r="J1091" s="9">
        <f t="shared" si="26"/>
        <v>4542.6731988027823</v>
      </c>
      <c r="K1091" s="5">
        <v>4186</v>
      </c>
      <c r="L1091" s="5"/>
      <c r="M1091" s="6" t="e">
        <f t="shared" ca="1" si="33"/>
        <v>#NAME?</v>
      </c>
      <c r="N1091" s="6">
        <f t="shared" si="34"/>
        <v>0</v>
      </c>
    </row>
    <row r="1092" spans="2:14" ht="13" x14ac:dyDescent="0.15">
      <c r="B1092" s="12">
        <f t="shared" si="25"/>
        <v>1093</v>
      </c>
      <c r="C1092" s="12">
        <v>3068.83</v>
      </c>
      <c r="D1092" s="12">
        <v>2.2633000000000001</v>
      </c>
      <c r="E1092" s="12">
        <v>164813</v>
      </c>
      <c r="F1092" s="13">
        <v>3878</v>
      </c>
      <c r="G1092" s="13">
        <f t="shared" si="32"/>
        <v>2</v>
      </c>
      <c r="H1092" s="13"/>
      <c r="J1092" s="9">
        <f t="shared" si="26"/>
        <v>4542.613988891625</v>
      </c>
      <c r="K1092" s="5"/>
      <c r="L1092" s="5">
        <v>4135</v>
      </c>
      <c r="M1092" s="6" t="e">
        <f t="shared" ca="1" si="33"/>
        <v>#NAME?</v>
      </c>
      <c r="N1092" s="6">
        <f t="shared" si="34"/>
        <v>5.0178080612573034E-2</v>
      </c>
    </row>
    <row r="1093" spans="2:14" ht="13" x14ac:dyDescent="0.15">
      <c r="B1093" s="12">
        <f t="shared" si="25"/>
        <v>1094</v>
      </c>
      <c r="C1093" s="12">
        <v>3068.19</v>
      </c>
      <c r="D1093" s="12">
        <v>2.2622</v>
      </c>
      <c r="E1093" s="12">
        <v>173102</v>
      </c>
      <c r="F1093" s="13">
        <v>4060</v>
      </c>
      <c r="G1093" s="13">
        <f t="shared" si="32"/>
        <v>2</v>
      </c>
      <c r="H1093" s="13"/>
      <c r="J1093" s="9">
        <f t="shared" si="26"/>
        <v>4540.719475478284</v>
      </c>
      <c r="K1093" s="5"/>
      <c r="L1093" s="5">
        <v>4233</v>
      </c>
      <c r="M1093" s="6" t="e">
        <f t="shared" ca="1" si="33"/>
        <v>#NAME?</v>
      </c>
      <c r="N1093" s="6">
        <f t="shared" si="34"/>
        <v>4.8907580501669538E-2</v>
      </c>
    </row>
    <row r="1094" spans="2:14" ht="13" x14ac:dyDescent="0.15">
      <c r="B1094" s="12">
        <f t="shared" si="25"/>
        <v>1095</v>
      </c>
      <c r="C1094" s="12">
        <v>3068.15</v>
      </c>
      <c r="D1094" s="12">
        <v>2.2621000000000002</v>
      </c>
      <c r="E1094" s="12">
        <v>219840</v>
      </c>
      <c r="F1094" s="13">
        <v>5158</v>
      </c>
      <c r="G1094" s="13">
        <f t="shared" si="32"/>
        <v>1</v>
      </c>
      <c r="H1094" s="13"/>
      <c r="J1094" s="9">
        <f t="shared" si="26"/>
        <v>4540.6010815098043</v>
      </c>
      <c r="K1094" s="5">
        <v>4104</v>
      </c>
      <c r="L1094" s="5"/>
      <c r="M1094" s="6" t="e">
        <f t="shared" ca="1" si="33"/>
        <v>#NAME?</v>
      </c>
      <c r="N1094" s="6">
        <f t="shared" si="34"/>
        <v>0</v>
      </c>
    </row>
    <row r="1095" spans="2:14" ht="13" x14ac:dyDescent="0.15">
      <c r="B1095" s="12">
        <f t="shared" si="25"/>
        <v>1096</v>
      </c>
      <c r="C1095" s="12">
        <v>3067.37</v>
      </c>
      <c r="D1095" s="12">
        <v>2.2608999999999999</v>
      </c>
      <c r="E1095" s="12">
        <v>227700</v>
      </c>
      <c r="F1095" s="13">
        <v>5330</v>
      </c>
      <c r="G1095" s="13">
        <f t="shared" si="32"/>
        <v>1</v>
      </c>
      <c r="H1095" s="13"/>
      <c r="J1095" s="9">
        <f t="shared" si="26"/>
        <v>4538.2927076340511</v>
      </c>
      <c r="K1095" s="5">
        <v>4098</v>
      </c>
      <c r="L1095" s="5"/>
      <c r="M1095" s="6" t="e">
        <f t="shared" ca="1" si="33"/>
        <v>#NAME?</v>
      </c>
      <c r="N1095" s="6">
        <f t="shared" si="34"/>
        <v>0</v>
      </c>
    </row>
    <row r="1096" spans="2:14" ht="13" x14ac:dyDescent="0.15">
      <c r="B1096" s="12">
        <f t="shared" si="25"/>
        <v>1097</v>
      </c>
      <c r="C1096" s="12">
        <v>3067.31</v>
      </c>
      <c r="D1096" s="12">
        <v>2.2606999999999999</v>
      </c>
      <c r="E1096" s="12">
        <v>177525</v>
      </c>
      <c r="F1096" s="13">
        <v>4158</v>
      </c>
      <c r="G1096" s="13">
        <f t="shared" si="32"/>
        <v>2</v>
      </c>
      <c r="H1096" s="13"/>
      <c r="J1096" s="9">
        <f t="shared" si="26"/>
        <v>4538.1151647231618</v>
      </c>
      <c r="K1096" s="5"/>
      <c r="L1096" s="5">
        <v>4180</v>
      </c>
      <c r="M1096" s="6" t="e">
        <f t="shared" ca="1" si="33"/>
        <v>#NAME?</v>
      </c>
      <c r="N1096" s="6">
        <f t="shared" si="34"/>
        <v>4.7091958879031122E-2</v>
      </c>
    </row>
    <row r="1097" spans="2:14" ht="13" x14ac:dyDescent="0.15">
      <c r="B1097" s="12">
        <f t="shared" si="25"/>
        <v>1098</v>
      </c>
      <c r="C1097" s="12">
        <v>3066.65</v>
      </c>
      <c r="D1097" s="12">
        <v>2.2597999999999998</v>
      </c>
      <c r="E1097" s="12">
        <v>189272</v>
      </c>
      <c r="F1097" s="13">
        <v>4444</v>
      </c>
      <c r="G1097" s="13">
        <f t="shared" si="32"/>
        <v>2</v>
      </c>
      <c r="H1097" s="13"/>
      <c r="J1097" s="9">
        <f t="shared" si="26"/>
        <v>4536.1624219149771</v>
      </c>
      <c r="K1097" s="5"/>
      <c r="L1097" s="5">
        <v>4138</v>
      </c>
      <c r="M1097" s="6" t="e">
        <f t="shared" ca="1" si="33"/>
        <v>#NAME?</v>
      </c>
      <c r="N1097" s="6">
        <f t="shared" si="34"/>
        <v>4.3725432182256226E-2</v>
      </c>
    </row>
    <row r="1098" spans="2:14" ht="13" x14ac:dyDescent="0.15">
      <c r="B1098" s="12">
        <f t="shared" si="25"/>
        <v>1099</v>
      </c>
      <c r="C1098" s="12">
        <v>3066.58</v>
      </c>
      <c r="D1098" s="12">
        <v>2.2597</v>
      </c>
      <c r="E1098" s="12">
        <v>265842</v>
      </c>
      <c r="F1098" s="13">
        <v>6286</v>
      </c>
      <c r="G1098" s="13">
        <f t="shared" si="32"/>
        <v>1</v>
      </c>
      <c r="H1098" s="13"/>
      <c r="J1098" s="9">
        <f t="shared" si="26"/>
        <v>4535.9553374772249</v>
      </c>
      <c r="K1098" s="5">
        <v>4599</v>
      </c>
      <c r="L1098" s="5"/>
      <c r="M1098" s="6" t="e">
        <f t="shared" ca="1" si="33"/>
        <v>#NAME?</v>
      </c>
      <c r="N1098" s="6">
        <f t="shared" si="34"/>
        <v>0</v>
      </c>
    </row>
    <row r="1099" spans="2:14" ht="13" x14ac:dyDescent="0.15">
      <c r="B1099" s="12">
        <f t="shared" si="25"/>
        <v>1100</v>
      </c>
      <c r="C1099" s="12">
        <v>3065.87</v>
      </c>
      <c r="D1099" s="12">
        <v>2.2587000000000002</v>
      </c>
      <c r="E1099" s="12">
        <v>252025</v>
      </c>
      <c r="F1099" s="13">
        <v>5945</v>
      </c>
      <c r="G1099" s="13">
        <f t="shared" si="32"/>
        <v>1</v>
      </c>
      <c r="H1099" s="13"/>
      <c r="J1099" s="9">
        <f t="shared" si="26"/>
        <v>4533.8551767327372</v>
      </c>
      <c r="K1099" s="5">
        <v>4118</v>
      </c>
      <c r="L1099" s="5"/>
      <c r="M1099" s="6" t="e">
        <f t="shared" ca="1" si="33"/>
        <v>#NAME?</v>
      </c>
      <c r="N1099" s="6">
        <f t="shared" si="34"/>
        <v>0</v>
      </c>
    </row>
    <row r="1100" spans="2:14" ht="13" x14ac:dyDescent="0.15">
      <c r="B1100" s="12">
        <f t="shared" si="25"/>
        <v>1101</v>
      </c>
      <c r="C1100" s="12">
        <v>3065.83</v>
      </c>
      <c r="D1100" s="12">
        <v>2.2585000000000002</v>
      </c>
      <c r="E1100" s="12">
        <v>201337</v>
      </c>
      <c r="F1100" s="13">
        <v>4711</v>
      </c>
      <c r="G1100" s="13">
        <f t="shared" si="32"/>
        <v>2</v>
      </c>
      <c r="H1100" s="13"/>
      <c r="J1100" s="9">
        <f t="shared" si="26"/>
        <v>4533.7368722879855</v>
      </c>
      <c r="K1100" s="5"/>
      <c r="L1100" s="5">
        <v>4310</v>
      </c>
      <c r="M1100" s="6" t="e">
        <f t="shared" ca="1" si="33"/>
        <v>#NAME?</v>
      </c>
      <c r="N1100" s="6">
        <f t="shared" si="34"/>
        <v>4.2813789815086149E-2</v>
      </c>
    </row>
    <row r="1101" spans="2:14" ht="13" x14ac:dyDescent="0.15">
      <c r="B1101" s="12">
        <f t="shared" si="25"/>
        <v>1102</v>
      </c>
      <c r="C1101" s="12">
        <v>3064.28</v>
      </c>
      <c r="D1101" s="12">
        <v>2.2565</v>
      </c>
      <c r="E1101" s="12">
        <v>284781</v>
      </c>
      <c r="F1101" s="13">
        <v>6607</v>
      </c>
      <c r="G1101" s="13">
        <f t="shared" si="32"/>
        <v>2</v>
      </c>
      <c r="H1101" s="13"/>
      <c r="J1101" s="9">
        <f t="shared" si="26"/>
        <v>4529.1537637996116</v>
      </c>
      <c r="K1101" s="5"/>
      <c r="L1101" s="5">
        <v>5394</v>
      </c>
      <c r="M1101" s="6" t="e">
        <f t="shared" ca="1" si="33"/>
        <v>#NAME?</v>
      </c>
      <c r="N1101" s="6">
        <f t="shared" si="34"/>
        <v>3.7881740706016201E-2</v>
      </c>
    </row>
    <row r="1102" spans="2:14" ht="13" x14ac:dyDescent="0.15">
      <c r="B1102" s="12">
        <f t="shared" si="25"/>
        <v>1103</v>
      </c>
      <c r="C1102" s="12">
        <v>3064.22</v>
      </c>
      <c r="D1102" s="12">
        <v>2.2563</v>
      </c>
      <c r="E1102" s="12">
        <v>273142</v>
      </c>
      <c r="F1102" s="13">
        <v>6323</v>
      </c>
      <c r="G1102" s="13">
        <f t="shared" si="32"/>
        <v>1</v>
      </c>
      <c r="H1102" s="13"/>
      <c r="J1102" s="9">
        <f t="shared" si="26"/>
        <v>4528.9763997432292</v>
      </c>
      <c r="K1102" s="5">
        <v>4119</v>
      </c>
      <c r="L1102" s="5"/>
      <c r="M1102" s="6" t="e">
        <f t="shared" ca="1" si="33"/>
        <v>#NAME?</v>
      </c>
      <c r="N1102" s="6">
        <f t="shared" si="34"/>
        <v>0</v>
      </c>
    </row>
    <row r="1103" spans="2:14" ht="13" x14ac:dyDescent="0.15">
      <c r="B1103" s="12">
        <f t="shared" si="25"/>
        <v>1104</v>
      </c>
      <c r="C1103" s="12">
        <v>3062.73</v>
      </c>
      <c r="D1103" s="12">
        <v>2.2541000000000002</v>
      </c>
      <c r="E1103" s="12">
        <v>290049</v>
      </c>
      <c r="F1103" s="13">
        <v>6755</v>
      </c>
      <c r="G1103" s="13">
        <f t="shared" si="32"/>
        <v>1</v>
      </c>
      <c r="H1103" s="13"/>
      <c r="J1103" s="9">
        <f t="shared" si="26"/>
        <v>4524.5729729917211</v>
      </c>
      <c r="K1103" s="5">
        <v>4154</v>
      </c>
      <c r="L1103" s="5"/>
      <c r="M1103" s="6" t="e">
        <f t="shared" ca="1" si="33"/>
        <v>#NAME?</v>
      </c>
      <c r="N1103" s="6">
        <f t="shared" si="34"/>
        <v>0</v>
      </c>
    </row>
    <row r="1104" spans="2:14" ht="13" x14ac:dyDescent="0.15">
      <c r="B1104" s="12">
        <f t="shared" si="25"/>
        <v>1105</v>
      </c>
      <c r="C1104" s="12">
        <v>3062.67</v>
      </c>
      <c r="D1104" s="12">
        <v>2.254</v>
      </c>
      <c r="E1104" s="12">
        <v>286487</v>
      </c>
      <c r="F1104" s="13">
        <v>6800</v>
      </c>
      <c r="G1104" s="13">
        <f t="shared" si="32"/>
        <v>2</v>
      </c>
      <c r="H1104" s="13"/>
      <c r="J1104" s="9">
        <f t="shared" si="26"/>
        <v>4524.3956986520043</v>
      </c>
      <c r="K1104" s="5"/>
      <c r="L1104" s="5">
        <v>5226</v>
      </c>
      <c r="M1104" s="6" t="e">
        <f t="shared" ca="1" si="33"/>
        <v>#NAME?</v>
      </c>
      <c r="N1104" s="6">
        <f t="shared" si="34"/>
        <v>3.6483330831765491E-2</v>
      </c>
    </row>
    <row r="1105" spans="2:14" ht="13" x14ac:dyDescent="0.15">
      <c r="B1105" s="12">
        <f t="shared" si="25"/>
        <v>1106</v>
      </c>
      <c r="C1105" s="12">
        <v>3061.26</v>
      </c>
      <c r="D1105" s="12">
        <v>2.2519</v>
      </c>
      <c r="E1105" s="12">
        <v>229697</v>
      </c>
      <c r="F1105" s="13">
        <v>5644</v>
      </c>
      <c r="G1105" s="13">
        <f t="shared" si="32"/>
        <v>2</v>
      </c>
      <c r="H1105" s="13"/>
      <c r="J1105" s="9">
        <f t="shared" si="26"/>
        <v>4520.2307514306776</v>
      </c>
      <c r="K1105" s="5"/>
      <c r="L1105" s="5">
        <v>4097</v>
      </c>
      <c r="M1105" s="6" t="e">
        <f t="shared" ca="1" si="33"/>
        <v>#NAME?</v>
      </c>
      <c r="N1105" s="6">
        <f t="shared" si="34"/>
        <v>3.567308236502871E-2</v>
      </c>
    </row>
    <row r="1106" spans="2:14" ht="13" x14ac:dyDescent="0.15">
      <c r="B1106" s="12">
        <f t="shared" si="25"/>
        <v>1107</v>
      </c>
      <c r="C1106" s="12">
        <v>3061.19</v>
      </c>
      <c r="D1106" s="12">
        <v>2.2517999999999998</v>
      </c>
      <c r="E1106" s="12">
        <v>301627</v>
      </c>
      <c r="F1106" s="13">
        <v>13959</v>
      </c>
      <c r="G1106" s="13">
        <f t="shared" si="32"/>
        <v>1</v>
      </c>
      <c r="H1106" s="13"/>
      <c r="J1106" s="9">
        <f t="shared" si="26"/>
        <v>4520.0240309724659</v>
      </c>
      <c r="K1106" s="5">
        <v>4068</v>
      </c>
      <c r="L1106" s="5"/>
      <c r="M1106" s="6" t="e">
        <f t="shared" ca="1" si="33"/>
        <v>#NAME?</v>
      </c>
      <c r="N1106" s="6">
        <f t="shared" si="34"/>
        <v>0</v>
      </c>
    </row>
    <row r="1107" spans="2:14" ht="13" x14ac:dyDescent="0.15">
      <c r="B1107" s="12">
        <f t="shared" si="25"/>
        <v>1108</v>
      </c>
      <c r="C1107" s="12">
        <v>3059.55</v>
      </c>
      <c r="D1107" s="12">
        <v>2.2494999999999998</v>
      </c>
      <c r="E1107" s="12">
        <v>350873</v>
      </c>
      <c r="F1107" s="13">
        <v>9372</v>
      </c>
      <c r="G1107" s="13">
        <f t="shared" si="32"/>
        <v>1</v>
      </c>
      <c r="H1107" s="13"/>
      <c r="J1107" s="9">
        <f t="shared" si="26"/>
        <v>4515.1822186472991</v>
      </c>
      <c r="K1107" s="5">
        <v>4468</v>
      </c>
      <c r="L1107" s="5"/>
      <c r="M1107" s="6" t="e">
        <f t="shared" ca="1" si="33"/>
        <v>#NAME?</v>
      </c>
      <c r="N1107" s="6">
        <f t="shared" si="34"/>
        <v>0</v>
      </c>
    </row>
    <row r="1108" spans="2:14" ht="13" x14ac:dyDescent="0.15">
      <c r="B1108" s="12">
        <f t="shared" si="25"/>
        <v>1109</v>
      </c>
      <c r="C1108" s="12">
        <v>3059.49</v>
      </c>
      <c r="D1108" s="12">
        <v>2.2494000000000001</v>
      </c>
      <c r="E1108" s="12">
        <v>251755</v>
      </c>
      <c r="F1108" s="13">
        <v>6025</v>
      </c>
      <c r="G1108" s="13">
        <f t="shared" si="32"/>
        <v>2</v>
      </c>
      <c r="H1108" s="13"/>
      <c r="J1108" s="9">
        <f t="shared" si="26"/>
        <v>4515.0051283714474</v>
      </c>
      <c r="K1108" s="5"/>
      <c r="L1108" s="5">
        <v>4203</v>
      </c>
      <c r="M1108" s="6" t="e">
        <f t="shared" ca="1" si="33"/>
        <v>#NAME?</v>
      </c>
      <c r="N1108" s="6">
        <f t="shared" si="34"/>
        <v>3.3389604973088918E-2</v>
      </c>
    </row>
    <row r="1109" spans="2:14" ht="13" x14ac:dyDescent="0.15">
      <c r="B1109" s="12">
        <f t="shared" si="25"/>
        <v>1110</v>
      </c>
      <c r="C1109" s="12">
        <v>3057.91</v>
      </c>
      <c r="D1109" s="12">
        <v>2.2469999999999999</v>
      </c>
      <c r="E1109" s="12">
        <v>263257</v>
      </c>
      <c r="F1109" s="13">
        <v>6050</v>
      </c>
      <c r="G1109" s="13">
        <f t="shared" si="32"/>
        <v>2</v>
      </c>
      <c r="H1109" s="13"/>
      <c r="J1109" s="9">
        <f t="shared" si="26"/>
        <v>4510.3430009666399</v>
      </c>
      <c r="K1109" s="5"/>
      <c r="L1109" s="5">
        <v>4138</v>
      </c>
      <c r="M1109" s="6" t="e">
        <f t="shared" ca="1" si="33"/>
        <v>#NAME?</v>
      </c>
      <c r="N1109" s="6">
        <f t="shared" si="34"/>
        <v>3.1436960840547451E-2</v>
      </c>
    </row>
    <row r="1110" spans="2:14" ht="13" x14ac:dyDescent="0.15">
      <c r="B1110" s="12">
        <f t="shared" si="25"/>
        <v>1111</v>
      </c>
      <c r="C1110" s="12">
        <v>3057.88</v>
      </c>
      <c r="D1110" s="12">
        <v>2.2469999999999999</v>
      </c>
      <c r="E1110" s="12">
        <v>329732</v>
      </c>
      <c r="F1110" s="13">
        <v>7582</v>
      </c>
      <c r="G1110" s="13">
        <f t="shared" si="32"/>
        <v>1</v>
      </c>
      <c r="H1110" s="13"/>
      <c r="J1110" s="9">
        <f t="shared" si="26"/>
        <v>4510.2545028576133</v>
      </c>
      <c r="K1110" s="5">
        <v>4214</v>
      </c>
      <c r="L1110" s="5"/>
      <c r="M1110" s="6" t="e">
        <f t="shared" ca="1" si="33"/>
        <v>#NAME?</v>
      </c>
      <c r="N1110" s="6">
        <f t="shared" si="34"/>
        <v>0</v>
      </c>
    </row>
    <row r="1111" spans="2:14" ht="13" x14ac:dyDescent="0.15">
      <c r="B1111" s="12">
        <f t="shared" si="25"/>
        <v>1112</v>
      </c>
      <c r="C1111" s="12">
        <v>3056.33</v>
      </c>
      <c r="D1111" s="12">
        <v>2.2448000000000001</v>
      </c>
      <c r="E1111" s="12">
        <v>356722</v>
      </c>
      <c r="F1111" s="13">
        <v>8197</v>
      </c>
      <c r="G1111" s="13">
        <f t="shared" si="32"/>
        <v>1</v>
      </c>
      <c r="H1111" s="13"/>
      <c r="J1111" s="9">
        <f t="shared" si="26"/>
        <v>4505.6832818272042</v>
      </c>
      <c r="K1111" s="5">
        <v>4404</v>
      </c>
      <c r="L1111" s="5"/>
      <c r="M1111" s="6" t="e">
        <f t="shared" ca="1" si="33"/>
        <v>#NAME?</v>
      </c>
      <c r="N1111" s="6">
        <f t="shared" si="34"/>
        <v>0</v>
      </c>
    </row>
    <row r="1112" spans="2:14" ht="13" x14ac:dyDescent="0.15">
      <c r="B1112" s="12">
        <f t="shared" si="25"/>
        <v>1113</v>
      </c>
      <c r="C1112" s="12">
        <v>3056.26</v>
      </c>
      <c r="D1112" s="12">
        <v>2.2448000000000001</v>
      </c>
      <c r="E1112" s="12">
        <v>302826</v>
      </c>
      <c r="F1112" s="13">
        <v>6974</v>
      </c>
      <c r="G1112" s="13">
        <f t="shared" si="32"/>
        <v>2</v>
      </c>
      <c r="H1112" s="13"/>
      <c r="J1112" s="9">
        <f t="shared" si="26"/>
        <v>4505.4768942853461</v>
      </c>
      <c r="K1112" s="5"/>
      <c r="L1112" s="5">
        <v>4662</v>
      </c>
      <c r="M1112" s="6" t="e">
        <f t="shared" ca="1" si="33"/>
        <v>#NAME?</v>
      </c>
      <c r="N1112" s="6">
        <f t="shared" si="34"/>
        <v>3.0789958590081434E-2</v>
      </c>
    </row>
    <row r="1113" spans="2:14" ht="13" x14ac:dyDescent="0.15">
      <c r="B1113" s="12">
        <f t="shared" si="25"/>
        <v>1114</v>
      </c>
      <c r="C1113" s="12">
        <v>3054.86</v>
      </c>
      <c r="D1113" s="12">
        <v>2.2425999999999999</v>
      </c>
      <c r="E1113" s="12">
        <v>322249</v>
      </c>
      <c r="F1113" s="13">
        <v>8799</v>
      </c>
      <c r="G1113" s="13">
        <f t="shared" si="32"/>
        <v>2</v>
      </c>
      <c r="H1113" s="13"/>
      <c r="J1113" s="9">
        <f t="shared" si="26"/>
        <v>4501.3501361196477</v>
      </c>
      <c r="K1113" s="5"/>
      <c r="L1113" s="5">
        <v>4909</v>
      </c>
      <c r="M1113" s="6" t="e">
        <f t="shared" ca="1" si="33"/>
        <v>#NAME?</v>
      </c>
      <c r="N1113" s="6">
        <f t="shared" si="34"/>
        <v>3.0467123249412722E-2</v>
      </c>
    </row>
    <row r="1114" spans="2:14" ht="13" x14ac:dyDescent="0.15">
      <c r="B1114" s="12">
        <f t="shared" si="25"/>
        <v>1115</v>
      </c>
      <c r="C1114" s="12">
        <v>3054.8</v>
      </c>
      <c r="D1114" s="12">
        <v>2.2425999999999999</v>
      </c>
      <c r="E1114" s="12">
        <v>340459</v>
      </c>
      <c r="F1114" s="13">
        <v>12363</v>
      </c>
      <c r="G1114" s="13">
        <f t="shared" si="32"/>
        <v>1</v>
      </c>
      <c r="H1114" s="13"/>
      <c r="J1114" s="9">
        <f t="shared" si="26"/>
        <v>4501.173317309057</v>
      </c>
      <c r="K1114" s="5">
        <v>4106</v>
      </c>
      <c r="L1114" s="5"/>
      <c r="M1114" s="6" t="e">
        <f t="shared" ca="1" si="33"/>
        <v>#NAME?</v>
      </c>
      <c r="N1114" s="6">
        <f t="shared" si="34"/>
        <v>0</v>
      </c>
    </row>
    <row r="1115" spans="2:14" ht="13" x14ac:dyDescent="0.15">
      <c r="B1115" s="12">
        <f t="shared" si="25"/>
        <v>1116</v>
      </c>
      <c r="C1115" s="12">
        <v>3053.14</v>
      </c>
      <c r="D1115" s="12">
        <v>2.2403</v>
      </c>
      <c r="E1115" s="12">
        <v>343399</v>
      </c>
      <c r="F1115" s="13">
        <v>7975</v>
      </c>
      <c r="G1115" s="13">
        <f t="shared" si="32"/>
        <v>1</v>
      </c>
      <c r="H1115" s="13"/>
      <c r="J1115" s="9">
        <f t="shared" si="26"/>
        <v>4496.2827074151</v>
      </c>
      <c r="K1115" s="5">
        <v>4064</v>
      </c>
      <c r="L1115" s="5"/>
      <c r="M1115" s="6" t="e">
        <f t="shared" ca="1" si="33"/>
        <v>#NAME?</v>
      </c>
      <c r="N1115" s="6">
        <f t="shared" si="34"/>
        <v>0</v>
      </c>
    </row>
    <row r="1116" spans="2:14" ht="13" x14ac:dyDescent="0.15">
      <c r="B1116" s="12">
        <f t="shared" si="25"/>
        <v>1117</v>
      </c>
      <c r="C1116" s="12">
        <v>3053.09</v>
      </c>
      <c r="D1116" s="12">
        <v>2.2401</v>
      </c>
      <c r="E1116" s="12">
        <v>264549</v>
      </c>
      <c r="F1116" s="13">
        <v>6691</v>
      </c>
      <c r="G1116" s="13">
        <f t="shared" si="32"/>
        <v>2</v>
      </c>
      <c r="H1116" s="13"/>
      <c r="J1116" s="9">
        <f t="shared" si="26"/>
        <v>4496.1354411289003</v>
      </c>
      <c r="K1116" s="5"/>
      <c r="L1116" s="5">
        <v>4149</v>
      </c>
      <c r="M1116" s="6" t="e">
        <f t="shared" ca="1" si="33"/>
        <v>#NAME?</v>
      </c>
      <c r="N1116" s="6">
        <f t="shared" si="34"/>
        <v>3.1366589932299876E-2</v>
      </c>
    </row>
    <row r="1117" spans="2:14" ht="13" x14ac:dyDescent="0.15">
      <c r="B1117" s="12">
        <f t="shared" si="25"/>
        <v>1118</v>
      </c>
      <c r="C1117" s="12">
        <v>3051.5</v>
      </c>
      <c r="D1117" s="12">
        <v>2.2376</v>
      </c>
      <c r="E1117" s="12">
        <v>268369</v>
      </c>
      <c r="F1117" s="13">
        <v>6224</v>
      </c>
      <c r="G1117" s="13">
        <f t="shared" si="32"/>
        <v>2</v>
      </c>
      <c r="H1117" s="13"/>
      <c r="J1117" s="9">
        <f t="shared" si="26"/>
        <v>4491.4536309974292</v>
      </c>
      <c r="K1117" s="5"/>
      <c r="L1117" s="5">
        <v>4219</v>
      </c>
      <c r="M1117" s="6" t="e">
        <f t="shared" ca="1" si="33"/>
        <v>#NAME?</v>
      </c>
      <c r="N1117" s="6">
        <f t="shared" si="34"/>
        <v>3.1441783514489376E-2</v>
      </c>
    </row>
    <row r="1118" spans="2:14" ht="13" x14ac:dyDescent="0.15">
      <c r="B1118" s="12">
        <f t="shared" si="25"/>
        <v>1119</v>
      </c>
      <c r="C1118" s="12">
        <v>3051.42</v>
      </c>
      <c r="D1118" s="12">
        <v>2.2374999999999998</v>
      </c>
      <c r="E1118" s="12">
        <v>352024</v>
      </c>
      <c r="F1118" s="13">
        <v>8281</v>
      </c>
      <c r="G1118" s="13">
        <f t="shared" si="32"/>
        <v>1</v>
      </c>
      <c r="H1118" s="13"/>
      <c r="J1118" s="9">
        <f t="shared" si="26"/>
        <v>4491.2181326651662</v>
      </c>
      <c r="K1118" s="5">
        <v>4067</v>
      </c>
      <c r="L1118" s="5"/>
      <c r="M1118" s="6" t="e">
        <f t="shared" ca="1" si="33"/>
        <v>#NAME?</v>
      </c>
      <c r="N1118" s="6">
        <f t="shared" si="34"/>
        <v>0</v>
      </c>
    </row>
    <row r="1119" spans="2:14" ht="13" x14ac:dyDescent="0.15">
      <c r="B1119" s="12">
        <f t="shared" si="25"/>
        <v>1120</v>
      </c>
      <c r="C1119" s="12">
        <v>3050.7</v>
      </c>
      <c r="D1119" s="12">
        <v>2.2364999999999999</v>
      </c>
      <c r="E1119" s="12">
        <v>357881</v>
      </c>
      <c r="F1119" s="13">
        <v>8334</v>
      </c>
      <c r="G1119" s="13">
        <f t="shared" si="32"/>
        <v>1</v>
      </c>
      <c r="H1119" s="13"/>
      <c r="J1119" s="9">
        <f t="shared" si="26"/>
        <v>4489.0989255070399</v>
      </c>
      <c r="K1119" s="5">
        <v>4055</v>
      </c>
      <c r="L1119" s="5"/>
      <c r="M1119" s="6" t="e">
        <f t="shared" ca="1" si="33"/>
        <v>#NAME?</v>
      </c>
      <c r="N1119" s="6">
        <f t="shared" si="34"/>
        <v>0</v>
      </c>
    </row>
    <row r="1120" spans="2:14" ht="13" x14ac:dyDescent="0.15">
      <c r="B1120" s="12">
        <f t="shared" si="25"/>
        <v>1121</v>
      </c>
      <c r="C1120" s="12">
        <v>3050.64</v>
      </c>
      <c r="D1120" s="12">
        <v>2.2363</v>
      </c>
      <c r="E1120" s="12">
        <v>274285</v>
      </c>
      <c r="F1120" s="13">
        <v>6799</v>
      </c>
      <c r="G1120" s="13">
        <f t="shared" si="32"/>
        <v>2</v>
      </c>
      <c r="H1120" s="13"/>
      <c r="J1120" s="9">
        <f t="shared" si="26"/>
        <v>4488.9223474844002</v>
      </c>
      <c r="K1120" s="5"/>
      <c r="L1120" s="5">
        <v>4178</v>
      </c>
      <c r="M1120" s="6" t="e">
        <f t="shared" ca="1" si="33"/>
        <v>#NAME?</v>
      </c>
      <c r="N1120" s="6">
        <f t="shared" si="34"/>
        <v>3.0464662668392366E-2</v>
      </c>
    </row>
    <row r="1121" spans="2:14" ht="13" x14ac:dyDescent="0.15">
      <c r="B1121" s="12">
        <f t="shared" si="25"/>
        <v>1122</v>
      </c>
      <c r="C1121" s="12">
        <v>3049.84</v>
      </c>
      <c r="D1121" s="12">
        <v>2.2349999999999999</v>
      </c>
      <c r="E1121" s="12">
        <v>288280</v>
      </c>
      <c r="F1121" s="13">
        <v>6924</v>
      </c>
      <c r="G1121" s="13">
        <f t="shared" si="32"/>
        <v>2</v>
      </c>
      <c r="H1121" s="13"/>
      <c r="J1121" s="9">
        <f t="shared" si="26"/>
        <v>4486.5683057043871</v>
      </c>
      <c r="K1121" s="5"/>
      <c r="L1121" s="5">
        <v>4193</v>
      </c>
      <c r="M1121" s="6" t="e">
        <f t="shared" ca="1" si="33"/>
        <v>#NAME?</v>
      </c>
      <c r="N1121" s="6">
        <f t="shared" si="34"/>
        <v>2.9089773830997642E-2</v>
      </c>
    </row>
    <row r="1122" spans="2:14" ht="13" x14ac:dyDescent="0.15">
      <c r="B1122" s="12">
        <f t="shared" si="25"/>
        <v>1123</v>
      </c>
      <c r="C1122" s="12">
        <v>3049.79</v>
      </c>
      <c r="D1122" s="12">
        <v>2.2349999999999999</v>
      </c>
      <c r="E1122" s="12">
        <v>384972</v>
      </c>
      <c r="F1122" s="13">
        <v>8858</v>
      </c>
      <c r="G1122" s="13">
        <f t="shared" si="32"/>
        <v>1</v>
      </c>
      <c r="H1122" s="13"/>
      <c r="J1122" s="9">
        <f t="shared" si="26"/>
        <v>4486.4211985929105</v>
      </c>
      <c r="K1122" s="5">
        <v>4057</v>
      </c>
      <c r="L1122" s="5"/>
      <c r="M1122" s="6" t="e">
        <f t="shared" ca="1" si="33"/>
        <v>#NAME?</v>
      </c>
      <c r="N1122" s="6">
        <f t="shared" si="34"/>
        <v>0</v>
      </c>
    </row>
    <row r="1123" spans="2:14" ht="13" x14ac:dyDescent="0.15">
      <c r="B1123" s="12">
        <f t="shared" si="25"/>
        <v>1124</v>
      </c>
      <c r="C1123" s="12">
        <v>3048.99</v>
      </c>
      <c r="D1123" s="12">
        <v>2.2339000000000002</v>
      </c>
      <c r="E1123" s="12">
        <v>375618</v>
      </c>
      <c r="F1123" s="13">
        <v>8681</v>
      </c>
      <c r="G1123" s="13">
        <f t="shared" si="32"/>
        <v>1</v>
      </c>
      <c r="H1123" s="13"/>
      <c r="J1123" s="9">
        <f t="shared" si="26"/>
        <v>4484.0678128057061</v>
      </c>
      <c r="K1123" s="5">
        <v>4062</v>
      </c>
      <c r="L1123" s="5"/>
      <c r="M1123" s="6" t="e">
        <f t="shared" ca="1" si="33"/>
        <v>#NAME?</v>
      </c>
      <c r="N1123" s="6">
        <f t="shared" si="34"/>
        <v>0</v>
      </c>
    </row>
    <row r="1124" spans="2:14" ht="13" x14ac:dyDescent="0.15">
      <c r="B1124" s="12">
        <f t="shared" si="25"/>
        <v>1125</v>
      </c>
      <c r="C1124" s="12">
        <v>3048.95</v>
      </c>
      <c r="D1124" s="12">
        <v>2.2339000000000002</v>
      </c>
      <c r="E1124" s="12">
        <v>278146</v>
      </c>
      <c r="F1124" s="13">
        <v>6378</v>
      </c>
      <c r="G1124" s="13">
        <f t="shared" si="32"/>
        <v>2</v>
      </c>
      <c r="H1124" s="13"/>
      <c r="J1124" s="9">
        <f t="shared" si="26"/>
        <v>4483.9501597232274</v>
      </c>
      <c r="K1124" s="5"/>
      <c r="L1124" s="5">
        <v>4094</v>
      </c>
      <c r="M1124" s="6" t="e">
        <f t="shared" ca="1" si="33"/>
        <v>#NAME?</v>
      </c>
      <c r="N1124" s="6">
        <f t="shared" si="34"/>
        <v>2.9437777282434404E-2</v>
      </c>
    </row>
    <row r="1125" spans="2:14" ht="13" x14ac:dyDescent="0.15">
      <c r="B1125" s="12">
        <f t="shared" si="25"/>
        <v>1126</v>
      </c>
      <c r="C1125" s="12">
        <v>3048.43</v>
      </c>
      <c r="D1125" s="12">
        <v>2.2332000000000001</v>
      </c>
      <c r="E1125" s="12">
        <v>289789</v>
      </c>
      <c r="F1125" s="13">
        <v>6797</v>
      </c>
      <c r="G1125" s="13">
        <f t="shared" si="32"/>
        <v>2</v>
      </c>
      <c r="H1125" s="13"/>
      <c r="J1125" s="9">
        <f t="shared" si="26"/>
        <v>4482.4208101106387</v>
      </c>
      <c r="K1125" s="5"/>
      <c r="L1125" s="5">
        <v>4107</v>
      </c>
      <c r="M1125" s="6" t="e">
        <f t="shared" ca="1" si="33"/>
        <v>#NAME?</v>
      </c>
      <c r="N1125" s="6">
        <f t="shared" si="34"/>
        <v>2.8344761188312875E-2</v>
      </c>
    </row>
    <row r="1126" spans="2:14" ht="13" x14ac:dyDescent="0.15">
      <c r="B1126" s="12">
        <f t="shared" si="25"/>
        <v>1127</v>
      </c>
      <c r="C1126" s="12">
        <v>3048.4</v>
      </c>
      <c r="D1126" s="12">
        <v>2.2332000000000001</v>
      </c>
      <c r="E1126" s="12">
        <v>399193</v>
      </c>
      <c r="F1126" s="13">
        <v>9058</v>
      </c>
      <c r="G1126" s="13">
        <f t="shared" si="32"/>
        <v>1</v>
      </c>
      <c r="H1126" s="13"/>
      <c r="J1126" s="9">
        <f t="shared" si="26"/>
        <v>4482.3325863609589</v>
      </c>
      <c r="K1126" s="5">
        <v>4066</v>
      </c>
      <c r="L1126" s="5"/>
      <c r="M1126" s="6" t="e">
        <f t="shared" ca="1" si="33"/>
        <v>#NAME?</v>
      </c>
      <c r="N1126" s="6">
        <f t="shared" si="34"/>
        <v>0</v>
      </c>
    </row>
    <row r="1127" spans="2:14" ht="13" x14ac:dyDescent="0.15">
      <c r="B1127" s="12">
        <f t="shared" si="25"/>
        <v>1128</v>
      </c>
      <c r="C1127" s="12">
        <v>3047.68</v>
      </c>
      <c r="D1127" s="12">
        <v>2.2320000000000002</v>
      </c>
      <c r="E1127" s="12">
        <v>421713</v>
      </c>
      <c r="F1127" s="13">
        <v>9687</v>
      </c>
      <c r="G1127" s="13">
        <f t="shared" si="32"/>
        <v>1</v>
      </c>
      <c r="H1127" s="13"/>
      <c r="J1127" s="9">
        <f t="shared" si="26"/>
        <v>4480.2154768363189</v>
      </c>
      <c r="K1127" s="5">
        <v>4066</v>
      </c>
      <c r="L1127" s="5"/>
      <c r="M1127" s="6" t="e">
        <f t="shared" ca="1" si="33"/>
        <v>#NAME?</v>
      </c>
      <c r="N1127" s="6">
        <f t="shared" si="34"/>
        <v>0</v>
      </c>
    </row>
    <row r="1128" spans="2:14" ht="13" x14ac:dyDescent="0.15">
      <c r="B1128" s="12">
        <f t="shared" si="25"/>
        <v>1129</v>
      </c>
      <c r="C1128" s="12">
        <v>3047.63</v>
      </c>
      <c r="D1128" s="12">
        <v>2.2320000000000002</v>
      </c>
      <c r="E1128" s="12">
        <v>306717</v>
      </c>
      <c r="F1128" s="13">
        <v>7150</v>
      </c>
      <c r="G1128" s="13">
        <f t="shared" si="32"/>
        <v>2</v>
      </c>
      <c r="H1128" s="13"/>
      <c r="J1128" s="9">
        <f t="shared" si="26"/>
        <v>4480.068473911937</v>
      </c>
      <c r="K1128" s="5"/>
      <c r="L1128" s="5">
        <v>4125</v>
      </c>
      <c r="M1128" s="6" t="e">
        <f t="shared" ca="1" si="33"/>
        <v>#NAME?</v>
      </c>
      <c r="N1128" s="6">
        <f t="shared" si="34"/>
        <v>2.6897759172135879E-2</v>
      </c>
    </row>
    <row r="1129" spans="2:14" ht="13" x14ac:dyDescent="0.15">
      <c r="B1129" s="12">
        <f t="shared" si="25"/>
        <v>1130</v>
      </c>
      <c r="C1129" s="12">
        <v>3046.91</v>
      </c>
      <c r="D1129" s="12">
        <v>2.2309000000000001</v>
      </c>
      <c r="E1129" s="12">
        <v>316695</v>
      </c>
      <c r="F1129" s="13">
        <v>7229</v>
      </c>
      <c r="G1129" s="13">
        <f t="shared" si="32"/>
        <v>2</v>
      </c>
      <c r="H1129" s="13"/>
      <c r="J1129" s="9">
        <f t="shared" si="26"/>
        <v>4477.9518992143776</v>
      </c>
      <c r="K1129" s="5"/>
      <c r="L1129" s="5">
        <v>4088</v>
      </c>
      <c r="M1129" s="6" t="e">
        <f t="shared" ca="1" si="33"/>
        <v>#NAME?</v>
      </c>
      <c r="N1129" s="6">
        <f t="shared" si="34"/>
        <v>2.5816637458753691E-2</v>
      </c>
    </row>
    <row r="1130" spans="2:14" ht="13" x14ac:dyDescent="0.15">
      <c r="B1130" s="12">
        <f t="shared" si="25"/>
        <v>1131</v>
      </c>
      <c r="C1130" s="12">
        <v>2787.36</v>
      </c>
      <c r="D1130" s="12">
        <v>1.8653</v>
      </c>
      <c r="E1130" s="12">
        <v>1036187</v>
      </c>
      <c r="F1130" s="13">
        <v>23733</v>
      </c>
      <c r="G1130" s="13">
        <f t="shared" si="32"/>
        <v>1</v>
      </c>
      <c r="H1130" s="13"/>
      <c r="J1130" s="9">
        <f t="shared" si="26"/>
        <v>3747.5401866466141</v>
      </c>
      <c r="K1130" s="5">
        <v>4113</v>
      </c>
      <c r="L1130" s="5"/>
      <c r="M1130" s="6" t="e">
        <f t="shared" ca="1" si="33"/>
        <v>#NAME?</v>
      </c>
      <c r="N1130" s="6">
        <f t="shared" si="34"/>
        <v>0</v>
      </c>
    </row>
    <row r="1131" spans="2:14" ht="13" x14ac:dyDescent="0.15">
      <c r="B1131" s="32">
        <f t="shared" si="25"/>
        <v>1132</v>
      </c>
      <c r="C1131" s="32">
        <v>2787.28</v>
      </c>
      <c r="D1131" s="32">
        <v>1.8653</v>
      </c>
      <c r="E1131" s="32"/>
      <c r="F1131" s="33"/>
      <c r="G1131" s="33">
        <f t="shared" si="32"/>
        <v>2</v>
      </c>
      <c r="H1131" s="33" t="s">
        <v>73</v>
      </c>
      <c r="J1131" s="9">
        <f t="shared" si="26"/>
        <v>3747.325073483903</v>
      </c>
      <c r="K1131" s="5"/>
      <c r="L1131" s="5"/>
      <c r="M1131" s="6" t="e">
        <f t="shared" ca="1" si="33"/>
        <v>#NAME?</v>
      </c>
      <c r="N1131" s="6" t="e">
        <f t="shared" si="34"/>
        <v>#DIV/0!</v>
      </c>
    </row>
    <row r="1132" spans="2:14" ht="13" x14ac:dyDescent="0.15">
      <c r="B1132" s="12">
        <f t="shared" si="25"/>
        <v>1133</v>
      </c>
      <c r="C1132" s="12">
        <v>2787.27</v>
      </c>
      <c r="D1132" s="12">
        <v>1.8653</v>
      </c>
      <c r="E1132" s="12">
        <v>898835</v>
      </c>
      <c r="F1132" s="13">
        <v>22442</v>
      </c>
      <c r="G1132" s="13">
        <f t="shared" si="32"/>
        <v>2</v>
      </c>
      <c r="H1132" s="13"/>
      <c r="J1132" s="9">
        <f t="shared" si="26"/>
        <v>3747.2981847726774</v>
      </c>
      <c r="K1132" s="5"/>
      <c r="L1132" s="5">
        <v>4033</v>
      </c>
      <c r="M1132" s="6" t="e">
        <f t="shared" ca="1" si="33"/>
        <v>#NAME?</v>
      </c>
      <c r="N1132" s="6">
        <f t="shared" si="34"/>
        <v>8.9738383574293392E-3</v>
      </c>
    </row>
    <row r="1133" spans="2:14" ht="13" x14ac:dyDescent="0.15">
      <c r="B1133" s="12">
        <f t="shared" si="25"/>
        <v>1134</v>
      </c>
      <c r="C1133" s="12">
        <v>2774.63</v>
      </c>
      <c r="D1133" s="12">
        <v>1.8484</v>
      </c>
      <c r="E1133" s="12">
        <v>197710</v>
      </c>
      <c r="F1133" s="13">
        <v>4804</v>
      </c>
      <c r="G1133" s="13">
        <f t="shared" si="32"/>
        <v>1</v>
      </c>
      <c r="H1133" s="13"/>
      <c r="J1133" s="9">
        <f t="shared" si="26"/>
        <v>3713.3879792437833</v>
      </c>
      <c r="K1133" s="5">
        <v>2209</v>
      </c>
      <c r="L1133" s="5"/>
      <c r="M1133" s="6" t="e">
        <f t="shared" ca="1" si="33"/>
        <v>#NAME?</v>
      </c>
      <c r="N1133" s="6">
        <f t="shared" si="34"/>
        <v>0</v>
      </c>
    </row>
    <row r="1134" spans="2:14" ht="13" x14ac:dyDescent="0.15">
      <c r="B1134" s="12">
        <f t="shared" si="25"/>
        <v>1135</v>
      </c>
      <c r="C1134" s="12">
        <v>2774.61</v>
      </c>
      <c r="D1134" s="12">
        <v>1.8480000000000001</v>
      </c>
      <c r="E1134" s="12">
        <v>167843</v>
      </c>
      <c r="F1134" s="13">
        <v>3607</v>
      </c>
      <c r="G1134" s="13">
        <f t="shared" si="32"/>
        <v>2</v>
      </c>
      <c r="H1134" s="13"/>
      <c r="J1134" s="9">
        <f t="shared" si="26"/>
        <v>3713.3344459857135</v>
      </c>
      <c r="K1134" s="5"/>
      <c r="L1134" s="5">
        <v>2041</v>
      </c>
      <c r="M1134" s="6" t="e">
        <f t="shared" ca="1" si="33"/>
        <v>#NAME?</v>
      </c>
      <c r="N1134" s="6">
        <f t="shared" si="34"/>
        <v>2.432034699093796E-2</v>
      </c>
    </row>
    <row r="1135" spans="2:14" ht="13" x14ac:dyDescent="0.15">
      <c r="B1135" s="12">
        <f t="shared" si="25"/>
        <v>1136</v>
      </c>
      <c r="C1135" s="12">
        <v>2774.33</v>
      </c>
      <c r="D1135" s="12">
        <v>1.8476999999999999</v>
      </c>
      <c r="E1135" s="12">
        <v>150879</v>
      </c>
      <c r="F1135" s="13">
        <v>3107</v>
      </c>
      <c r="G1135" s="13">
        <f t="shared" si="32"/>
        <v>2</v>
      </c>
      <c r="H1135" s="13"/>
      <c r="J1135" s="9">
        <f t="shared" si="26"/>
        <v>3712.5850208899546</v>
      </c>
      <c r="K1135" s="5"/>
      <c r="L1135" s="5">
        <v>2047</v>
      </c>
      <c r="M1135" s="6" t="e">
        <f t="shared" ca="1" si="33"/>
        <v>#NAME?</v>
      </c>
      <c r="N1135" s="6">
        <f t="shared" si="34"/>
        <v>2.7134326181907358E-2</v>
      </c>
    </row>
    <row r="1136" spans="2:14" ht="13" x14ac:dyDescent="0.15">
      <c r="B1136" s="12">
        <f t="shared" si="25"/>
        <v>1137</v>
      </c>
      <c r="C1136" s="12">
        <v>2774.32</v>
      </c>
      <c r="D1136" s="12">
        <v>1.8474999999999999</v>
      </c>
      <c r="E1136" s="12">
        <v>159155</v>
      </c>
      <c r="F1136" s="13">
        <v>3193</v>
      </c>
      <c r="G1136" s="13">
        <f t="shared" si="32"/>
        <v>1</v>
      </c>
      <c r="H1136" s="13"/>
      <c r="J1136" s="9">
        <f t="shared" si="26"/>
        <v>3712.5582571067716</v>
      </c>
      <c r="K1136" s="5">
        <v>2044</v>
      </c>
      <c r="L1136" s="5"/>
      <c r="M1136" s="6" t="e">
        <f t="shared" ca="1" si="33"/>
        <v>#NAME?</v>
      </c>
      <c r="N1136" s="6">
        <f t="shared" si="34"/>
        <v>0</v>
      </c>
    </row>
    <row r="1137" spans="2:14" ht="13" x14ac:dyDescent="0.15">
      <c r="B1137" s="12">
        <f t="shared" si="25"/>
        <v>1138</v>
      </c>
      <c r="C1137" s="12">
        <v>2773.66</v>
      </c>
      <c r="D1137" s="12">
        <v>1.8466</v>
      </c>
      <c r="E1137" s="12">
        <v>125045</v>
      </c>
      <c r="F1137" s="13">
        <v>2470</v>
      </c>
      <c r="G1137" s="13">
        <f t="shared" si="32"/>
        <v>1</v>
      </c>
      <c r="H1137" s="13"/>
      <c r="J1137" s="9">
        <f t="shared" si="26"/>
        <v>3710.792060710814</v>
      </c>
      <c r="K1137" s="5">
        <v>2035</v>
      </c>
      <c r="L1137" s="5"/>
      <c r="M1137" s="6" t="e">
        <f t="shared" ca="1" si="33"/>
        <v>#NAME?</v>
      </c>
      <c r="N1137" s="6">
        <f t="shared" si="34"/>
        <v>0</v>
      </c>
    </row>
    <row r="1138" spans="2:14" ht="13" x14ac:dyDescent="0.15">
      <c r="B1138" s="12">
        <f t="shared" si="25"/>
        <v>1139</v>
      </c>
      <c r="C1138" s="12">
        <v>2773.65</v>
      </c>
      <c r="D1138" s="12">
        <v>1.8466</v>
      </c>
      <c r="E1138" s="12">
        <v>115042</v>
      </c>
      <c r="F1138" s="13">
        <v>2247</v>
      </c>
      <c r="G1138" s="13">
        <f t="shared" si="32"/>
        <v>2</v>
      </c>
      <c r="H1138" s="13"/>
      <c r="J1138" s="9">
        <f t="shared" si="26"/>
        <v>3710.7653033910892</v>
      </c>
      <c r="K1138" s="5"/>
      <c r="L1138" s="5">
        <v>2048</v>
      </c>
      <c r="M1138" s="6" t="e">
        <f t="shared" ca="1" si="33"/>
        <v>#NAME?</v>
      </c>
      <c r="N1138" s="6">
        <f t="shared" si="34"/>
        <v>3.5604387962657115E-2</v>
      </c>
    </row>
    <row r="1139" spans="2:14" ht="13" x14ac:dyDescent="0.15">
      <c r="B1139" s="12">
        <f t="shared" si="25"/>
        <v>1140</v>
      </c>
      <c r="C1139" s="12">
        <v>2772.49</v>
      </c>
      <c r="D1139" s="12">
        <v>1.8451</v>
      </c>
      <c r="E1139" s="12">
        <v>78818</v>
      </c>
      <c r="F1139" s="13">
        <v>1535</v>
      </c>
      <c r="G1139" s="13">
        <f t="shared" si="32"/>
        <v>2</v>
      </c>
      <c r="H1139" s="13"/>
      <c r="J1139" s="9">
        <f t="shared" si="26"/>
        <v>3707.662108945271</v>
      </c>
      <c r="K1139" s="5"/>
      <c r="L1139" s="5">
        <v>2623</v>
      </c>
      <c r="M1139" s="6" t="e">
        <f t="shared" ca="1" si="33"/>
        <v>#NAME?</v>
      </c>
      <c r="N1139" s="6">
        <f t="shared" si="34"/>
        <v>6.655840036539877E-2</v>
      </c>
    </row>
    <row r="1140" spans="2:14" ht="13" x14ac:dyDescent="0.15">
      <c r="B1140" s="12">
        <f t="shared" si="25"/>
        <v>1141</v>
      </c>
      <c r="C1140" s="12">
        <v>2772.4560000000001</v>
      </c>
      <c r="D1140" s="12">
        <v>1.8451</v>
      </c>
      <c r="E1140" s="12">
        <v>72224</v>
      </c>
      <c r="F1140" s="13">
        <v>1395</v>
      </c>
      <c r="G1140" s="13">
        <f t="shared" si="32"/>
        <v>1</v>
      </c>
      <c r="H1140" s="13"/>
      <c r="J1140" s="9">
        <f t="shared" si="26"/>
        <v>3707.5711728273832</v>
      </c>
      <c r="K1140" s="5">
        <v>2083</v>
      </c>
      <c r="L1140" s="5"/>
      <c r="M1140" s="6" t="e">
        <f t="shared" ca="1" si="33"/>
        <v>#NAME?</v>
      </c>
      <c r="N1140" s="6">
        <f t="shared" si="34"/>
        <v>0</v>
      </c>
    </row>
    <row r="1141" spans="2:14" ht="13" x14ac:dyDescent="0.15">
      <c r="B1141" s="12">
        <f t="shared" si="25"/>
        <v>1142</v>
      </c>
      <c r="C1141" s="12">
        <v>2771.4720000000002</v>
      </c>
      <c r="D1141" s="12">
        <v>1.8435999999999999</v>
      </c>
      <c r="E1141" s="12">
        <v>34586</v>
      </c>
      <c r="F1141" s="13">
        <v>664</v>
      </c>
      <c r="G1141" s="13">
        <f t="shared" si="32"/>
        <v>1</v>
      </c>
      <c r="H1141" s="13"/>
      <c r="J1141" s="9">
        <f t="shared" si="26"/>
        <v>3704.9398577654561</v>
      </c>
      <c r="K1141" s="5">
        <v>2072</v>
      </c>
      <c r="L1141" s="5"/>
      <c r="M1141" s="6" t="e">
        <f t="shared" ca="1" si="33"/>
        <v>#NAME?</v>
      </c>
      <c r="N1141" s="6">
        <f t="shared" si="34"/>
        <v>0</v>
      </c>
    </row>
    <row r="1142" spans="2:14" ht="13" x14ac:dyDescent="0.15">
      <c r="B1142" s="12">
        <f t="shared" si="25"/>
        <v>1143</v>
      </c>
      <c r="C1142" s="12">
        <v>2771.4389999999999</v>
      </c>
      <c r="D1142" s="12">
        <v>1.8432999999999999</v>
      </c>
      <c r="E1142" s="12">
        <v>33071</v>
      </c>
      <c r="F1142" s="13">
        <v>634</v>
      </c>
      <c r="G1142" s="13">
        <f t="shared" si="32"/>
        <v>2</v>
      </c>
      <c r="H1142" s="13"/>
      <c r="J1142" s="9">
        <f t="shared" si="26"/>
        <v>3704.8516286313252</v>
      </c>
      <c r="K1142" s="5"/>
      <c r="L1142" s="5">
        <v>2163</v>
      </c>
      <c r="M1142" s="6" t="e">
        <f t="shared" ca="1" si="33"/>
        <v>#NAME?</v>
      </c>
      <c r="N1142" s="6">
        <f t="shared" si="34"/>
        <v>0.13080947053309547</v>
      </c>
    </row>
    <row r="1143" spans="2:14" ht="13" x14ac:dyDescent="0.15">
      <c r="B1143" s="12">
        <f t="shared" si="25"/>
        <v>1144</v>
      </c>
      <c r="C1143" s="12">
        <v>2770.3159999999998</v>
      </c>
      <c r="D1143" s="12">
        <v>1.8822000000000001</v>
      </c>
      <c r="E1143" s="12">
        <v>16783</v>
      </c>
      <c r="F1143" s="13">
        <v>320</v>
      </c>
      <c r="G1143" s="13">
        <f t="shared" si="32"/>
        <v>2</v>
      </c>
      <c r="H1143" s="13"/>
      <c r="J1143" s="9">
        <f t="shared" si="26"/>
        <v>3701.8497906387483</v>
      </c>
      <c r="K1143" s="5"/>
      <c r="L1143" s="5">
        <v>2201</v>
      </c>
      <c r="M1143" s="6" t="e">
        <f t="shared" ca="1" si="33"/>
        <v>#NAME?</v>
      </c>
      <c r="N1143" s="6">
        <f t="shared" si="34"/>
        <v>0.26228922123577431</v>
      </c>
    </row>
    <row r="1144" spans="2:14" ht="13" x14ac:dyDescent="0.15">
      <c r="B1144" s="12">
        <f t="shared" si="25"/>
        <v>1145</v>
      </c>
      <c r="C1144" s="12">
        <v>2770.2860000000001</v>
      </c>
      <c r="D1144" s="12">
        <v>1.8420000000000001</v>
      </c>
      <c r="E1144" s="12">
        <v>19070</v>
      </c>
      <c r="F1144" s="13">
        <v>365</v>
      </c>
      <c r="G1144" s="13">
        <f t="shared" si="32"/>
        <v>1</v>
      </c>
      <c r="H1144" s="13"/>
      <c r="J1144" s="9">
        <f t="shared" si="26"/>
        <v>3701.7696157472169</v>
      </c>
      <c r="K1144" s="5">
        <v>2179</v>
      </c>
      <c r="L1144" s="5"/>
      <c r="M1144" s="6" t="e">
        <f t="shared" ca="1" si="33"/>
        <v>#NAME?</v>
      </c>
      <c r="N1144" s="6">
        <f t="shared" si="34"/>
        <v>0</v>
      </c>
    </row>
    <row r="1145" spans="2:14" ht="13" x14ac:dyDescent="0.15">
      <c r="B1145" s="12">
        <f t="shared" si="25"/>
        <v>1146</v>
      </c>
      <c r="C1145" s="12">
        <v>2769.3</v>
      </c>
      <c r="D1145" s="12">
        <v>1.8401000000000001</v>
      </c>
      <c r="E1145" s="12">
        <v>20477</v>
      </c>
      <c r="F1145" s="13">
        <v>393</v>
      </c>
      <c r="G1145" s="13">
        <f t="shared" si="32"/>
        <v>1</v>
      </c>
      <c r="H1145" s="13"/>
      <c r="J1145" s="9">
        <f t="shared" si="26"/>
        <v>3699.1350175165144</v>
      </c>
      <c r="K1145" s="5">
        <v>2077</v>
      </c>
      <c r="L1145" s="5"/>
      <c r="M1145" s="6" t="e">
        <f t="shared" ca="1" si="33"/>
        <v>#NAME?</v>
      </c>
      <c r="N1145" s="6">
        <f t="shared" si="34"/>
        <v>0</v>
      </c>
    </row>
    <row r="1146" spans="2:14" ht="13" x14ac:dyDescent="0.15">
      <c r="B1146" s="12">
        <f t="shared" si="25"/>
        <v>1147</v>
      </c>
      <c r="C1146" s="12">
        <v>2769.2660000000001</v>
      </c>
      <c r="D1146" s="12">
        <v>1.8406</v>
      </c>
      <c r="E1146" s="12">
        <v>18871</v>
      </c>
      <c r="F1146" s="13">
        <v>362</v>
      </c>
      <c r="G1146" s="13">
        <f t="shared" si="32"/>
        <v>2</v>
      </c>
      <c r="H1146" s="13"/>
      <c r="J1146" s="9">
        <f t="shared" si="26"/>
        <v>3699.0441860294795</v>
      </c>
      <c r="K1146" s="5"/>
      <c r="L1146" s="5">
        <v>2199</v>
      </c>
      <c r="M1146" s="6" t="e">
        <f t="shared" ca="1" si="33"/>
        <v>#NAME?</v>
      </c>
      <c r="N1146" s="6">
        <f t="shared" si="34"/>
        <v>0.23305601187006517</v>
      </c>
    </row>
    <row r="1147" spans="2:14" ht="13" x14ac:dyDescent="0.15">
      <c r="B1147" s="12">
        <f t="shared" si="25"/>
        <v>1148</v>
      </c>
      <c r="C1147" s="12">
        <v>2768.1869999999999</v>
      </c>
      <c r="D1147" s="12">
        <v>1.8391999999999999</v>
      </c>
      <c r="E1147" s="12">
        <v>37015</v>
      </c>
      <c r="F1147" s="13">
        <v>707</v>
      </c>
      <c r="G1147" s="13">
        <f t="shared" si="32"/>
        <v>2</v>
      </c>
      <c r="H1147" s="13"/>
      <c r="J1147" s="9">
        <f t="shared" si="26"/>
        <v>3696.1622013375991</v>
      </c>
      <c r="K1147" s="5"/>
      <c r="L1147" s="5">
        <v>2045</v>
      </c>
      <c r="M1147" s="6" t="e">
        <f t="shared" ca="1" si="33"/>
        <v>#NAME?</v>
      </c>
      <c r="N1147" s="6">
        <f t="shared" si="34"/>
        <v>0.11049574496825611</v>
      </c>
    </row>
    <row r="1148" spans="2:14" ht="13" x14ac:dyDescent="0.15">
      <c r="B1148" s="12">
        <f t="shared" si="25"/>
        <v>1149</v>
      </c>
      <c r="C1148" s="12">
        <v>2768.145</v>
      </c>
      <c r="D1148" s="12">
        <v>1.8393999999999999</v>
      </c>
      <c r="E1148" s="12">
        <v>49060</v>
      </c>
      <c r="F1148" s="13">
        <v>934</v>
      </c>
      <c r="G1148" s="13">
        <f t="shared" si="32"/>
        <v>1</v>
      </c>
      <c r="H1148" s="13"/>
      <c r="J1148" s="9">
        <f t="shared" si="26"/>
        <v>3696.0500429936833</v>
      </c>
      <c r="K1148" s="5">
        <v>2060</v>
      </c>
      <c r="L1148" s="5"/>
      <c r="M1148" s="6" t="e">
        <f t="shared" ca="1" si="33"/>
        <v>#NAME?</v>
      </c>
      <c r="N1148" s="6">
        <f t="shared" si="34"/>
        <v>0</v>
      </c>
    </row>
    <row r="1149" spans="2:14" ht="13" x14ac:dyDescent="0.15">
      <c r="B1149" s="12">
        <f t="shared" si="25"/>
        <v>1150</v>
      </c>
      <c r="C1149" s="12">
        <v>2767.67</v>
      </c>
      <c r="D1149" s="12">
        <v>1.8384</v>
      </c>
      <c r="E1149" s="12">
        <v>83293</v>
      </c>
      <c r="F1149" s="13">
        <v>1577</v>
      </c>
      <c r="G1149" s="13">
        <f t="shared" si="32"/>
        <v>1</v>
      </c>
      <c r="H1149" s="13"/>
      <c r="J1149" s="9">
        <f t="shared" si="26"/>
        <v>3694.7817039852557</v>
      </c>
      <c r="K1149" s="5">
        <v>2061</v>
      </c>
      <c r="L1149" s="5"/>
      <c r="M1149" s="6" t="e">
        <f t="shared" ca="1" si="33"/>
        <v>#NAME?</v>
      </c>
      <c r="N1149" s="6">
        <f t="shared" si="34"/>
        <v>0</v>
      </c>
    </row>
    <row r="1150" spans="2:14" ht="13" x14ac:dyDescent="0.15">
      <c r="B1150" s="12">
        <f t="shared" si="25"/>
        <v>1151</v>
      </c>
      <c r="C1150" s="12">
        <v>2767.616</v>
      </c>
      <c r="D1150" s="12">
        <v>1.8387</v>
      </c>
      <c r="E1150" s="12">
        <v>57802</v>
      </c>
      <c r="F1150" s="13">
        <v>1087</v>
      </c>
      <c r="G1150" s="13">
        <f t="shared" si="32"/>
        <v>2</v>
      </c>
      <c r="H1150" s="13"/>
      <c r="J1150" s="9">
        <f t="shared" si="26"/>
        <v>3694.6375276451463</v>
      </c>
      <c r="K1150" s="5"/>
      <c r="L1150" s="5">
        <v>2074</v>
      </c>
      <c r="M1150" s="6" t="e">
        <f t="shared" ca="1" si="33"/>
        <v>#NAME?</v>
      </c>
      <c r="N1150" s="6">
        <f t="shared" si="34"/>
        <v>7.1762222760458114E-2</v>
      </c>
    </row>
    <row r="1151" spans="2:14" ht="13" x14ac:dyDescent="0.15">
      <c r="B1151" s="12">
        <f t="shared" si="25"/>
        <v>1152</v>
      </c>
      <c r="C1151" s="12">
        <v>2767.12</v>
      </c>
      <c r="D1151" s="12">
        <v>1.8382000000000001</v>
      </c>
      <c r="E1151" s="12">
        <v>77553</v>
      </c>
      <c r="F1151" s="13">
        <v>1457</v>
      </c>
      <c r="G1151" s="13">
        <f t="shared" si="32"/>
        <v>2</v>
      </c>
      <c r="H1151" s="13"/>
      <c r="J1151" s="9">
        <f t="shared" si="26"/>
        <v>3693.3133728463572</v>
      </c>
      <c r="K1151" s="5"/>
      <c r="L1151" s="5">
        <v>2118</v>
      </c>
      <c r="M1151" s="6" t="e">
        <f t="shared" ca="1" si="33"/>
        <v>#NAME?</v>
      </c>
      <c r="N1151" s="6">
        <f t="shared" si="34"/>
        <v>5.462071099764032E-2</v>
      </c>
    </row>
    <row r="1152" spans="2:14" ht="13" x14ac:dyDescent="0.15">
      <c r="B1152" s="12">
        <f t="shared" si="25"/>
        <v>1153</v>
      </c>
      <c r="C1152" s="12">
        <v>2767.087</v>
      </c>
      <c r="D1152" s="12">
        <v>1.8378000000000001</v>
      </c>
      <c r="E1152" s="12">
        <v>105002</v>
      </c>
      <c r="F1152" s="13">
        <v>1966</v>
      </c>
      <c r="G1152" s="13">
        <f t="shared" si="32"/>
        <v>1</v>
      </c>
      <c r="H1152" s="13"/>
      <c r="J1152" s="9">
        <f t="shared" si="26"/>
        <v>3693.2252822579107</v>
      </c>
      <c r="K1152" s="5">
        <v>2027</v>
      </c>
      <c r="L1152" s="5"/>
      <c r="M1152" s="6" t="e">
        <f t="shared" ca="1" si="33"/>
        <v>#NAME?</v>
      </c>
      <c r="N1152" s="6">
        <f t="shared" si="34"/>
        <v>0</v>
      </c>
    </row>
    <row r="1153" spans="1:28" ht="13" x14ac:dyDescent="0.15">
      <c r="B1153" s="12">
        <f t="shared" si="25"/>
        <v>1154</v>
      </c>
      <c r="C1153" s="12">
        <v>2766.5610000000001</v>
      </c>
      <c r="D1153" s="12">
        <v>1.8371</v>
      </c>
      <c r="E1153" s="12">
        <v>146243</v>
      </c>
      <c r="F1153" s="13">
        <v>2727</v>
      </c>
      <c r="G1153" s="13">
        <f t="shared" si="32"/>
        <v>1</v>
      </c>
      <c r="H1153" s="13"/>
      <c r="J1153" s="9">
        <f t="shared" si="26"/>
        <v>3691.8213134929056</v>
      </c>
      <c r="K1153" s="5">
        <v>2372</v>
      </c>
      <c r="L1153" s="5"/>
      <c r="M1153" s="6" t="e">
        <f t="shared" ca="1" si="33"/>
        <v>#NAME?</v>
      </c>
      <c r="N1153" s="6">
        <f t="shared" si="34"/>
        <v>0</v>
      </c>
    </row>
    <row r="1154" spans="1:28" ht="13" x14ac:dyDescent="0.15">
      <c r="B1154" s="12">
        <f t="shared" si="25"/>
        <v>1155</v>
      </c>
      <c r="C1154" s="12">
        <v>2766.5070000000001</v>
      </c>
      <c r="D1154" s="12">
        <v>1.837</v>
      </c>
      <c r="E1154" s="12">
        <v>98137</v>
      </c>
      <c r="F1154" s="13">
        <v>1825</v>
      </c>
      <c r="G1154" s="13">
        <f t="shared" si="32"/>
        <v>2</v>
      </c>
      <c r="H1154" s="13"/>
      <c r="J1154" s="9">
        <f t="shared" si="26"/>
        <v>3691.6771949245385</v>
      </c>
      <c r="K1154" s="5"/>
      <c r="L1154" s="5">
        <v>2018</v>
      </c>
      <c r="M1154" s="6" t="e">
        <f t="shared" ca="1" si="33"/>
        <v>#NAME?</v>
      </c>
      <c r="N1154" s="6">
        <f t="shared" si="34"/>
        <v>4.1126180747322619E-2</v>
      </c>
    </row>
    <row r="1155" spans="1:28" ht="13" x14ac:dyDescent="0.15">
      <c r="B1155" s="12">
        <f t="shared" si="25"/>
        <v>1156</v>
      </c>
      <c r="C1155" s="12">
        <v>2766.1</v>
      </c>
      <c r="D1155" s="12">
        <v>1.8366</v>
      </c>
      <c r="E1155" s="12">
        <v>117337</v>
      </c>
      <c r="F1155" s="13">
        <v>2170</v>
      </c>
      <c r="G1155" s="13">
        <f t="shared" si="32"/>
        <v>2</v>
      </c>
      <c r="H1155" s="13"/>
      <c r="J1155" s="9">
        <f t="shared" si="26"/>
        <v>3690.591058438481</v>
      </c>
      <c r="K1155" s="5"/>
      <c r="L1155" s="5">
        <v>2020</v>
      </c>
      <c r="M1155" s="6" t="e">
        <f t="shared" ca="1" si="33"/>
        <v>#NAME?</v>
      </c>
      <c r="N1155" s="6">
        <f t="shared" si="34"/>
        <v>3.4430742221123772E-2</v>
      </c>
    </row>
    <row r="1156" spans="1:28" ht="13" x14ac:dyDescent="0.15">
      <c r="B1156" s="12">
        <f t="shared" si="25"/>
        <v>1157</v>
      </c>
      <c r="C1156" s="12">
        <v>2766.09</v>
      </c>
      <c r="D1156" s="12">
        <v>1.8366</v>
      </c>
      <c r="E1156" s="12">
        <v>156443</v>
      </c>
      <c r="F1156" s="13">
        <v>2885</v>
      </c>
      <c r="G1156" s="13">
        <f t="shared" si="32"/>
        <v>1</v>
      </c>
      <c r="H1156" s="13"/>
      <c r="J1156" s="9">
        <f t="shared" si="26"/>
        <v>3690.5643740497226</v>
      </c>
      <c r="K1156" s="5">
        <v>2020</v>
      </c>
      <c r="L1156" s="5"/>
      <c r="M1156" s="6" t="e">
        <f t="shared" ca="1" si="33"/>
        <v>#NAME?</v>
      </c>
      <c r="N1156" s="6">
        <f t="shared" si="34"/>
        <v>0</v>
      </c>
    </row>
    <row r="1157" spans="1:28" ht="13" x14ac:dyDescent="0.15">
      <c r="B1157" s="12">
        <f t="shared" si="25"/>
        <v>1158</v>
      </c>
      <c r="C1157" s="12">
        <v>2765.5149999999999</v>
      </c>
      <c r="D1157" s="12">
        <v>1.8357000000000001</v>
      </c>
      <c r="E1157" s="12">
        <v>186525</v>
      </c>
      <c r="F1157" s="13">
        <v>3421</v>
      </c>
      <c r="G1157" s="13">
        <f t="shared" si="32"/>
        <v>1</v>
      </c>
      <c r="H1157" s="13"/>
      <c r="J1157" s="9">
        <f t="shared" si="26"/>
        <v>3689.0301839457647</v>
      </c>
      <c r="K1157" s="5">
        <v>2031</v>
      </c>
      <c r="L1157" s="5"/>
      <c r="M1157" s="6" t="e">
        <f t="shared" ca="1" si="33"/>
        <v>#NAME?</v>
      </c>
      <c r="N1157" s="6">
        <f t="shared" si="34"/>
        <v>0</v>
      </c>
    </row>
    <row r="1158" spans="1:28" ht="13" x14ac:dyDescent="0.15">
      <c r="B1158" s="12">
        <f t="shared" si="25"/>
        <v>1159</v>
      </c>
      <c r="C1158" s="12">
        <v>2765.4720000000002</v>
      </c>
      <c r="D1158" s="12">
        <v>1.8358000000000001</v>
      </c>
      <c r="E1158" s="12">
        <v>142591</v>
      </c>
      <c r="F1158" s="13">
        <v>2617</v>
      </c>
      <c r="G1158" s="13">
        <f t="shared" si="32"/>
        <v>2</v>
      </c>
      <c r="H1158" s="13"/>
      <c r="J1158" s="9">
        <f t="shared" si="26"/>
        <v>3688.9154660254644</v>
      </c>
      <c r="K1158" s="5"/>
      <c r="L1158" s="5">
        <v>2040</v>
      </c>
      <c r="M1158" s="6" t="e">
        <f t="shared" ca="1" si="33"/>
        <v>#NAME?</v>
      </c>
      <c r="N1158" s="6">
        <f t="shared" si="34"/>
        <v>2.8613306590177502E-2</v>
      </c>
    </row>
    <row r="1159" spans="1:28" ht="13" x14ac:dyDescent="0.15">
      <c r="B1159" s="12">
        <f t="shared" si="25"/>
        <v>1160</v>
      </c>
      <c r="C1159" s="12">
        <v>2765.009</v>
      </c>
      <c r="D1159" s="12">
        <v>1.8351</v>
      </c>
      <c r="E1159" s="12">
        <v>163928</v>
      </c>
      <c r="F1159" s="13">
        <v>3028</v>
      </c>
      <c r="G1159" s="13">
        <f t="shared" si="32"/>
        <v>2</v>
      </c>
      <c r="H1159" s="13"/>
      <c r="J1159" s="9">
        <f t="shared" si="26"/>
        <v>3687.6803604916986</v>
      </c>
      <c r="K1159" s="5"/>
      <c r="L1159" s="5">
        <v>2068</v>
      </c>
      <c r="M1159" s="6" t="e">
        <f t="shared" ca="1" si="33"/>
        <v>#NAME?</v>
      </c>
      <c r="N1159" s="6">
        <f t="shared" si="34"/>
        <v>2.5230589039090333E-2</v>
      </c>
    </row>
    <row r="1160" spans="1:28" ht="13" x14ac:dyDescent="0.15">
      <c r="B1160" s="12">
        <f t="shared" si="25"/>
        <v>1161</v>
      </c>
      <c r="C1160" s="12">
        <v>2764.942</v>
      </c>
      <c r="D1160" s="12">
        <v>1.8252999999999999</v>
      </c>
      <c r="E1160" s="12">
        <v>226912</v>
      </c>
      <c r="F1160" s="13">
        <v>4149</v>
      </c>
      <c r="G1160" s="13">
        <f t="shared" si="32"/>
        <v>1</v>
      </c>
      <c r="H1160" s="13"/>
      <c r="J1160" s="9">
        <f t="shared" si="26"/>
        <v>3687.5016474454314</v>
      </c>
      <c r="K1160" s="5">
        <v>2019</v>
      </c>
      <c r="L1160" s="5"/>
      <c r="M1160" s="6" t="e">
        <f t="shared" ca="1" si="33"/>
        <v>#NAME?</v>
      </c>
      <c r="N1160" s="6">
        <f t="shared" si="34"/>
        <v>0</v>
      </c>
    </row>
    <row r="1161" spans="1:28" ht="13" x14ac:dyDescent="0.15">
      <c r="A1161" s="40"/>
      <c r="B1161" s="41">
        <f t="shared" si="25"/>
        <v>1162</v>
      </c>
      <c r="C1161" s="41">
        <v>2764.4940000000001</v>
      </c>
      <c r="D1161" s="41">
        <v>1.8346</v>
      </c>
      <c r="E1161" s="41"/>
      <c r="F1161" s="40"/>
      <c r="G1161" s="40">
        <f t="shared" si="32"/>
        <v>2</v>
      </c>
      <c r="H1161" s="40" t="s">
        <v>21</v>
      </c>
      <c r="I1161" s="40"/>
      <c r="J1161" s="42">
        <f t="shared" si="26"/>
        <v>3686.3067819457019</v>
      </c>
      <c r="K1161" s="43"/>
      <c r="L1161" s="43"/>
      <c r="M1161" s="40" t="e">
        <f t="shared" ca="1" si="33"/>
        <v>#NAME?</v>
      </c>
      <c r="N1161" s="40" t="e">
        <f t="shared" si="34"/>
        <v>#DIV/0!</v>
      </c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  <c r="AB1161" s="40"/>
    </row>
    <row r="1162" spans="1:28" ht="13" x14ac:dyDescent="0.15">
      <c r="B1162" s="12">
        <f t="shared" si="25"/>
        <v>1163</v>
      </c>
      <c r="C1162" s="12">
        <v>2764.4940000000001</v>
      </c>
      <c r="D1162" s="12">
        <v>1.8346</v>
      </c>
      <c r="E1162" s="12">
        <v>231292</v>
      </c>
      <c r="F1162" s="13">
        <v>4208</v>
      </c>
      <c r="G1162" s="13">
        <f t="shared" si="32"/>
        <v>1</v>
      </c>
      <c r="H1162" s="13" t="s">
        <v>74</v>
      </c>
      <c r="J1162" s="9">
        <f t="shared" si="26"/>
        <v>3686.3067819457019</v>
      </c>
      <c r="K1162" s="5">
        <v>2032</v>
      </c>
      <c r="L1162" s="5"/>
      <c r="M1162" s="6" t="e">
        <f t="shared" ca="1" si="33"/>
        <v>#NAME?</v>
      </c>
      <c r="N1162" s="6">
        <f t="shared" si="34"/>
        <v>0</v>
      </c>
    </row>
    <row r="1163" spans="1:28" ht="13" x14ac:dyDescent="0.15">
      <c r="B1163" s="12">
        <f t="shared" si="25"/>
        <v>1164</v>
      </c>
      <c r="C1163" s="12">
        <v>2764.45</v>
      </c>
      <c r="D1163" s="12">
        <v>1.8344</v>
      </c>
      <c r="E1163" s="12">
        <v>181067</v>
      </c>
      <c r="F1163" s="13">
        <v>3282</v>
      </c>
      <c r="G1163" s="13">
        <f t="shared" si="32"/>
        <v>2</v>
      </c>
      <c r="H1163" s="13"/>
      <c r="J1163" s="9">
        <f t="shared" si="26"/>
        <v>3686.1894395259819</v>
      </c>
      <c r="K1163" s="5"/>
      <c r="L1163" s="5">
        <v>2063</v>
      </c>
      <c r="M1163" s="6" t="e">
        <f t="shared" ca="1" si="33"/>
        <v>#NAME?</v>
      </c>
      <c r="N1163" s="6">
        <f t="shared" si="34"/>
        <v>2.2787145089939082E-2</v>
      </c>
    </row>
    <row r="1164" spans="1:28" ht="13" x14ac:dyDescent="0.15">
      <c r="B1164" s="12">
        <f t="shared" si="25"/>
        <v>1165</v>
      </c>
      <c r="C1164" s="12">
        <v>2763.95</v>
      </c>
      <c r="D1164" s="12">
        <v>1.8335999999999999</v>
      </c>
      <c r="E1164" s="12">
        <v>191121</v>
      </c>
      <c r="F1164" s="13">
        <v>3460</v>
      </c>
      <c r="G1164" s="13">
        <f t="shared" si="32"/>
        <v>2</v>
      </c>
      <c r="H1164" s="13"/>
      <c r="J1164" s="9">
        <f t="shared" si="26"/>
        <v>3684.8561341368336</v>
      </c>
      <c r="K1164" s="5"/>
      <c r="L1164" s="5">
        <v>2018</v>
      </c>
      <c r="M1164" s="6" t="e">
        <f t="shared" ca="1" si="33"/>
        <v>#NAME?</v>
      </c>
      <c r="N1164" s="6">
        <f t="shared" si="34"/>
        <v>2.1117511942695989E-2</v>
      </c>
    </row>
    <row r="1165" spans="1:28" ht="13" x14ac:dyDescent="0.15">
      <c r="B1165" s="12">
        <f t="shared" si="25"/>
        <v>1166</v>
      </c>
      <c r="C1165" s="12">
        <v>2763.93</v>
      </c>
      <c r="D1165" s="12">
        <v>1.8338000000000001</v>
      </c>
      <c r="E1165" s="12">
        <v>270347</v>
      </c>
      <c r="F1165" s="13">
        <v>4887</v>
      </c>
      <c r="G1165" s="13">
        <f t="shared" si="32"/>
        <v>1</v>
      </c>
      <c r="H1165" s="13"/>
      <c r="J1165" s="9">
        <f t="shared" si="26"/>
        <v>3684.8028069376837</v>
      </c>
      <c r="K1165" s="5">
        <v>2007</v>
      </c>
      <c r="L1165" s="5"/>
      <c r="M1165" s="6" t="e">
        <f t="shared" ca="1" si="33"/>
        <v>#NAME?</v>
      </c>
      <c r="N1165" s="6">
        <f t="shared" si="34"/>
        <v>0</v>
      </c>
    </row>
    <row r="1166" spans="1:28" ht="13" x14ac:dyDescent="0.15">
      <c r="B1166" s="12">
        <f t="shared" si="25"/>
        <v>1167</v>
      </c>
      <c r="C1166" s="12">
        <v>2763.2910000000002</v>
      </c>
      <c r="D1166" s="12">
        <v>1.833</v>
      </c>
      <c r="E1166" s="12">
        <v>288513</v>
      </c>
      <c r="F1166" s="13">
        <v>5204</v>
      </c>
      <c r="G1166" s="13">
        <f t="shared" si="32"/>
        <v>1</v>
      </c>
      <c r="H1166" s="13"/>
      <c r="J1166" s="9">
        <f t="shared" si="26"/>
        <v>3683.0992060419112</v>
      </c>
      <c r="K1166" s="5">
        <v>2021</v>
      </c>
      <c r="L1166" s="5"/>
      <c r="M1166" s="6" t="e">
        <f t="shared" ca="1" si="33"/>
        <v>#NAME?</v>
      </c>
      <c r="N1166" s="6">
        <f t="shared" si="34"/>
        <v>0</v>
      </c>
    </row>
    <row r="1167" spans="1:28" ht="13" x14ac:dyDescent="0.15">
      <c r="B1167" s="12">
        <f t="shared" si="25"/>
        <v>1168</v>
      </c>
      <c r="C1167" s="12">
        <v>2763.23</v>
      </c>
      <c r="D1167" s="12">
        <v>1.833</v>
      </c>
      <c r="E1167" s="12">
        <v>204211</v>
      </c>
      <c r="F1167" s="13">
        <v>3681</v>
      </c>
      <c r="G1167" s="13">
        <f t="shared" si="32"/>
        <v>2</v>
      </c>
      <c r="H1167" s="13"/>
      <c r="J1167" s="9">
        <f t="shared" si="26"/>
        <v>3682.9365980706411</v>
      </c>
      <c r="K1167" s="5"/>
      <c r="L1167" s="5">
        <v>2029</v>
      </c>
      <c r="M1167" s="6" t="e">
        <f t="shared" ca="1" si="33"/>
        <v>#NAME?</v>
      </c>
      <c r="N1167" s="6">
        <f t="shared" si="34"/>
        <v>1.9871603390610691E-2</v>
      </c>
    </row>
    <row r="1168" spans="1:28" ht="13" x14ac:dyDescent="0.15">
      <c r="B1168" s="12">
        <f t="shared" si="25"/>
        <v>1169</v>
      </c>
      <c r="C1168" s="12">
        <v>2762.2660000000001</v>
      </c>
      <c r="D1168" s="12">
        <v>1.8318000000000001</v>
      </c>
      <c r="E1168" s="12">
        <v>225865</v>
      </c>
      <c r="F1168" s="13">
        <v>4050</v>
      </c>
      <c r="G1168" s="13">
        <f t="shared" si="32"/>
        <v>2</v>
      </c>
      <c r="H1168" s="13"/>
      <c r="J1168" s="9">
        <f t="shared" si="26"/>
        <v>3680.3673355914011</v>
      </c>
      <c r="K1168" s="5"/>
      <c r="L1168" s="5">
        <v>2004</v>
      </c>
      <c r="M1168" s="6" t="e">
        <f t="shared" ca="1" si="33"/>
        <v>#NAME?</v>
      </c>
      <c r="N1168" s="6">
        <f t="shared" si="34"/>
        <v>1.7745113231355011E-2</v>
      </c>
    </row>
    <row r="1169" spans="2:14" ht="13" x14ac:dyDescent="0.15">
      <c r="B1169" s="12">
        <f t="shared" si="25"/>
        <v>1170</v>
      </c>
      <c r="C1169" s="12">
        <v>2762.2069999999999</v>
      </c>
      <c r="D1169" s="12">
        <v>1.8315999999999999</v>
      </c>
      <c r="E1169" s="12">
        <v>324237</v>
      </c>
      <c r="F1169" s="13">
        <v>5801</v>
      </c>
      <c r="G1169" s="13">
        <f t="shared" si="32"/>
        <v>1</v>
      </c>
      <c r="H1169" s="13"/>
      <c r="J1169" s="9">
        <f t="shared" si="26"/>
        <v>3680.2101173120564</v>
      </c>
      <c r="K1169" s="5">
        <v>2021</v>
      </c>
      <c r="L1169" s="5"/>
      <c r="M1169" s="6" t="e">
        <f t="shared" ca="1" si="33"/>
        <v>#NAME?</v>
      </c>
      <c r="N1169" s="6">
        <f t="shared" si="34"/>
        <v>0</v>
      </c>
    </row>
    <row r="1170" spans="2:14" ht="13" x14ac:dyDescent="0.15">
      <c r="B1170" s="12">
        <f t="shared" si="25"/>
        <v>1171</v>
      </c>
      <c r="C1170" s="12">
        <v>2760.83</v>
      </c>
      <c r="D1170" s="12">
        <v>1.8299000000000001</v>
      </c>
      <c r="E1170" s="12">
        <v>372315</v>
      </c>
      <c r="F1170" s="13">
        <v>6658</v>
      </c>
      <c r="G1170" s="13">
        <f t="shared" si="32"/>
        <v>1</v>
      </c>
      <c r="H1170" s="13"/>
      <c r="J1170" s="9">
        <f t="shared" si="26"/>
        <v>3676.5417563359069</v>
      </c>
      <c r="K1170" s="5">
        <v>2039</v>
      </c>
      <c r="L1170" s="5"/>
      <c r="M1170" s="6" t="e">
        <f t="shared" ca="1" si="33"/>
        <v>#NAME?</v>
      </c>
      <c r="N1170" s="6">
        <f t="shared" si="34"/>
        <v>0</v>
      </c>
    </row>
    <row r="1171" spans="2:14" ht="13" x14ac:dyDescent="0.15">
      <c r="B1171" s="12">
        <f t="shared" si="25"/>
        <v>1172</v>
      </c>
      <c r="C1171" s="12">
        <v>2760.74</v>
      </c>
      <c r="D1171" s="12">
        <v>1.8293999999999999</v>
      </c>
      <c r="E1171" s="12">
        <v>266442</v>
      </c>
      <c r="F1171" s="13">
        <v>4746</v>
      </c>
      <c r="G1171" s="13">
        <f t="shared" si="32"/>
        <v>2</v>
      </c>
      <c r="H1171" s="13"/>
      <c r="J1171" s="9">
        <f t="shared" si="26"/>
        <v>3676.302057864963</v>
      </c>
      <c r="K1171" s="5"/>
      <c r="L1171" s="5">
        <v>2053</v>
      </c>
      <c r="M1171" s="6" t="e">
        <f t="shared" ca="1" si="33"/>
        <v>#NAME?</v>
      </c>
      <c r="N1171" s="6">
        <f t="shared" si="34"/>
        <v>1.5410483332207384E-2</v>
      </c>
    </row>
    <row r="1172" spans="2:14" ht="13" x14ac:dyDescent="0.15">
      <c r="B1172" s="12">
        <f t="shared" si="25"/>
        <v>1173</v>
      </c>
      <c r="C1172" s="12">
        <v>2759.72</v>
      </c>
      <c r="D1172" s="12">
        <v>1.8282</v>
      </c>
      <c r="E1172" s="12">
        <v>289670</v>
      </c>
      <c r="F1172" s="13">
        <v>5175</v>
      </c>
      <c r="G1172" s="13">
        <f t="shared" si="32"/>
        <v>2</v>
      </c>
      <c r="H1172" s="13"/>
      <c r="J1172" s="9">
        <f t="shared" si="26"/>
        <v>3673.5860213082919</v>
      </c>
      <c r="K1172" s="5"/>
      <c r="L1172" s="5">
        <v>2061</v>
      </c>
      <c r="M1172" s="6" t="e">
        <f t="shared" ca="1" si="33"/>
        <v>#NAME?</v>
      </c>
      <c r="N1172" s="6">
        <f t="shared" si="34"/>
        <v>1.4229985845962648E-2</v>
      </c>
    </row>
    <row r="1173" spans="2:14" ht="13" x14ac:dyDescent="0.15">
      <c r="B1173" s="12">
        <f t="shared" si="25"/>
        <v>1174</v>
      </c>
      <c r="C1173" s="12">
        <v>2759.6350000000002</v>
      </c>
      <c r="D1173" s="12">
        <v>1.8280000000000001</v>
      </c>
      <c r="E1173" s="12">
        <v>421582</v>
      </c>
      <c r="F1173" s="13">
        <v>7529</v>
      </c>
      <c r="G1173" s="13">
        <f t="shared" si="32"/>
        <v>1</v>
      </c>
      <c r="H1173" s="13"/>
      <c r="J1173" s="9">
        <f t="shared" si="26"/>
        <v>3673.3597302330736</v>
      </c>
      <c r="K1173" s="5">
        <v>2214</v>
      </c>
      <c r="L1173" s="5"/>
      <c r="M1173" s="6" t="e">
        <f t="shared" ca="1" si="33"/>
        <v>#NAME?</v>
      </c>
      <c r="N1173" s="6">
        <f t="shared" si="34"/>
        <v>0</v>
      </c>
    </row>
    <row r="1174" spans="2:14" ht="13" x14ac:dyDescent="0.15">
      <c r="B1174" s="12">
        <f t="shared" si="25"/>
        <v>1175</v>
      </c>
      <c r="C1174" s="12">
        <v>2757.9720000000002</v>
      </c>
      <c r="D1174" s="12">
        <v>1.8257000000000001</v>
      </c>
      <c r="E1174" s="12">
        <v>386124</v>
      </c>
      <c r="F1174" s="13">
        <v>6805</v>
      </c>
      <c r="G1174" s="13">
        <f t="shared" si="32"/>
        <v>1</v>
      </c>
      <c r="H1174" s="13"/>
      <c r="J1174" s="9">
        <f t="shared" si="26"/>
        <v>3668.933814050587</v>
      </c>
      <c r="K1174" s="5">
        <v>2063</v>
      </c>
      <c r="L1174" s="5"/>
      <c r="M1174" s="6" t="e">
        <f t="shared" ca="1" si="33"/>
        <v>#NAME?</v>
      </c>
      <c r="N1174" s="6">
        <f t="shared" si="34"/>
        <v>0</v>
      </c>
    </row>
    <row r="1175" spans="2:14" ht="13" x14ac:dyDescent="0.15">
      <c r="B1175" s="12">
        <f t="shared" si="25"/>
        <v>1176</v>
      </c>
      <c r="C1175" s="12">
        <v>2757.8939999999998</v>
      </c>
      <c r="D1175" s="12">
        <v>1.8255999999999999</v>
      </c>
      <c r="E1175" s="12">
        <v>293199</v>
      </c>
      <c r="F1175" s="13">
        <v>5099</v>
      </c>
      <c r="G1175" s="13">
        <f t="shared" si="32"/>
        <v>2</v>
      </c>
      <c r="H1175" s="13"/>
      <c r="J1175" s="9">
        <f t="shared" si="26"/>
        <v>3668.7262899780285</v>
      </c>
      <c r="K1175" s="5"/>
      <c r="L1175" s="5">
        <v>2049</v>
      </c>
      <c r="M1175" s="6" t="e">
        <f t="shared" ca="1" si="33"/>
        <v>#NAME?</v>
      </c>
      <c r="N1175" s="6">
        <f t="shared" si="34"/>
        <v>1.3976855309874863E-2</v>
      </c>
    </row>
    <row r="1176" spans="2:14" ht="13" x14ac:dyDescent="0.15">
      <c r="B1176" s="12">
        <f t="shared" si="25"/>
        <v>1177</v>
      </c>
      <c r="C1176" s="12">
        <v>2756.3420000000001</v>
      </c>
      <c r="D1176" s="12">
        <v>1.8236000000000001</v>
      </c>
      <c r="E1176" s="12">
        <v>247072</v>
      </c>
      <c r="F1176" s="13">
        <v>4288</v>
      </c>
      <c r="G1176" s="13">
        <f t="shared" si="32"/>
        <v>2</v>
      </c>
      <c r="H1176" s="13"/>
      <c r="J1176" s="9">
        <f t="shared" si="26"/>
        <v>3664.5983132709534</v>
      </c>
      <c r="K1176" s="5"/>
      <c r="L1176" s="5">
        <v>2012</v>
      </c>
      <c r="M1176" s="6" t="e">
        <f t="shared" ca="1" si="33"/>
        <v>#NAME?</v>
      </c>
      <c r="N1176" s="6">
        <f t="shared" si="34"/>
        <v>1.6286750420929932E-2</v>
      </c>
    </row>
    <row r="1177" spans="2:14" ht="13" x14ac:dyDescent="0.15">
      <c r="B1177" s="12">
        <f t="shared" si="25"/>
        <v>1178</v>
      </c>
      <c r="C1177" s="12">
        <v>2756.241</v>
      </c>
      <c r="D1177" s="12">
        <v>1.8236000000000001</v>
      </c>
      <c r="E1177" s="12">
        <v>342647</v>
      </c>
      <c r="F1177" s="13">
        <v>5920</v>
      </c>
      <c r="G1177" s="13">
        <f t="shared" si="32"/>
        <v>1</v>
      </c>
      <c r="H1177" s="13"/>
      <c r="J1177" s="9">
        <f t="shared" si="26"/>
        <v>3664.3297561409245</v>
      </c>
      <c r="K1177" s="5">
        <v>2021</v>
      </c>
      <c r="L1177" s="5"/>
      <c r="M1177" s="6" t="e">
        <f t="shared" ca="1" si="33"/>
        <v>#NAME?</v>
      </c>
      <c r="N1177" s="6">
        <f t="shared" si="34"/>
        <v>0</v>
      </c>
    </row>
    <row r="1178" spans="2:14" ht="13" x14ac:dyDescent="0.15">
      <c r="B1178" s="12">
        <f t="shared" si="25"/>
        <v>1179</v>
      </c>
      <c r="C1178" s="12">
        <v>2754.6660000000002</v>
      </c>
      <c r="D1178" s="12">
        <v>1.8213999999999999</v>
      </c>
      <c r="E1178" s="12">
        <v>324543</v>
      </c>
      <c r="F1178" s="13">
        <v>5600</v>
      </c>
      <c r="G1178" s="13">
        <f t="shared" si="32"/>
        <v>1</v>
      </c>
      <c r="H1178" s="13"/>
      <c r="J1178" s="9">
        <f t="shared" si="26"/>
        <v>3660.1431335544762</v>
      </c>
      <c r="K1178" s="5">
        <v>2021</v>
      </c>
      <c r="L1178" s="5"/>
      <c r="M1178" s="6" t="e">
        <f t="shared" ca="1" si="33"/>
        <v>#NAME?</v>
      </c>
      <c r="N1178" s="6">
        <f t="shared" si="34"/>
        <v>0</v>
      </c>
    </row>
    <row r="1179" spans="2:14" ht="13" x14ac:dyDescent="0.15">
      <c r="B1179" s="12">
        <f t="shared" si="25"/>
        <v>1180</v>
      </c>
      <c r="C1179" s="12">
        <v>2754.5619999999999</v>
      </c>
      <c r="D1179" s="12">
        <v>1.8213999999999999</v>
      </c>
      <c r="E1179" s="12">
        <v>226253</v>
      </c>
      <c r="F1179" s="13">
        <v>3901</v>
      </c>
      <c r="G1179" s="13">
        <f t="shared" si="32"/>
        <v>2</v>
      </c>
      <c r="H1179" s="13"/>
      <c r="J1179" s="9">
        <f t="shared" si="26"/>
        <v>3659.8667677807348</v>
      </c>
      <c r="K1179" s="5"/>
      <c r="L1179" s="5">
        <v>2007</v>
      </c>
      <c r="M1179" s="6" t="e">
        <f t="shared" ca="1" si="33"/>
        <v>#NAME?</v>
      </c>
      <c r="N1179" s="6">
        <f t="shared" si="34"/>
        <v>1.7741201221641259E-2</v>
      </c>
    </row>
    <row r="1180" spans="2:14" ht="13" x14ac:dyDescent="0.15">
      <c r="B1180" s="12">
        <f t="shared" si="25"/>
        <v>1181</v>
      </c>
      <c r="C1180" s="12">
        <v>2752.8310000000001</v>
      </c>
      <c r="D1180" s="12">
        <v>1.8186</v>
      </c>
      <c r="E1180" s="12">
        <v>234096</v>
      </c>
      <c r="F1180" s="13">
        <v>4024</v>
      </c>
      <c r="G1180" s="13">
        <f t="shared" si="32"/>
        <v>2</v>
      </c>
      <c r="H1180" s="13"/>
      <c r="J1180" s="9">
        <f t="shared" si="26"/>
        <v>3655.2684041877324</v>
      </c>
      <c r="K1180" s="5"/>
      <c r="L1180" s="5">
        <v>2008</v>
      </c>
      <c r="M1180" s="6" t="e">
        <f t="shared" ca="1" si="33"/>
        <v>#NAME?</v>
      </c>
      <c r="N1180" s="6">
        <f t="shared" si="34"/>
        <v>1.7155355068006289E-2</v>
      </c>
    </row>
    <row r="1181" spans="2:14" ht="13" x14ac:dyDescent="0.15">
      <c r="B1181" s="12">
        <f t="shared" si="25"/>
        <v>1182</v>
      </c>
      <c r="C1181" s="12">
        <v>2752.6990000000001</v>
      </c>
      <c r="D1181" s="12">
        <v>1.8189</v>
      </c>
      <c r="E1181" s="12">
        <v>320504</v>
      </c>
      <c r="F1181" s="13">
        <v>5508</v>
      </c>
      <c r="G1181" s="13">
        <f t="shared" si="32"/>
        <v>1</v>
      </c>
      <c r="H1181" s="13"/>
      <c r="J1181" s="9">
        <f t="shared" si="26"/>
        <v>3654.917867695392</v>
      </c>
      <c r="K1181" s="5">
        <v>2006</v>
      </c>
      <c r="L1181" s="5"/>
      <c r="M1181" s="6" t="e">
        <f t="shared" ca="1" si="33"/>
        <v>#NAME?</v>
      </c>
      <c r="N1181" s="6">
        <f t="shared" si="34"/>
        <v>0</v>
      </c>
    </row>
    <row r="1182" spans="2:14" ht="13" x14ac:dyDescent="0.15">
      <c r="B1182" s="12">
        <f t="shared" si="25"/>
        <v>1183</v>
      </c>
      <c r="C1182" s="12">
        <v>2750.8409999999999</v>
      </c>
      <c r="D1182" s="12">
        <v>1.8161</v>
      </c>
      <c r="E1182" s="12">
        <v>315894</v>
      </c>
      <c r="F1182" s="13">
        <v>5427</v>
      </c>
      <c r="G1182" s="13">
        <f t="shared" si="32"/>
        <v>1</v>
      </c>
      <c r="H1182" s="13"/>
      <c r="J1182" s="9">
        <f t="shared" si="26"/>
        <v>3649.9855844496387</v>
      </c>
      <c r="K1182" s="5">
        <v>2080</v>
      </c>
      <c r="L1182" s="5"/>
      <c r="M1182" s="6" t="e">
        <f t="shared" ca="1" si="33"/>
        <v>#NAME?</v>
      </c>
      <c r="N1182" s="6">
        <f t="shared" si="34"/>
        <v>0</v>
      </c>
    </row>
    <row r="1183" spans="2:14" ht="13" x14ac:dyDescent="0.15">
      <c r="B1183" s="12">
        <f t="shared" si="25"/>
        <v>1184</v>
      </c>
      <c r="C1183" s="12">
        <v>2750.748</v>
      </c>
      <c r="D1183" s="12">
        <v>1.8162</v>
      </c>
      <c r="E1183" s="12">
        <v>210627</v>
      </c>
      <c r="F1183" s="13">
        <v>3623</v>
      </c>
      <c r="G1183" s="13">
        <f t="shared" si="32"/>
        <v>2</v>
      </c>
      <c r="H1183" s="13"/>
      <c r="J1183" s="9">
        <f t="shared" si="26"/>
        <v>3649.7387923439956</v>
      </c>
      <c r="K1183" s="5"/>
      <c r="L1183" s="5">
        <v>2019</v>
      </c>
      <c r="M1183" s="6" t="e">
        <f t="shared" ca="1" si="33"/>
        <v>#NAME?</v>
      </c>
      <c r="N1183" s="6">
        <f t="shared" si="34"/>
        <v>1.9171331310800611E-2</v>
      </c>
    </row>
    <row r="1184" spans="2:14" ht="13" x14ac:dyDescent="0.15">
      <c r="B1184" s="12">
        <f t="shared" si="25"/>
        <v>1185</v>
      </c>
      <c r="C1184" s="12">
        <v>2749.0520000000001</v>
      </c>
      <c r="D1184" s="12">
        <v>1.8143</v>
      </c>
      <c r="E1184" s="12">
        <v>189738</v>
      </c>
      <c r="F1184" s="13">
        <v>3263</v>
      </c>
      <c r="G1184" s="13">
        <f t="shared" si="32"/>
        <v>2</v>
      </c>
      <c r="H1184" s="13"/>
      <c r="J1184" s="9">
        <f t="shared" si="26"/>
        <v>3645.2396170264396</v>
      </c>
      <c r="K1184" s="5"/>
      <c r="L1184" s="5">
        <v>2025</v>
      </c>
      <c r="M1184" s="6" t="e">
        <f t="shared" ca="1" si="33"/>
        <v>#NAME?</v>
      </c>
      <c r="N1184" s="6">
        <f t="shared" si="34"/>
        <v>2.1345223413338391E-2</v>
      </c>
    </row>
    <row r="1185" spans="2:14" ht="13" x14ac:dyDescent="0.15">
      <c r="B1185" s="12">
        <f t="shared" si="25"/>
        <v>1186</v>
      </c>
      <c r="C1185" s="12">
        <v>2748.971</v>
      </c>
      <c r="D1185" s="12">
        <v>1.8141</v>
      </c>
      <c r="E1185" s="12">
        <v>260416</v>
      </c>
      <c r="F1185" s="13">
        <v>4473</v>
      </c>
      <c r="G1185" s="13">
        <f t="shared" si="32"/>
        <v>1</v>
      </c>
      <c r="H1185" s="13"/>
      <c r="J1185" s="9">
        <f t="shared" si="26"/>
        <v>3645.0248083876486</v>
      </c>
      <c r="K1185" s="5">
        <v>2020</v>
      </c>
      <c r="L1185" s="5"/>
      <c r="M1185" s="6" t="e">
        <f t="shared" ca="1" si="33"/>
        <v>#NAME?</v>
      </c>
      <c r="N1185" s="6">
        <f t="shared" si="34"/>
        <v>0</v>
      </c>
    </row>
    <row r="1186" spans="2:14" ht="13" x14ac:dyDescent="0.15">
      <c r="B1186" s="12">
        <f t="shared" si="25"/>
        <v>1187</v>
      </c>
      <c r="C1186" s="12">
        <v>2747.2089999999998</v>
      </c>
      <c r="D1186" s="12">
        <v>1.8115000000000001</v>
      </c>
      <c r="E1186" s="12">
        <v>195302</v>
      </c>
      <c r="F1186" s="13">
        <v>3346</v>
      </c>
      <c r="G1186" s="13">
        <f t="shared" si="32"/>
        <v>1</v>
      </c>
      <c r="H1186" s="13"/>
      <c r="J1186" s="9">
        <f t="shared" si="26"/>
        <v>3640.3536238637389</v>
      </c>
      <c r="K1186" s="5">
        <v>2053</v>
      </c>
      <c r="L1186" s="5"/>
      <c r="M1186" s="6" t="e">
        <f t="shared" ca="1" si="33"/>
        <v>#NAME?</v>
      </c>
      <c r="N1186" s="6">
        <f t="shared" si="34"/>
        <v>0</v>
      </c>
    </row>
    <row r="1187" spans="2:14" ht="13" x14ac:dyDescent="0.15">
      <c r="B1187" s="12">
        <f t="shared" si="25"/>
        <v>1188</v>
      </c>
      <c r="C1187" s="12">
        <v>2747.0889999999999</v>
      </c>
      <c r="D1187" s="12">
        <v>1.8112999999999999</v>
      </c>
      <c r="E1187" s="12">
        <v>139164</v>
      </c>
      <c r="F1187" s="13">
        <v>2385</v>
      </c>
      <c r="G1187" s="13">
        <f t="shared" si="32"/>
        <v>2</v>
      </c>
      <c r="H1187" s="13"/>
      <c r="J1187" s="9">
        <f t="shared" si="26"/>
        <v>3640.0356044527121</v>
      </c>
      <c r="K1187" s="5"/>
      <c r="L1187" s="5">
        <v>2027</v>
      </c>
      <c r="M1187" s="6" t="e">
        <f t="shared" ca="1" si="33"/>
        <v>#NAME?</v>
      </c>
      <c r="N1187" s="6">
        <f t="shared" si="34"/>
        <v>2.9131097122819121E-2</v>
      </c>
    </row>
    <row r="1188" spans="2:14" ht="13" x14ac:dyDescent="0.15">
      <c r="B1188" s="12">
        <f t="shared" si="25"/>
        <v>1189</v>
      </c>
      <c r="C1188" s="12">
        <v>2744.377</v>
      </c>
      <c r="D1188" s="12" t="s">
        <v>75</v>
      </c>
      <c r="E1188" s="12">
        <v>81785</v>
      </c>
      <c r="F1188" s="13">
        <v>1575</v>
      </c>
      <c r="G1188" s="13">
        <f t="shared" si="32"/>
        <v>2</v>
      </c>
      <c r="H1188" s="13"/>
      <c r="J1188" s="9">
        <f t="shared" si="26"/>
        <v>3632.8520703787353</v>
      </c>
      <c r="K1188" s="5"/>
      <c r="L1188" s="5">
        <v>2087</v>
      </c>
      <c r="M1188" s="6" t="e">
        <f t="shared" ca="1" si="33"/>
        <v>#NAME?</v>
      </c>
      <c r="N1188" s="6">
        <f t="shared" si="34"/>
        <v>5.1036253591734429E-2</v>
      </c>
    </row>
    <row r="1189" spans="2:14" ht="13" x14ac:dyDescent="0.15">
      <c r="B1189" s="12">
        <f t="shared" si="25"/>
        <v>1190</v>
      </c>
      <c r="C1189" s="12">
        <v>2745.3040000000001</v>
      </c>
      <c r="D1189" s="12">
        <v>1.8091999999999999</v>
      </c>
      <c r="E1189" s="12">
        <v>116907</v>
      </c>
      <c r="F1189" s="13">
        <v>2003</v>
      </c>
      <c r="G1189" s="13">
        <f t="shared" si="32"/>
        <v>1</v>
      </c>
      <c r="H1189" s="13"/>
      <c r="J1189" s="9">
        <f t="shared" si="26"/>
        <v>3635.306705900724</v>
      </c>
      <c r="K1189" s="5">
        <v>2054</v>
      </c>
      <c r="L1189" s="5"/>
      <c r="M1189" s="6" t="e">
        <f t="shared" ca="1" si="33"/>
        <v>#NAME?</v>
      </c>
      <c r="N1189" s="6">
        <f t="shared" si="34"/>
        <v>0</v>
      </c>
    </row>
    <row r="1190" spans="2:14" ht="13" x14ac:dyDescent="0.15">
      <c r="B1190" s="12">
        <f t="shared" si="25"/>
        <v>1191</v>
      </c>
      <c r="C1190" s="12">
        <v>2744.3020000000001</v>
      </c>
      <c r="D1190" s="12">
        <v>1.8078000000000001</v>
      </c>
      <c r="E1190" s="12">
        <v>88198</v>
      </c>
      <c r="F1190" s="13">
        <v>1509</v>
      </c>
      <c r="G1190" s="13">
        <f t="shared" si="32"/>
        <v>1</v>
      </c>
      <c r="H1190" s="13"/>
      <c r="J1190" s="9">
        <f t="shared" si="26"/>
        <v>3632.6535115202055</v>
      </c>
      <c r="K1190" s="5">
        <v>2116</v>
      </c>
      <c r="L1190" s="5"/>
      <c r="M1190" s="6" t="e">
        <f t="shared" ca="1" si="33"/>
        <v>#NAME?</v>
      </c>
      <c r="N1190" s="6">
        <f t="shared" si="34"/>
        <v>0</v>
      </c>
    </row>
    <row r="1191" spans="2:14" ht="13" x14ac:dyDescent="0.15">
      <c r="B1191" s="12">
        <f t="shared" si="25"/>
        <v>1192</v>
      </c>
      <c r="C1191" s="12">
        <v>2744.2559999999999</v>
      </c>
      <c r="D1191" s="12">
        <v>1.8078000000000001</v>
      </c>
      <c r="E1191" s="12">
        <v>70238</v>
      </c>
      <c r="F1191" s="13">
        <v>1201</v>
      </c>
      <c r="G1191" s="13">
        <f t="shared" si="32"/>
        <v>2</v>
      </c>
      <c r="H1191" s="13"/>
      <c r="J1191" s="9">
        <f t="shared" si="26"/>
        <v>3632.5317314383856</v>
      </c>
      <c r="K1191" s="5"/>
      <c r="L1191" s="5">
        <v>2252</v>
      </c>
      <c r="M1191" s="6" t="e">
        <f t="shared" ca="1" si="33"/>
        <v>#NAME?</v>
      </c>
      <c r="N1191" s="6">
        <f t="shared" si="34"/>
        <v>6.4124832711637575E-2</v>
      </c>
    </row>
    <row r="1192" spans="2:14" ht="13" x14ac:dyDescent="0.15">
      <c r="B1192" s="12">
        <f t="shared" si="25"/>
        <v>1193</v>
      </c>
      <c r="C1192" s="12">
        <v>2743.3530000000001</v>
      </c>
      <c r="D1192" s="12">
        <v>1.8064</v>
      </c>
      <c r="E1192" s="12">
        <v>54515</v>
      </c>
      <c r="F1192" s="13">
        <v>934</v>
      </c>
      <c r="G1192" s="13">
        <f t="shared" si="32"/>
        <v>2</v>
      </c>
      <c r="H1192" s="13"/>
      <c r="J1192" s="9">
        <f t="shared" si="26"/>
        <v>3630.1415488308057</v>
      </c>
      <c r="K1192" s="5"/>
      <c r="L1192" s="5">
        <v>2049</v>
      </c>
      <c r="M1192" s="6" t="e">
        <f t="shared" ca="1" si="33"/>
        <v>#NAME?</v>
      </c>
      <c r="N1192" s="6">
        <f t="shared" si="34"/>
        <v>7.5171971017151243E-2</v>
      </c>
    </row>
    <row r="1193" spans="2:14" ht="13" x14ac:dyDescent="0.15">
      <c r="B1193" s="12">
        <f t="shared" si="25"/>
        <v>1194</v>
      </c>
      <c r="C1193" s="12">
        <v>2743.3020000000001</v>
      </c>
      <c r="D1193" s="12">
        <v>1.8064</v>
      </c>
      <c r="E1193" s="12">
        <v>73669</v>
      </c>
      <c r="F1193" s="13">
        <v>1262</v>
      </c>
      <c r="G1193" s="13">
        <f t="shared" si="32"/>
        <v>1</v>
      </c>
      <c r="H1193" s="13"/>
      <c r="J1193" s="9">
        <f t="shared" si="26"/>
        <v>3630.0065785968591</v>
      </c>
      <c r="K1193" s="5">
        <v>2034</v>
      </c>
      <c r="L1193" s="5"/>
      <c r="M1193" s="6" t="e">
        <f t="shared" ca="1" si="33"/>
        <v>#NAME?</v>
      </c>
      <c r="N1193" s="6">
        <f t="shared" si="34"/>
        <v>0</v>
      </c>
    </row>
    <row r="1194" spans="2:14" ht="13" x14ac:dyDescent="0.15">
      <c r="B1194" s="12">
        <f t="shared" si="25"/>
        <v>1195</v>
      </c>
      <c r="C1194" s="12">
        <v>2742.3820000000001</v>
      </c>
      <c r="D1194" s="12">
        <v>1.8051999999999999</v>
      </c>
      <c r="E1194" s="12">
        <v>93043</v>
      </c>
      <c r="F1194" s="13">
        <v>1593</v>
      </c>
      <c r="G1194" s="13">
        <f t="shared" si="32"/>
        <v>1</v>
      </c>
      <c r="H1194" s="13"/>
      <c r="J1194" s="9">
        <f t="shared" si="26"/>
        <v>3627.5722523262793</v>
      </c>
      <c r="K1194" s="5">
        <v>2015</v>
      </c>
      <c r="L1194" s="5"/>
      <c r="M1194" s="6" t="e">
        <f t="shared" ca="1" si="33"/>
        <v>#NAME?</v>
      </c>
      <c r="N1194" s="6">
        <f t="shared" si="34"/>
        <v>0</v>
      </c>
    </row>
    <row r="1195" spans="2:14" ht="13" x14ac:dyDescent="0.15">
      <c r="B1195" s="12">
        <f t="shared" si="25"/>
        <v>1196</v>
      </c>
      <c r="C1195" s="12">
        <v>2742.3110000000001</v>
      </c>
      <c r="D1195" s="12">
        <v>1.8052999999999999</v>
      </c>
      <c r="E1195" s="12">
        <v>77479</v>
      </c>
      <c r="F1195" s="13">
        <v>1325</v>
      </c>
      <c r="G1195" s="13">
        <f t="shared" si="32"/>
        <v>2</v>
      </c>
      <c r="H1195" s="13"/>
      <c r="J1195" s="9">
        <f t="shared" si="26"/>
        <v>3627.3844197808176</v>
      </c>
      <c r="K1195" s="5"/>
      <c r="L1195" s="5">
        <v>2149</v>
      </c>
      <c r="M1195" s="6" t="e">
        <f t="shared" ca="1" si="33"/>
        <v>#NAME?</v>
      </c>
      <c r="N1195" s="6">
        <f t="shared" si="34"/>
        <v>5.5473095935672893E-2</v>
      </c>
    </row>
    <row r="1196" spans="2:14" ht="13" x14ac:dyDescent="0.15">
      <c r="B1196" s="12">
        <f t="shared" si="25"/>
        <v>1197</v>
      </c>
      <c r="C1196" s="12">
        <v>2741.2849999999999</v>
      </c>
      <c r="D1196" s="12">
        <v>1.8033999999999999</v>
      </c>
      <c r="E1196" s="12">
        <v>141249</v>
      </c>
      <c r="F1196" s="13">
        <v>2418</v>
      </c>
      <c r="G1196" s="13">
        <f t="shared" si="32"/>
        <v>2</v>
      </c>
      <c r="H1196" s="13"/>
      <c r="J1196" s="9">
        <f t="shared" si="26"/>
        <v>3624.6706501153512</v>
      </c>
      <c r="K1196" s="5"/>
      <c r="L1196" s="5">
        <v>2031</v>
      </c>
      <c r="M1196" s="6" t="e">
        <f t="shared" ca="1" si="33"/>
        <v>#NAME?</v>
      </c>
      <c r="N1196" s="6">
        <f t="shared" si="34"/>
        <v>2.8757725718412164E-2</v>
      </c>
    </row>
    <row r="1197" spans="2:14" ht="13" x14ac:dyDescent="0.15">
      <c r="B1197" s="12">
        <f t="shared" si="25"/>
        <v>1198</v>
      </c>
      <c r="C1197" s="12">
        <v>2741.19</v>
      </c>
      <c r="D1197" s="12">
        <v>1.8032999999999999</v>
      </c>
      <c r="E1197" s="12">
        <v>180389</v>
      </c>
      <c r="F1197" s="13">
        <v>3087</v>
      </c>
      <c r="G1197" s="13">
        <f t="shared" si="32"/>
        <v>1</v>
      </c>
      <c r="H1197" s="13"/>
      <c r="J1197" s="9">
        <f t="shared" si="26"/>
        <v>3624.4194265139408</v>
      </c>
      <c r="K1197" s="5">
        <v>2031</v>
      </c>
      <c r="L1197" s="5"/>
      <c r="M1197" s="6" t="e">
        <f t="shared" ca="1" si="33"/>
        <v>#NAME?</v>
      </c>
      <c r="N1197" s="6">
        <f t="shared" si="34"/>
        <v>0</v>
      </c>
    </row>
    <row r="1198" spans="2:14" ht="13" x14ac:dyDescent="0.15">
      <c r="B1198" s="12">
        <f t="shared" si="25"/>
        <v>1199</v>
      </c>
      <c r="C1198" s="12">
        <v>2740.1309999999999</v>
      </c>
      <c r="D1198" s="12">
        <v>1.8018000000000001</v>
      </c>
      <c r="E1198" s="12">
        <v>242196</v>
      </c>
      <c r="F1198" s="13">
        <v>4143</v>
      </c>
      <c r="G1198" s="13">
        <f t="shared" si="32"/>
        <v>1</v>
      </c>
      <c r="H1198" s="13"/>
      <c r="J1198" s="9">
        <f t="shared" si="26"/>
        <v>3621.6195339432638</v>
      </c>
      <c r="K1198" s="5">
        <v>2016</v>
      </c>
      <c r="L1198" s="5"/>
      <c r="M1198" s="6" t="e">
        <f t="shared" ca="1" si="33"/>
        <v>#NAME?</v>
      </c>
      <c r="N1198" s="6">
        <f t="shared" si="34"/>
        <v>0</v>
      </c>
    </row>
    <row r="1199" spans="2:14" ht="13" x14ac:dyDescent="0.15">
      <c r="B1199" s="12">
        <f t="shared" si="25"/>
        <v>1200</v>
      </c>
      <c r="C1199" s="12">
        <v>2740.0529999999999</v>
      </c>
      <c r="D1199" s="12">
        <v>1.8017000000000001</v>
      </c>
      <c r="E1199" s="12">
        <v>192012</v>
      </c>
      <c r="F1199" s="13">
        <v>3283</v>
      </c>
      <c r="G1199" s="13">
        <f t="shared" si="32"/>
        <v>2</v>
      </c>
      <c r="H1199" s="13"/>
      <c r="J1199" s="9">
        <f t="shared" si="26"/>
        <v>3621.4133523387723</v>
      </c>
      <c r="K1199" s="5"/>
      <c r="L1199" s="5">
        <v>2016</v>
      </c>
      <c r="M1199" s="6" t="e">
        <f t="shared" ca="1" si="33"/>
        <v>#NAME?</v>
      </c>
      <c r="N1199" s="6">
        <f t="shared" si="34"/>
        <v>2.0998687582026124E-2</v>
      </c>
    </row>
    <row r="1200" spans="2:14" ht="13" x14ac:dyDescent="0.15">
      <c r="B1200" s="12">
        <f t="shared" si="25"/>
        <v>1201</v>
      </c>
      <c r="C1200" s="12">
        <v>2738.326</v>
      </c>
      <c r="D1200" s="12">
        <v>1.7994000000000001</v>
      </c>
      <c r="E1200" s="12">
        <v>238208</v>
      </c>
      <c r="F1200" s="13">
        <v>4065</v>
      </c>
      <c r="G1200" s="13">
        <f t="shared" si="32"/>
        <v>2</v>
      </c>
      <c r="H1200" s="13"/>
      <c r="J1200" s="9">
        <f t="shared" si="26"/>
        <v>3616.8497837380014</v>
      </c>
      <c r="K1200" s="5"/>
      <c r="L1200" s="5">
        <v>2023</v>
      </c>
      <c r="M1200" s="6" t="e">
        <f t="shared" ca="1" si="33"/>
        <v>#NAME?</v>
      </c>
      <c r="N1200" s="6">
        <f t="shared" si="34"/>
        <v>1.6985155830198818E-2</v>
      </c>
    </row>
    <row r="1201" spans="2:14" ht="13" x14ac:dyDescent="0.15">
      <c r="B1201" s="12">
        <f t="shared" si="25"/>
        <v>1202</v>
      </c>
      <c r="C1201" s="12">
        <v>2738.1849999999999</v>
      </c>
      <c r="D1201" s="12">
        <v>1.7992999999999999</v>
      </c>
      <c r="E1201" s="12">
        <v>316824</v>
      </c>
      <c r="F1201" s="13">
        <v>5400</v>
      </c>
      <c r="G1201" s="13">
        <f t="shared" si="32"/>
        <v>1</v>
      </c>
      <c r="H1201" s="13"/>
      <c r="J1201" s="9">
        <f t="shared" si="26"/>
        <v>3616.4773206420487</v>
      </c>
      <c r="K1201" s="5">
        <v>2021</v>
      </c>
      <c r="L1201" s="5"/>
      <c r="M1201" s="6" t="e">
        <f t="shared" ca="1" si="33"/>
        <v>#NAME?</v>
      </c>
      <c r="N1201" s="6">
        <f t="shared" si="34"/>
        <v>0</v>
      </c>
    </row>
    <row r="1202" spans="2:14" ht="13" x14ac:dyDescent="0.15">
      <c r="B1202" s="12">
        <f t="shared" si="25"/>
        <v>1203</v>
      </c>
      <c r="C1202" s="12">
        <v>2734.7719999999999</v>
      </c>
      <c r="D1202" s="12">
        <v>1.7948999999999999</v>
      </c>
      <c r="E1202" s="12">
        <v>356490</v>
      </c>
      <c r="F1202" s="13">
        <v>6053</v>
      </c>
      <c r="G1202" s="13">
        <f t="shared" si="32"/>
        <v>1</v>
      </c>
      <c r="H1202" s="13"/>
      <c r="J1202" s="9">
        <f t="shared" si="26"/>
        <v>3607.4674512357387</v>
      </c>
      <c r="K1202" s="5">
        <v>2013</v>
      </c>
      <c r="L1202" s="5"/>
      <c r="M1202" s="6" t="e">
        <f t="shared" ca="1" si="33"/>
        <v>#NAME?</v>
      </c>
      <c r="N1202" s="6">
        <f t="shared" si="34"/>
        <v>0</v>
      </c>
    </row>
    <row r="1203" spans="2:14" ht="13" x14ac:dyDescent="0.15">
      <c r="B1203" s="12">
        <f t="shared" si="25"/>
        <v>1204</v>
      </c>
      <c r="C1203" s="12">
        <v>2734.6210000000001</v>
      </c>
      <c r="D1203" s="12">
        <v>1.7948999999999999</v>
      </c>
      <c r="E1203" s="12">
        <v>269902</v>
      </c>
      <c r="F1203" s="13">
        <v>4579</v>
      </c>
      <c r="G1203" s="13">
        <f t="shared" si="32"/>
        <v>2</v>
      </c>
      <c r="H1203" s="13"/>
      <c r="J1203" s="9">
        <f t="shared" si="26"/>
        <v>3607.0690907533194</v>
      </c>
      <c r="K1203" s="5"/>
      <c r="L1203" s="5">
        <v>2003</v>
      </c>
      <c r="M1203" s="6" t="e">
        <f t="shared" ca="1" si="33"/>
        <v>#NAME?</v>
      </c>
      <c r="N1203" s="6">
        <f t="shared" si="34"/>
        <v>1.484242428733392E-2</v>
      </c>
    </row>
    <row r="1204" spans="2:14" ht="13" x14ac:dyDescent="0.15">
      <c r="B1204" s="12">
        <f t="shared" si="25"/>
        <v>1205</v>
      </c>
      <c r="C1204" s="12">
        <v>2730.9940000000001</v>
      </c>
      <c r="D1204" s="12">
        <v>1.7902</v>
      </c>
      <c r="E1204" s="12">
        <v>251309</v>
      </c>
      <c r="F1204" s="13">
        <v>4264</v>
      </c>
      <c r="G1204" s="13">
        <f t="shared" si="32"/>
        <v>2</v>
      </c>
      <c r="H1204" s="13"/>
      <c r="J1204" s="9">
        <f t="shared" si="26"/>
        <v>3597.507134244936</v>
      </c>
      <c r="K1204" s="5"/>
      <c r="L1204" s="5">
        <v>2014</v>
      </c>
      <c r="M1204" s="6" t="e">
        <f t="shared" ca="1" si="33"/>
        <v>#NAME?</v>
      </c>
      <c r="N1204" s="6">
        <f t="shared" si="34"/>
        <v>1.602807698888619E-2</v>
      </c>
    </row>
    <row r="1205" spans="2:14" ht="13" x14ac:dyDescent="0.15">
      <c r="B1205" s="12">
        <f t="shared" si="25"/>
        <v>1206</v>
      </c>
      <c r="C1205" s="12">
        <v>2730.8870000000002</v>
      </c>
      <c r="D1205" s="12">
        <v>1.7899</v>
      </c>
      <c r="E1205" s="12">
        <v>342814</v>
      </c>
      <c r="F1205" s="13">
        <v>5804</v>
      </c>
      <c r="G1205" s="13">
        <f t="shared" si="32"/>
        <v>1</v>
      </c>
      <c r="H1205" s="13"/>
      <c r="J1205" s="9">
        <f t="shared" si="26"/>
        <v>3597.2252400170132</v>
      </c>
      <c r="K1205" s="5">
        <v>2016</v>
      </c>
      <c r="L1205" s="5"/>
      <c r="M1205" s="6" t="e">
        <f t="shared" ca="1" si="33"/>
        <v>#NAME?</v>
      </c>
      <c r="N1205" s="6">
        <f t="shared" si="34"/>
        <v>0</v>
      </c>
    </row>
    <row r="1206" spans="2:14" ht="13" x14ac:dyDescent="0.15">
      <c r="B1206" s="12">
        <f t="shared" si="25"/>
        <v>1207</v>
      </c>
      <c r="C1206" s="12">
        <v>2515.0500000000002</v>
      </c>
      <c r="D1206" s="12">
        <v>1.5157</v>
      </c>
      <c r="E1206" s="12">
        <v>25893</v>
      </c>
      <c r="F1206" s="13">
        <v>370</v>
      </c>
      <c r="G1206" s="13">
        <f t="shared" si="32"/>
        <v>1</v>
      </c>
      <c r="H1206" s="13" t="s">
        <v>76</v>
      </c>
      <c r="J1206" s="9">
        <f t="shared" si="26"/>
        <v>3051.078760479113</v>
      </c>
      <c r="K1206" s="5">
        <v>2155</v>
      </c>
      <c r="L1206" s="5"/>
      <c r="M1206" s="6" t="e">
        <f t="shared" ca="1" si="33"/>
        <v>#NAME?</v>
      </c>
      <c r="N1206" s="6">
        <f t="shared" si="34"/>
        <v>0</v>
      </c>
    </row>
    <row r="1207" spans="2:14" ht="13" x14ac:dyDescent="0.15">
      <c r="B1207" s="12">
        <f t="shared" si="25"/>
        <v>1208</v>
      </c>
      <c r="C1207" s="12">
        <v>2515.0500000000002</v>
      </c>
      <c r="D1207" s="12">
        <v>1.5158</v>
      </c>
      <c r="E1207" s="12">
        <v>17105</v>
      </c>
      <c r="F1207" s="13">
        <v>250</v>
      </c>
      <c r="G1207" s="13">
        <f t="shared" si="32"/>
        <v>2</v>
      </c>
      <c r="H1207" s="13"/>
      <c r="J1207" s="9">
        <f t="shared" si="26"/>
        <v>3051.078760479113</v>
      </c>
      <c r="K1207" s="5"/>
      <c r="L1207" s="5">
        <v>2214</v>
      </c>
      <c r="M1207" s="6" t="e">
        <f t="shared" ca="1" si="33"/>
        <v>#NAME?</v>
      </c>
      <c r="N1207" s="6">
        <f t="shared" si="34"/>
        <v>0.25887167494884539</v>
      </c>
    </row>
    <row r="1208" spans="2:14" ht="13" x14ac:dyDescent="0.15">
      <c r="B1208" s="12">
        <f t="shared" si="25"/>
        <v>1209</v>
      </c>
      <c r="C1208" s="12">
        <v>2508.0300000000002</v>
      </c>
      <c r="D1208" s="12">
        <v>1.5073000000000001</v>
      </c>
      <c r="E1208" s="12">
        <v>18438</v>
      </c>
      <c r="F1208" s="13">
        <v>272</v>
      </c>
      <c r="G1208" s="13">
        <f t="shared" si="32"/>
        <v>2</v>
      </c>
      <c r="H1208" s="13"/>
      <c r="J1208" s="9">
        <f t="shared" si="26"/>
        <v>3034.0702070345151</v>
      </c>
      <c r="K1208" s="5"/>
      <c r="L1208" s="5">
        <v>2207</v>
      </c>
      <c r="M1208" s="6" t="e">
        <f t="shared" ca="1" si="33"/>
        <v>#NAME?</v>
      </c>
      <c r="N1208" s="6">
        <f t="shared" si="34"/>
        <v>0.2393968977112485</v>
      </c>
    </row>
    <row r="1209" spans="2:14" ht="13" x14ac:dyDescent="0.15">
      <c r="B1209" s="12">
        <f t="shared" si="25"/>
        <v>1210</v>
      </c>
      <c r="C1209" s="12">
        <v>2507.98</v>
      </c>
      <c r="D1209" s="12">
        <v>1.5069999999999999</v>
      </c>
      <c r="E1209" s="12">
        <v>26051</v>
      </c>
      <c r="F1209" s="13">
        <v>387</v>
      </c>
      <c r="G1209" s="13">
        <f t="shared" si="32"/>
        <v>1</v>
      </c>
      <c r="H1209" s="13"/>
      <c r="J1209" s="9">
        <f t="shared" si="26"/>
        <v>3033.9492340013589</v>
      </c>
      <c r="K1209" s="5">
        <v>2100</v>
      </c>
      <c r="L1209" s="5"/>
      <c r="M1209" s="6" t="e">
        <f t="shared" ca="1" si="33"/>
        <v>#NAME?</v>
      </c>
      <c r="N1209" s="6">
        <f t="shared" si="34"/>
        <v>0</v>
      </c>
    </row>
    <row r="1210" spans="2:14" ht="13" x14ac:dyDescent="0.15">
      <c r="B1210" s="12">
        <f t="shared" si="25"/>
        <v>1211</v>
      </c>
      <c r="C1210" s="12">
        <v>2500.14</v>
      </c>
      <c r="D1210" s="12">
        <v>1.4977</v>
      </c>
      <c r="E1210" s="12">
        <v>32741</v>
      </c>
      <c r="F1210" s="13">
        <v>487</v>
      </c>
      <c r="G1210" s="13">
        <f t="shared" si="32"/>
        <v>1</v>
      </c>
      <c r="H1210" s="13"/>
      <c r="J1210" s="9">
        <f t="shared" si="26"/>
        <v>3015.0104992707516</v>
      </c>
      <c r="K1210" s="5">
        <v>2126</v>
      </c>
      <c r="L1210" s="5"/>
      <c r="M1210" s="6" t="e">
        <f t="shared" ca="1" si="33"/>
        <v>#NAME?</v>
      </c>
      <c r="N1210" s="6">
        <f t="shared" si="34"/>
        <v>0</v>
      </c>
    </row>
    <row r="1211" spans="2:14" ht="13" x14ac:dyDescent="0.15">
      <c r="B1211" s="12">
        <f t="shared" si="25"/>
        <v>1212</v>
      </c>
      <c r="C1211" s="12">
        <v>2500.1</v>
      </c>
      <c r="D1211" s="12">
        <v>1.4977</v>
      </c>
      <c r="E1211" s="12">
        <v>62263</v>
      </c>
      <c r="F1211" s="13">
        <v>944</v>
      </c>
      <c r="G1211" s="13">
        <f t="shared" si="32"/>
        <v>2</v>
      </c>
      <c r="H1211" s="13"/>
      <c r="J1211" s="9">
        <f t="shared" si="26"/>
        <v>3014.9140251091267</v>
      </c>
      <c r="K1211" s="5"/>
      <c r="L1211" s="5">
        <v>5340</v>
      </c>
      <c r="M1211" s="6" t="e">
        <f t="shared" ca="1" si="33"/>
        <v>#NAME?</v>
      </c>
      <c r="N1211" s="6">
        <f t="shared" si="34"/>
        <v>0.17153044344153029</v>
      </c>
    </row>
    <row r="1212" spans="2:14" ht="13" x14ac:dyDescent="0.15">
      <c r="B1212" s="12">
        <f t="shared" si="25"/>
        <v>1213</v>
      </c>
      <c r="C1212" s="12">
        <v>2493.56</v>
      </c>
      <c r="D1212" s="12">
        <v>1.4894000000000001</v>
      </c>
      <c r="E1212" s="12">
        <v>32551</v>
      </c>
      <c r="F1212" s="13">
        <v>491</v>
      </c>
      <c r="G1212" s="13">
        <f t="shared" si="32"/>
        <v>2</v>
      </c>
      <c r="H1212" s="13"/>
      <c r="J1212" s="9">
        <f t="shared" si="26"/>
        <v>2999.1612566467047</v>
      </c>
      <c r="K1212" s="5"/>
      <c r="L1212" s="5">
        <v>2125</v>
      </c>
      <c r="M1212" s="6" t="e">
        <f t="shared" ca="1" si="33"/>
        <v>#NAME?</v>
      </c>
      <c r="N1212" s="6">
        <f t="shared" si="34"/>
        <v>0.13056434518140764</v>
      </c>
    </row>
    <row r="1213" spans="2:14" ht="13" x14ac:dyDescent="0.15">
      <c r="B1213" s="12">
        <f t="shared" si="25"/>
        <v>1214</v>
      </c>
      <c r="C1213" s="12">
        <v>2493.5</v>
      </c>
      <c r="D1213" s="12">
        <v>1.4896</v>
      </c>
      <c r="E1213" s="12">
        <v>40829</v>
      </c>
      <c r="F1213" s="13">
        <v>616</v>
      </c>
      <c r="G1213" s="13">
        <f t="shared" si="32"/>
        <v>1</v>
      </c>
      <c r="H1213" s="13"/>
      <c r="J1213" s="9">
        <f t="shared" si="26"/>
        <v>2999.0169268447949</v>
      </c>
      <c r="K1213" s="5">
        <v>2028</v>
      </c>
      <c r="L1213" s="5"/>
      <c r="M1213" s="6" t="e">
        <f t="shared" ca="1" si="33"/>
        <v>#NAME?</v>
      </c>
      <c r="N1213" s="6">
        <f t="shared" si="34"/>
        <v>0</v>
      </c>
    </row>
    <row r="1214" spans="2:14" ht="13" x14ac:dyDescent="0.15">
      <c r="B1214" s="12">
        <f t="shared" si="25"/>
        <v>1215</v>
      </c>
      <c r="C1214" s="12">
        <v>2489.86</v>
      </c>
      <c r="D1214" s="12">
        <v>1.4852000000000001</v>
      </c>
      <c r="E1214" s="12">
        <v>87643</v>
      </c>
      <c r="F1214" s="13">
        <v>1345</v>
      </c>
      <c r="G1214" s="13">
        <f t="shared" si="32"/>
        <v>1</v>
      </c>
      <c r="H1214" s="13" t="s">
        <v>77</v>
      </c>
      <c r="J1214" s="9">
        <f t="shared" si="26"/>
        <v>2990.2674151204601</v>
      </c>
      <c r="K1214" s="5">
        <v>3950</v>
      </c>
      <c r="L1214" s="5"/>
      <c r="M1214" s="6" t="e">
        <f t="shared" ca="1" si="33"/>
        <v>#NAME?</v>
      </c>
      <c r="N1214" s="6">
        <f t="shared" si="34"/>
        <v>0</v>
      </c>
    </row>
    <row r="1215" spans="2:14" ht="13" x14ac:dyDescent="0.15">
      <c r="B1215" s="12">
        <f t="shared" ref="B1215:B1469" si="35">B1214+1</f>
        <v>1216</v>
      </c>
      <c r="C1215" s="12">
        <v>2489.7199999999998</v>
      </c>
      <c r="D1215" s="12">
        <v>1.4851000000000001</v>
      </c>
      <c r="E1215" s="12">
        <v>41232</v>
      </c>
      <c r="F1215" s="13">
        <v>627</v>
      </c>
      <c r="G1215" s="13">
        <f t="shared" si="32"/>
        <v>2</v>
      </c>
      <c r="H1215" s="13"/>
      <c r="J1215" s="9">
        <f t="shared" si="26"/>
        <v>2989.9311506971335</v>
      </c>
      <c r="K1215" s="5"/>
      <c r="L1215" s="5">
        <v>2311</v>
      </c>
      <c r="M1215" s="6" t="e">
        <f t="shared" ca="1" si="33"/>
        <v>#NAME?</v>
      </c>
      <c r="N1215" s="6">
        <f t="shared" si="34"/>
        <v>0.11209740007760963</v>
      </c>
    </row>
    <row r="1216" spans="2:14" ht="13" x14ac:dyDescent="0.15">
      <c r="B1216" s="12">
        <f t="shared" si="35"/>
        <v>1217</v>
      </c>
      <c r="C1216" s="12">
        <v>2486.15</v>
      </c>
      <c r="D1216" s="12">
        <v>1.4809000000000001</v>
      </c>
      <c r="E1216" s="12">
        <v>43523</v>
      </c>
      <c r="F1216" s="13">
        <v>668</v>
      </c>
      <c r="G1216" s="13">
        <f t="shared" si="32"/>
        <v>2</v>
      </c>
      <c r="H1216" s="13"/>
      <c r="J1216" s="9">
        <f t="shared" si="26"/>
        <v>2981.3627964523153</v>
      </c>
      <c r="K1216" s="5"/>
      <c r="L1216" s="5">
        <v>2195</v>
      </c>
      <c r="M1216" s="6" t="e">
        <f t="shared" ca="1" si="33"/>
        <v>#NAME?</v>
      </c>
      <c r="N1216" s="6">
        <f t="shared" si="34"/>
        <v>0.10086620867127725</v>
      </c>
    </row>
    <row r="1217" spans="2:14" ht="13" x14ac:dyDescent="0.15">
      <c r="B1217" s="12">
        <f t="shared" si="35"/>
        <v>1218</v>
      </c>
      <c r="C1217" s="12">
        <v>2486.06</v>
      </c>
      <c r="D1217" s="12">
        <v>1.4812000000000001</v>
      </c>
      <c r="E1217" s="12">
        <v>55077</v>
      </c>
      <c r="F1217" s="13">
        <v>831</v>
      </c>
      <c r="G1217" s="13">
        <f t="shared" si="32"/>
        <v>1</v>
      </c>
      <c r="H1217" s="13"/>
      <c r="J1217" s="9">
        <f t="shared" si="26"/>
        <v>2981.1469464070906</v>
      </c>
      <c r="K1217" s="5">
        <v>2182</v>
      </c>
      <c r="L1217" s="5"/>
      <c r="M1217" s="6" t="e">
        <f t="shared" ca="1" si="33"/>
        <v>#NAME?</v>
      </c>
      <c r="N1217" s="6">
        <f t="shared" si="34"/>
        <v>0</v>
      </c>
    </row>
    <row r="1218" spans="2:14" ht="13" x14ac:dyDescent="0.15">
      <c r="B1218" s="12">
        <f t="shared" si="35"/>
        <v>1219</v>
      </c>
      <c r="C1218" s="12">
        <v>2482.48</v>
      </c>
      <c r="D1218" s="12">
        <v>1.4766999999999999</v>
      </c>
      <c r="E1218" s="12">
        <v>53895</v>
      </c>
      <c r="F1218" s="13">
        <v>832</v>
      </c>
      <c r="G1218" s="13">
        <f t="shared" si="32"/>
        <v>1</v>
      </c>
      <c r="H1218" s="13"/>
      <c r="J1218" s="9">
        <f t="shared" si="26"/>
        <v>2972.5672486477533</v>
      </c>
      <c r="K1218" s="5">
        <v>2058</v>
      </c>
      <c r="L1218" s="5"/>
      <c r="M1218" s="6" t="e">
        <f t="shared" ca="1" si="33"/>
        <v>#NAME?</v>
      </c>
      <c r="N1218" s="6">
        <f t="shared" si="34"/>
        <v>0</v>
      </c>
    </row>
    <row r="1219" spans="2:14" ht="13" x14ac:dyDescent="0.15">
      <c r="B1219" s="12">
        <f t="shared" si="35"/>
        <v>1220</v>
      </c>
      <c r="C1219" s="12">
        <v>2482.41</v>
      </c>
      <c r="D1219" s="12">
        <v>1.4765999999999999</v>
      </c>
      <c r="E1219" s="12">
        <v>46517</v>
      </c>
      <c r="F1219" s="13">
        <v>724</v>
      </c>
      <c r="G1219" s="13">
        <f t="shared" si="32"/>
        <v>2</v>
      </c>
      <c r="H1219" s="13"/>
      <c r="J1219" s="9">
        <f t="shared" si="26"/>
        <v>2972.3996124341843</v>
      </c>
      <c r="K1219" s="5"/>
      <c r="L1219" s="5">
        <v>2115</v>
      </c>
      <c r="M1219" s="6" t="e">
        <f t="shared" ca="1" si="33"/>
        <v>#NAME?</v>
      </c>
      <c r="N1219" s="6">
        <f t="shared" si="34"/>
        <v>9.0934497065588926E-2</v>
      </c>
    </row>
    <row r="1220" spans="2:14" ht="13" x14ac:dyDescent="0.15">
      <c r="B1220" s="12">
        <f t="shared" si="35"/>
        <v>1221</v>
      </c>
      <c r="C1220" s="12">
        <v>2478.88</v>
      </c>
      <c r="D1220" s="12">
        <v>1.4722</v>
      </c>
      <c r="E1220" s="12">
        <v>51842</v>
      </c>
      <c r="F1220" s="13">
        <v>826</v>
      </c>
      <c r="G1220" s="13">
        <f t="shared" si="32"/>
        <v>2</v>
      </c>
      <c r="H1220" s="13"/>
      <c r="J1220" s="9">
        <f t="shared" si="26"/>
        <v>2963.9520873382166</v>
      </c>
      <c r="K1220" s="5"/>
      <c r="L1220" s="5">
        <v>2088</v>
      </c>
      <c r="M1220" s="6" t="e">
        <f t="shared" ca="1" si="33"/>
        <v>#NAME?</v>
      </c>
      <c r="N1220" s="6">
        <f t="shared" si="34"/>
        <v>8.0552447822229076E-2</v>
      </c>
    </row>
    <row r="1221" spans="2:14" ht="13" x14ac:dyDescent="0.15">
      <c r="B1221" s="12">
        <f t="shared" si="35"/>
        <v>1222</v>
      </c>
      <c r="C1221" s="12">
        <v>2478.7800000000002</v>
      </c>
      <c r="D1221" s="12">
        <v>1.4719</v>
      </c>
      <c r="E1221" s="12">
        <v>63330</v>
      </c>
      <c r="F1221" s="13">
        <v>996</v>
      </c>
      <c r="G1221" s="13">
        <f t="shared" si="32"/>
        <v>1</v>
      </c>
      <c r="H1221" s="13"/>
      <c r="J1221" s="9">
        <f t="shared" si="26"/>
        <v>2963.7129557704739</v>
      </c>
      <c r="K1221" s="5">
        <v>2209</v>
      </c>
      <c r="L1221" s="5"/>
      <c r="M1221" s="6" t="e">
        <f t="shared" ca="1" si="33"/>
        <v>#NAME?</v>
      </c>
      <c r="N1221" s="6">
        <f t="shared" si="34"/>
        <v>0</v>
      </c>
    </row>
    <row r="1222" spans="2:14" ht="13" x14ac:dyDescent="0.15">
      <c r="B1222" s="12">
        <f t="shared" si="35"/>
        <v>1223</v>
      </c>
      <c r="C1222" s="12">
        <v>2474.33</v>
      </c>
      <c r="D1222" s="12">
        <v>1.4663999999999999</v>
      </c>
      <c r="E1222" s="12">
        <v>75394</v>
      </c>
      <c r="F1222" s="13">
        <v>1204</v>
      </c>
      <c r="G1222" s="13">
        <f t="shared" si="32"/>
        <v>1</v>
      </c>
      <c r="H1222" s="13"/>
      <c r="J1222" s="9">
        <f t="shared" si="26"/>
        <v>2953.0813673400394</v>
      </c>
      <c r="K1222" s="5">
        <v>2464</v>
      </c>
      <c r="L1222" s="5"/>
      <c r="M1222" s="6" t="e">
        <f t="shared" ca="1" si="33"/>
        <v>#NAME?</v>
      </c>
      <c r="N1222" s="6">
        <f t="shared" si="34"/>
        <v>0</v>
      </c>
    </row>
    <row r="1223" spans="2:14" ht="13" x14ac:dyDescent="0.15">
      <c r="B1223" s="12">
        <f t="shared" si="35"/>
        <v>1224</v>
      </c>
      <c r="C1223" s="12">
        <v>2474.2199999999998</v>
      </c>
      <c r="D1223" s="12">
        <v>1.4666999999999999</v>
      </c>
      <c r="E1223" s="12">
        <v>50281</v>
      </c>
      <c r="F1223" s="13">
        <v>792</v>
      </c>
      <c r="G1223" s="13">
        <f t="shared" si="32"/>
        <v>2</v>
      </c>
      <c r="H1223" s="13"/>
      <c r="J1223" s="9">
        <f t="shared" si="26"/>
        <v>2952.8188059761064</v>
      </c>
      <c r="K1223" s="5"/>
      <c r="L1223" s="5">
        <v>2110</v>
      </c>
      <c r="M1223" s="6" t="e">
        <f t="shared" ca="1" si="33"/>
        <v>#NAME?</v>
      </c>
      <c r="N1223" s="6">
        <f t="shared" si="34"/>
        <v>8.3928322825719451E-2</v>
      </c>
    </row>
    <row r="1224" spans="2:14" ht="13" x14ac:dyDescent="0.15">
      <c r="B1224" s="12">
        <f t="shared" si="35"/>
        <v>1225</v>
      </c>
      <c r="C1224" s="12">
        <v>2470.21</v>
      </c>
      <c r="D1224" s="12">
        <v>1.4617</v>
      </c>
      <c r="E1224" s="12">
        <v>49956</v>
      </c>
      <c r="F1224" s="13">
        <v>809</v>
      </c>
      <c r="G1224" s="13">
        <f t="shared" si="32"/>
        <v>2</v>
      </c>
      <c r="H1224" s="13"/>
      <c r="J1224" s="9">
        <f t="shared" si="26"/>
        <v>2943.2552197621112</v>
      </c>
      <c r="K1224" s="5"/>
      <c r="L1224" s="5">
        <v>2055</v>
      </c>
      <c r="M1224" s="6" t="e">
        <f t="shared" ca="1" si="33"/>
        <v>#NAME?</v>
      </c>
      <c r="N1224" s="6">
        <f t="shared" si="34"/>
        <v>8.2272399711746338E-2</v>
      </c>
    </row>
    <row r="1225" spans="2:14" ht="13" x14ac:dyDescent="0.15">
      <c r="B1225" s="12">
        <f t="shared" si="35"/>
        <v>1226</v>
      </c>
      <c r="C1225" s="12">
        <v>2470.13</v>
      </c>
      <c r="D1225" s="12">
        <v>1.4618</v>
      </c>
      <c r="E1225" s="12">
        <v>66196</v>
      </c>
      <c r="F1225" s="13">
        <v>1059</v>
      </c>
      <c r="G1225" s="13">
        <f t="shared" si="32"/>
        <v>1</v>
      </c>
      <c r="H1225" s="13"/>
      <c r="J1225" s="9">
        <f t="shared" si="26"/>
        <v>2943.0645828488286</v>
      </c>
      <c r="K1225" s="5">
        <v>2064</v>
      </c>
      <c r="L1225" s="5"/>
      <c r="M1225" s="6" t="e">
        <f t="shared" ca="1" si="33"/>
        <v>#NAME?</v>
      </c>
      <c r="N1225" s="6">
        <f t="shared" si="34"/>
        <v>0</v>
      </c>
    </row>
    <row r="1226" spans="2:14" ht="13" x14ac:dyDescent="0.15">
      <c r="B1226" s="12">
        <f t="shared" si="35"/>
        <v>1227</v>
      </c>
      <c r="C1226" s="12">
        <v>2465.83</v>
      </c>
      <c r="D1226" s="12">
        <v>1.4562999999999999</v>
      </c>
      <c r="E1226" s="12">
        <v>67936</v>
      </c>
      <c r="F1226" s="13">
        <v>1115</v>
      </c>
      <c r="G1226" s="13">
        <f t="shared" si="32"/>
        <v>1</v>
      </c>
      <c r="H1226" s="13"/>
      <c r="J1226" s="9">
        <f t="shared" si="26"/>
        <v>2932.8269332955847</v>
      </c>
      <c r="K1226" s="5">
        <v>2039</v>
      </c>
      <c r="L1226" s="5"/>
      <c r="M1226" s="6" t="e">
        <f t="shared" ca="1" si="33"/>
        <v>#NAME?</v>
      </c>
      <c r="N1226" s="6">
        <f t="shared" si="34"/>
        <v>0</v>
      </c>
    </row>
    <row r="1227" spans="2:14" ht="13" x14ac:dyDescent="0.15">
      <c r="B1227" s="12">
        <f t="shared" si="35"/>
        <v>1228</v>
      </c>
      <c r="C1227" s="12">
        <v>2465.71</v>
      </c>
      <c r="D1227" s="12">
        <v>1.4561999999999999</v>
      </c>
      <c r="E1227" s="12">
        <v>54865</v>
      </c>
      <c r="F1227" s="13">
        <v>915</v>
      </c>
      <c r="G1227" s="13">
        <f t="shared" si="32"/>
        <v>2</v>
      </c>
      <c r="H1227" s="13"/>
      <c r="J1227" s="9">
        <f t="shared" si="26"/>
        <v>2932.5414872847841</v>
      </c>
      <c r="K1227" s="5"/>
      <c r="L1227" s="5">
        <v>2020</v>
      </c>
      <c r="M1227" s="6" t="e">
        <f t="shared" ca="1" si="33"/>
        <v>#NAME?</v>
      </c>
      <c r="N1227" s="6">
        <f t="shared" si="34"/>
        <v>7.3635286612594553E-2</v>
      </c>
    </row>
    <row r="1228" spans="2:14" ht="13" x14ac:dyDescent="0.15">
      <c r="B1228" s="12">
        <f t="shared" si="35"/>
        <v>1229</v>
      </c>
      <c r="C1228" s="12">
        <v>2461.7600000000002</v>
      </c>
      <c r="D1228" s="12">
        <v>1.4518</v>
      </c>
      <c r="E1228" s="12">
        <v>59022</v>
      </c>
      <c r="F1228" s="13">
        <v>961</v>
      </c>
      <c r="G1228" s="13">
        <f t="shared" si="32"/>
        <v>2</v>
      </c>
      <c r="H1228" s="13"/>
      <c r="J1228" s="9">
        <f t="shared" si="26"/>
        <v>2923.1533105579992</v>
      </c>
      <c r="K1228" s="5"/>
      <c r="L1228" s="5">
        <v>2092</v>
      </c>
      <c r="M1228" s="6" t="e">
        <f t="shared" ca="1" si="33"/>
        <v>#NAME?</v>
      </c>
      <c r="N1228" s="6">
        <f t="shared" si="34"/>
        <v>7.0888821117549392E-2</v>
      </c>
    </row>
    <row r="1229" spans="2:14" ht="13" x14ac:dyDescent="0.15">
      <c r="B1229" s="12">
        <f t="shared" si="35"/>
        <v>1230</v>
      </c>
      <c r="C1229" s="12">
        <v>2461.66</v>
      </c>
      <c r="D1229" s="12">
        <v>1.4518</v>
      </c>
      <c r="E1229" s="12">
        <v>111144</v>
      </c>
      <c r="F1229" s="13">
        <v>1807</v>
      </c>
      <c r="G1229" s="13">
        <f t="shared" si="32"/>
        <v>1</v>
      </c>
      <c r="H1229" s="13"/>
      <c r="J1229" s="9">
        <f t="shared" si="26"/>
        <v>2922.9158305486271</v>
      </c>
      <c r="K1229" s="5">
        <v>3158</v>
      </c>
      <c r="L1229" s="5"/>
      <c r="M1229" s="6" t="e">
        <f t="shared" ca="1" si="33"/>
        <v>#NAME?</v>
      </c>
      <c r="N1229" s="6">
        <f t="shared" si="34"/>
        <v>0</v>
      </c>
    </row>
    <row r="1230" spans="2:14" ht="13" x14ac:dyDescent="0.15">
      <c r="B1230" s="12">
        <f t="shared" si="35"/>
        <v>1231</v>
      </c>
      <c r="C1230" s="12">
        <v>2458.62</v>
      </c>
      <c r="D1230" s="12">
        <v>1.4479</v>
      </c>
      <c r="E1230" s="12">
        <v>76009</v>
      </c>
      <c r="F1230" s="13">
        <v>1324</v>
      </c>
      <c r="G1230" s="13">
        <f t="shared" si="32"/>
        <v>1</v>
      </c>
      <c r="H1230" s="13"/>
      <c r="J1230" s="9">
        <f t="shared" si="26"/>
        <v>2915.701042561519</v>
      </c>
      <c r="K1230" s="5">
        <v>2131</v>
      </c>
      <c r="L1230" s="5"/>
      <c r="M1230" s="6" t="e">
        <f t="shared" ca="1" si="33"/>
        <v>#NAME?</v>
      </c>
      <c r="N1230" s="6">
        <f t="shared" si="34"/>
        <v>0</v>
      </c>
    </row>
    <row r="1231" spans="2:14" ht="13" x14ac:dyDescent="0.15">
      <c r="B1231" s="12">
        <f t="shared" si="35"/>
        <v>1232</v>
      </c>
      <c r="C1231" s="12">
        <v>2458.54</v>
      </c>
      <c r="D1231" s="12">
        <v>1.4479</v>
      </c>
      <c r="E1231" s="12">
        <v>61213</v>
      </c>
      <c r="F1231" s="13">
        <v>1038</v>
      </c>
      <c r="G1231" s="13">
        <f t="shared" si="32"/>
        <v>2</v>
      </c>
      <c r="H1231" s="13"/>
      <c r="J1231" s="9">
        <f t="shared" si="26"/>
        <v>2915.5113001137274</v>
      </c>
      <c r="K1231" s="5"/>
      <c r="L1231" s="5">
        <v>2151</v>
      </c>
      <c r="M1231" s="6" t="e">
        <f t="shared" ca="1" si="33"/>
        <v>#NAME?</v>
      </c>
      <c r="N1231" s="6">
        <f t="shared" si="34"/>
        <v>7.0279189061147149E-2</v>
      </c>
    </row>
    <row r="1232" spans="2:14" ht="13" x14ac:dyDescent="0.15">
      <c r="B1232" s="12">
        <f t="shared" si="35"/>
        <v>1233</v>
      </c>
      <c r="C1232" s="12">
        <v>2454.13</v>
      </c>
      <c r="D1232" s="12">
        <v>1.4427000000000001</v>
      </c>
      <c r="E1232" s="12">
        <v>57509</v>
      </c>
      <c r="F1232" s="13">
        <v>1024</v>
      </c>
      <c r="G1232" s="13">
        <f t="shared" si="32"/>
        <v>2</v>
      </c>
      <c r="H1232" s="13"/>
      <c r="J1232" s="9">
        <f t="shared" si="26"/>
        <v>2905.0612985969274</v>
      </c>
      <c r="K1232" s="5"/>
      <c r="L1232" s="5">
        <v>2109</v>
      </c>
      <c r="M1232" s="6" t="e">
        <f t="shared" ca="1" si="33"/>
        <v>#NAME?</v>
      </c>
      <c r="N1232" s="6">
        <f t="shared" si="34"/>
        <v>7.3345041645655459E-2</v>
      </c>
    </row>
    <row r="1233" spans="2:14" ht="13" x14ac:dyDescent="0.15">
      <c r="B1233" s="12">
        <f t="shared" si="35"/>
        <v>1234</v>
      </c>
      <c r="C1233" s="12">
        <v>2454.13</v>
      </c>
      <c r="D1233" s="12">
        <v>1.4427000000000001</v>
      </c>
      <c r="E1233" s="12">
        <v>103241</v>
      </c>
      <c r="F1233" s="13">
        <v>1913</v>
      </c>
      <c r="G1233" s="13">
        <f t="shared" si="32"/>
        <v>1</v>
      </c>
      <c r="H1233" s="13"/>
      <c r="J1233" s="9">
        <f t="shared" si="26"/>
        <v>2905.0612985969274</v>
      </c>
      <c r="K1233" s="5">
        <v>2782</v>
      </c>
      <c r="L1233" s="5"/>
      <c r="M1233" s="6" t="e">
        <f t="shared" ca="1" si="33"/>
        <v>#NAME?</v>
      </c>
      <c r="N1233" s="6">
        <f t="shared" si="34"/>
        <v>0</v>
      </c>
    </row>
    <row r="1234" spans="2:14" ht="13" x14ac:dyDescent="0.15">
      <c r="B1234" s="12">
        <f t="shared" si="35"/>
        <v>1235</v>
      </c>
      <c r="C1234" s="12">
        <v>2449.75</v>
      </c>
      <c r="D1234" s="12">
        <v>1.4373</v>
      </c>
      <c r="E1234" s="12">
        <v>75459</v>
      </c>
      <c r="F1234" s="13">
        <v>1455</v>
      </c>
      <c r="G1234" s="13">
        <f t="shared" si="32"/>
        <v>1</v>
      </c>
      <c r="H1234" s="13"/>
      <c r="J1234" s="9">
        <f t="shared" si="26"/>
        <v>2894.7009560070223</v>
      </c>
      <c r="K1234" s="5">
        <v>2044</v>
      </c>
      <c r="L1234" s="5"/>
      <c r="M1234" s="6" t="e">
        <f t="shared" ca="1" si="33"/>
        <v>#NAME?</v>
      </c>
      <c r="N1234" s="6">
        <f t="shared" si="34"/>
        <v>0</v>
      </c>
    </row>
    <row r="1235" spans="2:14" ht="13" x14ac:dyDescent="0.15">
      <c r="B1235" s="12">
        <f t="shared" si="35"/>
        <v>1236</v>
      </c>
      <c r="C1235" s="12">
        <v>2449.66</v>
      </c>
      <c r="D1235" s="12">
        <v>1.4370000000000001</v>
      </c>
      <c r="E1235" s="12">
        <v>59164</v>
      </c>
      <c r="F1235" s="13">
        <v>1054</v>
      </c>
      <c r="G1235" s="13">
        <f t="shared" si="32"/>
        <v>2</v>
      </c>
      <c r="H1235" s="13"/>
      <c r="J1235" s="9">
        <f t="shared" si="26"/>
        <v>2894.4882663036369</v>
      </c>
      <c r="K1235" s="5"/>
      <c r="L1235" s="5">
        <v>2061</v>
      </c>
      <c r="M1235" s="6" t="e">
        <f t="shared" ca="1" si="33"/>
        <v>#NAME?</v>
      </c>
      <c r="N1235" s="6">
        <f t="shared" si="34"/>
        <v>6.9670745723750926E-2</v>
      </c>
    </row>
    <row r="1236" spans="2:14" ht="13" x14ac:dyDescent="0.15">
      <c r="B1236" s="12">
        <f t="shared" si="35"/>
        <v>1237</v>
      </c>
      <c r="C1236" s="12">
        <v>2445.13</v>
      </c>
      <c r="D1236" s="12">
        <v>1.4317</v>
      </c>
      <c r="E1236" s="12">
        <v>82279</v>
      </c>
      <c r="F1236" s="13">
        <v>1461</v>
      </c>
      <c r="G1236" s="13">
        <f t="shared" si="32"/>
        <v>2</v>
      </c>
      <c r="H1236" s="13"/>
      <c r="J1236" s="9">
        <f t="shared" si="26"/>
        <v>2883.7929794277047</v>
      </c>
      <c r="K1236" s="5"/>
      <c r="L1236" s="5">
        <v>2849</v>
      </c>
      <c r="M1236" s="6" t="e">
        <f t="shared" ca="1" si="33"/>
        <v>#NAME?</v>
      </c>
      <c r="N1236" s="6">
        <f t="shared" si="34"/>
        <v>6.9252178563181374E-2</v>
      </c>
    </row>
    <row r="1237" spans="2:14" ht="13" x14ac:dyDescent="0.15">
      <c r="B1237" s="12">
        <f t="shared" si="35"/>
        <v>1238</v>
      </c>
      <c r="C1237" s="12">
        <v>2445.04</v>
      </c>
      <c r="D1237" s="12">
        <v>1.4318</v>
      </c>
      <c r="E1237" s="12">
        <v>72972</v>
      </c>
      <c r="F1237" s="13">
        <v>1264</v>
      </c>
      <c r="G1237" s="13">
        <f t="shared" si="32"/>
        <v>1</v>
      </c>
      <c r="H1237" s="13"/>
      <c r="J1237" s="9">
        <f t="shared" si="26"/>
        <v>2883.5806908446293</v>
      </c>
      <c r="K1237" s="5">
        <v>2055</v>
      </c>
      <c r="L1237" s="5"/>
      <c r="M1237" s="6" t="e">
        <f t="shared" ca="1" si="33"/>
        <v>#NAME?</v>
      </c>
      <c r="N1237" s="6">
        <f t="shared" si="34"/>
        <v>0</v>
      </c>
    </row>
    <row r="1238" spans="2:14" ht="13" x14ac:dyDescent="0.15">
      <c r="B1238" s="12">
        <f t="shared" si="35"/>
        <v>1239</v>
      </c>
      <c r="C1238" s="12">
        <v>2440.63</v>
      </c>
      <c r="D1238" s="12">
        <v>1.4266000000000001</v>
      </c>
      <c r="E1238" s="12">
        <v>79753</v>
      </c>
      <c r="F1238" s="13">
        <v>1428</v>
      </c>
      <c r="G1238" s="13">
        <f t="shared" si="32"/>
        <v>1</v>
      </c>
      <c r="H1238" s="13"/>
      <c r="J1238" s="9">
        <f t="shared" si="26"/>
        <v>2873.1881224631616</v>
      </c>
      <c r="K1238" s="5">
        <v>2171</v>
      </c>
      <c r="L1238" s="5"/>
      <c r="M1238" s="6" t="e">
        <f t="shared" ca="1" si="33"/>
        <v>#NAME?</v>
      </c>
      <c r="N1238" s="6">
        <f t="shared" si="34"/>
        <v>0</v>
      </c>
    </row>
    <row r="1239" spans="2:14" ht="13" x14ac:dyDescent="0.15">
      <c r="B1239" s="12">
        <f t="shared" si="35"/>
        <v>1240</v>
      </c>
      <c r="C1239" s="12">
        <v>2440.4899999999998</v>
      </c>
      <c r="D1239" s="12">
        <v>1.4262999999999999</v>
      </c>
      <c r="E1239" s="12">
        <v>65078</v>
      </c>
      <c r="F1239" s="13">
        <v>1142</v>
      </c>
      <c r="G1239" s="13">
        <f t="shared" si="32"/>
        <v>2</v>
      </c>
      <c r="H1239" s="13"/>
      <c r="J1239" s="9">
        <f t="shared" si="26"/>
        <v>2872.8585069128571</v>
      </c>
      <c r="K1239" s="5"/>
      <c r="L1239" s="5">
        <v>2351</v>
      </c>
      <c r="M1239" s="6" t="e">
        <f t="shared" ca="1" si="33"/>
        <v>#NAME?</v>
      </c>
      <c r="N1239" s="6">
        <f t="shared" si="34"/>
        <v>7.2251759427148954E-2</v>
      </c>
    </row>
    <row r="1240" spans="2:14" ht="13" x14ac:dyDescent="0.15">
      <c r="B1240" s="12">
        <f t="shared" si="35"/>
        <v>1241</v>
      </c>
      <c r="C1240" s="12">
        <v>2436.29</v>
      </c>
      <c r="D1240" s="12">
        <v>1.4213</v>
      </c>
      <c r="E1240" s="12">
        <v>61971</v>
      </c>
      <c r="F1240" s="13">
        <v>1173</v>
      </c>
      <c r="G1240" s="13">
        <f t="shared" si="32"/>
        <v>2</v>
      </c>
      <c r="H1240" s="13"/>
      <c r="J1240" s="9">
        <f t="shared" si="26"/>
        <v>2862.9788326367889</v>
      </c>
      <c r="K1240" s="5"/>
      <c r="L1240" s="5">
        <v>2261</v>
      </c>
      <c r="M1240" s="6" t="e">
        <f t="shared" ca="1" si="33"/>
        <v>#NAME?</v>
      </c>
      <c r="N1240" s="6">
        <f t="shared" si="34"/>
        <v>7.2969614819835091E-2</v>
      </c>
    </row>
    <row r="1241" spans="2:14" ht="13" x14ac:dyDescent="0.15">
      <c r="B1241" s="12">
        <f t="shared" si="35"/>
        <v>1242</v>
      </c>
      <c r="C1241" s="12">
        <v>2436.1799999999998</v>
      </c>
      <c r="D1241" s="12">
        <v>1.4212</v>
      </c>
      <c r="E1241" s="12">
        <v>70364</v>
      </c>
      <c r="F1241" s="13">
        <v>1371</v>
      </c>
      <c r="G1241" s="13">
        <f t="shared" si="32"/>
        <v>1</v>
      </c>
      <c r="H1241" s="13"/>
      <c r="J1241" s="9">
        <f t="shared" si="26"/>
        <v>2862.720307943915</v>
      </c>
      <c r="K1241" s="5">
        <v>2050</v>
      </c>
      <c r="L1241" s="5"/>
      <c r="M1241" s="6" t="e">
        <f t="shared" ca="1" si="33"/>
        <v>#NAME?</v>
      </c>
      <c r="N1241" s="6">
        <f t="shared" si="34"/>
        <v>0</v>
      </c>
    </row>
    <row r="1242" spans="2:14" ht="13" x14ac:dyDescent="0.15">
      <c r="B1242" s="12">
        <f t="shared" si="35"/>
        <v>1243</v>
      </c>
      <c r="C1242" s="12">
        <v>2431.7800000000002</v>
      </c>
      <c r="D1242" s="12">
        <v>1.4161999999999999</v>
      </c>
      <c r="E1242" s="12">
        <v>69635</v>
      </c>
      <c r="F1242" s="13">
        <v>1287</v>
      </c>
      <c r="G1242" s="13">
        <f t="shared" si="32"/>
        <v>1</v>
      </c>
      <c r="H1242" s="13"/>
      <c r="J1242" s="9">
        <f t="shared" si="26"/>
        <v>2852.3888919358469</v>
      </c>
      <c r="K1242" s="5">
        <v>2110</v>
      </c>
      <c r="L1242" s="5"/>
      <c r="M1242" s="6" t="e">
        <f t="shared" ca="1" si="33"/>
        <v>#NAME?</v>
      </c>
      <c r="N1242" s="6">
        <f t="shared" si="34"/>
        <v>0</v>
      </c>
    </row>
    <row r="1243" spans="2:14" ht="13" x14ac:dyDescent="0.15">
      <c r="B1243" s="12">
        <f t="shared" si="35"/>
        <v>1244</v>
      </c>
      <c r="C1243" s="12">
        <v>2431.71</v>
      </c>
      <c r="D1243" s="12">
        <v>1.4158999999999999</v>
      </c>
      <c r="E1243" s="12">
        <v>54498</v>
      </c>
      <c r="F1243" s="13">
        <v>985</v>
      </c>
      <c r="G1243" s="13">
        <f t="shared" si="32"/>
        <v>2</v>
      </c>
      <c r="H1243" s="13"/>
      <c r="J1243" s="9">
        <f t="shared" si="26"/>
        <v>2852.2246794259363</v>
      </c>
      <c r="K1243" s="5"/>
      <c r="L1243" s="5">
        <v>2105</v>
      </c>
      <c r="M1243" s="6" t="e">
        <f t="shared" ca="1" si="33"/>
        <v>#NAME?</v>
      </c>
      <c r="N1243" s="6">
        <f t="shared" si="34"/>
        <v>7.7250541304268047E-2</v>
      </c>
    </row>
    <row r="1244" spans="2:14" ht="13" x14ac:dyDescent="0.15">
      <c r="B1244" s="12">
        <f t="shared" si="35"/>
        <v>1245</v>
      </c>
      <c r="C1244" s="12">
        <v>2427.23</v>
      </c>
      <c r="D1244" s="12">
        <v>1.4109</v>
      </c>
      <c r="E1244" s="12">
        <v>55247</v>
      </c>
      <c r="F1244" s="13">
        <v>1001</v>
      </c>
      <c r="G1244" s="13">
        <f t="shared" si="32"/>
        <v>2</v>
      </c>
      <c r="H1244" s="13"/>
      <c r="J1244" s="9">
        <f t="shared" si="26"/>
        <v>2841.7249109662644</v>
      </c>
      <c r="K1244" s="5"/>
      <c r="L1244" s="5">
        <v>2136</v>
      </c>
      <c r="M1244" s="6" t="e">
        <f t="shared" ca="1" si="33"/>
        <v>#NAME?</v>
      </c>
      <c r="N1244" s="6">
        <f t="shared" si="34"/>
        <v>7.7325465636143134E-2</v>
      </c>
    </row>
    <row r="1245" spans="2:14" ht="13" x14ac:dyDescent="0.15">
      <c r="B1245" s="12">
        <f t="shared" si="35"/>
        <v>1246</v>
      </c>
      <c r="C1245" s="12">
        <v>2427.0700000000002</v>
      </c>
      <c r="D1245" s="12">
        <v>1.4109</v>
      </c>
      <c r="E1245" s="12">
        <v>68727</v>
      </c>
      <c r="F1245" s="13">
        <v>1129</v>
      </c>
      <c r="G1245" s="13">
        <f t="shared" si="32"/>
        <v>1</v>
      </c>
      <c r="H1245" s="13"/>
      <c r="J1245" s="9">
        <f t="shared" si="26"/>
        <v>2841.3502773304617</v>
      </c>
      <c r="K1245" s="5">
        <v>2165</v>
      </c>
      <c r="L1245" s="5"/>
      <c r="M1245" s="6" t="e">
        <f t="shared" ca="1" si="33"/>
        <v>#NAME?</v>
      </c>
      <c r="N1245" s="6">
        <f t="shared" si="34"/>
        <v>0</v>
      </c>
    </row>
    <row r="1246" spans="2:14" ht="13" x14ac:dyDescent="0.15">
      <c r="B1246" s="12">
        <f t="shared" si="35"/>
        <v>1247</v>
      </c>
      <c r="C1246" s="12">
        <v>2422.71</v>
      </c>
      <c r="D1246" s="12">
        <v>1.4055</v>
      </c>
      <c r="E1246" s="12">
        <v>88545</v>
      </c>
      <c r="F1246" s="13">
        <v>1532</v>
      </c>
      <c r="G1246" s="13">
        <f t="shared" si="32"/>
        <v>1</v>
      </c>
      <c r="H1246" s="13"/>
      <c r="J1246" s="9">
        <f t="shared" si="26"/>
        <v>2831.15101647654</v>
      </c>
      <c r="K1246" s="5">
        <v>3037</v>
      </c>
      <c r="L1246" s="5"/>
      <c r="M1246" s="6" t="e">
        <f t="shared" ca="1" si="33"/>
        <v>#NAME?</v>
      </c>
      <c r="N1246" s="6">
        <f t="shared" si="34"/>
        <v>0</v>
      </c>
    </row>
    <row r="1247" spans="2:14" ht="13" x14ac:dyDescent="0.15">
      <c r="B1247" s="12">
        <f t="shared" si="35"/>
        <v>1248</v>
      </c>
      <c r="C1247" s="12">
        <v>2422.62</v>
      </c>
      <c r="D1247" s="12">
        <v>1.4056</v>
      </c>
      <c r="E1247" s="12">
        <v>46464</v>
      </c>
      <c r="F1247" s="13">
        <v>816</v>
      </c>
      <c r="G1247" s="13">
        <f t="shared" si="32"/>
        <v>2</v>
      </c>
      <c r="H1247" s="13"/>
      <c r="J1247" s="9">
        <f t="shared" si="26"/>
        <v>2830.9406744556632</v>
      </c>
      <c r="K1247" s="5"/>
      <c r="L1247" s="5">
        <v>2064</v>
      </c>
      <c r="M1247" s="6" t="e">
        <f t="shared" ca="1" si="33"/>
        <v>#NAME?</v>
      </c>
      <c r="N1247" s="6">
        <f t="shared" si="34"/>
        <v>8.8842975206611566E-2</v>
      </c>
    </row>
    <row r="1248" spans="2:14" ht="13" x14ac:dyDescent="0.15">
      <c r="B1248" s="12">
        <f t="shared" si="35"/>
        <v>1249</v>
      </c>
      <c r="C1248" s="12">
        <v>2419.15</v>
      </c>
      <c r="D1248" s="12">
        <v>1.4013</v>
      </c>
      <c r="E1248" s="12">
        <v>41609</v>
      </c>
      <c r="F1248" s="13">
        <v>738</v>
      </c>
      <c r="G1248" s="13">
        <f t="shared" si="32"/>
        <v>2</v>
      </c>
      <c r="H1248" s="13"/>
      <c r="J1248" s="9">
        <f t="shared" si="26"/>
        <v>2822.8367795211284</v>
      </c>
      <c r="K1248" s="5"/>
      <c r="L1248" s="5">
        <v>2059</v>
      </c>
      <c r="M1248" s="6" t="e">
        <f t="shared" ca="1" si="33"/>
        <v>#NAME?</v>
      </c>
      <c r="N1248" s="6">
        <f t="shared" si="34"/>
        <v>9.8968973058713258E-2</v>
      </c>
    </row>
    <row r="1249" spans="2:14" ht="13" x14ac:dyDescent="0.15">
      <c r="B1249" s="12">
        <f t="shared" si="35"/>
        <v>1250</v>
      </c>
      <c r="C1249" s="12">
        <v>2419.0700000000002</v>
      </c>
      <c r="D1249" s="12">
        <v>1.4011</v>
      </c>
      <c r="E1249" s="12">
        <v>51047</v>
      </c>
      <c r="F1249" s="13">
        <v>858</v>
      </c>
      <c r="G1249" s="13">
        <f t="shared" si="32"/>
        <v>1</v>
      </c>
      <c r="H1249" s="13"/>
      <c r="J1249" s="9">
        <f t="shared" ref="J1249:J1493" si="36">((C1249/(45.51754332/2))/SQRT(4.0026))^2</f>
        <v>2822.6500831952508</v>
      </c>
      <c r="K1249" s="5">
        <v>2083</v>
      </c>
      <c r="L1249" s="5"/>
      <c r="M1249" s="6" t="e">
        <f t="shared" ca="1" si="33"/>
        <v>#NAME?</v>
      </c>
      <c r="N1249" s="6">
        <f t="shared" si="34"/>
        <v>0</v>
      </c>
    </row>
    <row r="1250" spans="2:14" ht="13" x14ac:dyDescent="0.15">
      <c r="B1250" s="12">
        <f t="shared" si="35"/>
        <v>1251</v>
      </c>
      <c r="C1250" s="12">
        <v>2414.71</v>
      </c>
      <c r="D1250" s="12">
        <v>1.3960999999999999</v>
      </c>
      <c r="E1250" s="12">
        <v>36255</v>
      </c>
      <c r="F1250" s="13">
        <v>665</v>
      </c>
      <c r="G1250" s="13">
        <f t="shared" si="32"/>
        <v>1</v>
      </c>
      <c r="H1250" s="13"/>
      <c r="J1250" s="9">
        <f t="shared" si="36"/>
        <v>2812.4844709137724</v>
      </c>
      <c r="K1250" s="5">
        <v>2052</v>
      </c>
      <c r="L1250" s="5"/>
      <c r="M1250" s="6" t="e">
        <f t="shared" ca="1" si="33"/>
        <v>#NAME?</v>
      </c>
      <c r="N1250" s="6">
        <f t="shared" si="34"/>
        <v>0</v>
      </c>
    </row>
    <row r="1251" spans="2:14" ht="13" x14ac:dyDescent="0.15">
      <c r="B1251" s="12">
        <f t="shared" si="35"/>
        <v>1252</v>
      </c>
      <c r="C1251" s="12">
        <v>2414.58</v>
      </c>
      <c r="D1251" s="12">
        <v>1.3963000000000001</v>
      </c>
      <c r="E1251" s="12">
        <v>34668</v>
      </c>
      <c r="F1251" s="13">
        <v>630</v>
      </c>
      <c r="G1251" s="13">
        <f t="shared" si="32"/>
        <v>2</v>
      </c>
      <c r="H1251" s="13"/>
      <c r="J1251" s="9">
        <f t="shared" si="36"/>
        <v>2812.1816493416145</v>
      </c>
      <c r="K1251" s="5"/>
      <c r="L1251" s="5">
        <v>2405</v>
      </c>
      <c r="M1251" s="6" t="e">
        <f t="shared" ca="1" si="33"/>
        <v>#NAME?</v>
      </c>
      <c r="N1251" s="6">
        <f t="shared" si="34"/>
        <v>0.13874466366678204</v>
      </c>
    </row>
    <row r="1252" spans="2:14" ht="13" x14ac:dyDescent="0.15">
      <c r="B1252" s="12">
        <f t="shared" si="35"/>
        <v>1253</v>
      </c>
      <c r="C1252" s="12">
        <v>2412.79</v>
      </c>
      <c r="D1252" s="12">
        <v>1.3938999999999999</v>
      </c>
      <c r="E1252" s="12">
        <v>28250</v>
      </c>
      <c r="F1252" s="13">
        <v>513</v>
      </c>
      <c r="G1252" s="13">
        <f t="shared" si="32"/>
        <v>2</v>
      </c>
      <c r="H1252" s="13"/>
      <c r="J1252" s="9">
        <f t="shared" si="36"/>
        <v>2808.0136869650923</v>
      </c>
      <c r="K1252" s="5"/>
      <c r="L1252" s="5">
        <v>2465</v>
      </c>
      <c r="M1252" s="6" t="e">
        <f t="shared" ca="1" si="33"/>
        <v>#NAME?</v>
      </c>
      <c r="N1252" s="6">
        <f t="shared" si="34"/>
        <v>0.17451327433628319</v>
      </c>
    </row>
    <row r="1253" spans="2:14" ht="13" x14ac:dyDescent="0.15">
      <c r="B1253" s="12">
        <f t="shared" si="35"/>
        <v>1254</v>
      </c>
      <c r="C1253" s="12">
        <v>2412.7199999999998</v>
      </c>
      <c r="D1253" s="12">
        <v>1.3942000000000001</v>
      </c>
      <c r="E1253" s="12">
        <v>30241</v>
      </c>
      <c r="F1253" s="13">
        <v>526</v>
      </c>
      <c r="G1253" s="13">
        <f t="shared" si="32"/>
        <v>1</v>
      </c>
      <c r="H1253" s="13"/>
      <c r="J1253" s="9">
        <f t="shared" si="36"/>
        <v>2807.8507568246582</v>
      </c>
      <c r="K1253" s="5">
        <v>2131</v>
      </c>
      <c r="L1253" s="5"/>
      <c r="M1253" s="6" t="e">
        <f t="shared" ca="1" si="33"/>
        <v>#NAME?</v>
      </c>
      <c r="N1253" s="6">
        <f t="shared" si="34"/>
        <v>0</v>
      </c>
    </row>
    <row r="1254" spans="2:14" ht="13" x14ac:dyDescent="0.15">
      <c r="B1254" s="12">
        <f t="shared" si="35"/>
        <v>1255</v>
      </c>
      <c r="C1254" s="12">
        <v>2410.85</v>
      </c>
      <c r="D1254" s="12">
        <v>1.3916999999999999</v>
      </c>
      <c r="E1254" s="12">
        <v>34680</v>
      </c>
      <c r="F1254" s="13">
        <v>633</v>
      </c>
      <c r="G1254" s="13">
        <f t="shared" si="32"/>
        <v>1</v>
      </c>
      <c r="H1254" s="13"/>
      <c r="J1254" s="9">
        <f t="shared" si="36"/>
        <v>2803.4999443624638</v>
      </c>
      <c r="K1254" s="5">
        <v>3763</v>
      </c>
      <c r="L1254" s="5"/>
      <c r="M1254" s="6" t="e">
        <f t="shared" ca="1" si="33"/>
        <v>#NAME?</v>
      </c>
      <c r="N1254" s="6">
        <f t="shared" si="34"/>
        <v>0</v>
      </c>
    </row>
    <row r="1255" spans="2:14" ht="13" x14ac:dyDescent="0.15">
      <c r="B1255" s="12">
        <f t="shared" si="35"/>
        <v>1256</v>
      </c>
      <c r="C1255" s="12">
        <v>2410.7800000000002</v>
      </c>
      <c r="D1255" s="12">
        <v>1.3915999999999999</v>
      </c>
      <c r="E1255" s="12">
        <v>15183</v>
      </c>
      <c r="F1255" s="13">
        <v>269</v>
      </c>
      <c r="G1255" s="13">
        <f t="shared" si="32"/>
        <v>2</v>
      </c>
      <c r="H1255" s="13"/>
      <c r="J1255" s="9">
        <f t="shared" si="36"/>
        <v>2803.3371452276538</v>
      </c>
      <c r="K1255" s="5"/>
      <c r="L1255" s="5">
        <v>2076</v>
      </c>
      <c r="M1255" s="6" t="e">
        <f t="shared" ca="1" si="33"/>
        <v>#NAME?</v>
      </c>
      <c r="N1255" s="6">
        <f t="shared" si="34"/>
        <v>0.27346374234341042</v>
      </c>
    </row>
    <row r="1256" spans="2:14" ht="13" x14ac:dyDescent="0.15">
      <c r="B1256" s="12">
        <f t="shared" si="35"/>
        <v>1257</v>
      </c>
      <c r="C1256" s="12">
        <v>2410.04</v>
      </c>
      <c r="D1256" s="12">
        <v>1.3903000000000001</v>
      </c>
      <c r="E1256" s="12">
        <v>15018</v>
      </c>
      <c r="F1256" s="13">
        <v>268</v>
      </c>
      <c r="G1256" s="13">
        <f t="shared" si="32"/>
        <v>2</v>
      </c>
      <c r="H1256" s="13"/>
      <c r="J1256" s="9">
        <f t="shared" si="36"/>
        <v>2801.6164149216961</v>
      </c>
      <c r="K1256" s="5"/>
      <c r="L1256" s="5">
        <v>2658</v>
      </c>
      <c r="M1256" s="6" t="e">
        <f t="shared" ca="1" si="33"/>
        <v>#NAME?</v>
      </c>
      <c r="N1256" s="6">
        <f t="shared" si="34"/>
        <v>0.35397522972433082</v>
      </c>
    </row>
    <row r="1257" spans="2:14" ht="13" x14ac:dyDescent="0.15">
      <c r="B1257" s="12">
        <f t="shared" si="35"/>
        <v>1258</v>
      </c>
      <c r="C1257" s="12">
        <v>2410.0100000000002</v>
      </c>
      <c r="D1257" s="12">
        <v>1.3902000000000001</v>
      </c>
      <c r="E1257" s="12">
        <v>15963</v>
      </c>
      <c r="F1257" s="13">
        <v>255</v>
      </c>
      <c r="G1257" s="13">
        <f t="shared" si="32"/>
        <v>1</v>
      </c>
      <c r="H1257" s="13"/>
      <c r="J1257" s="9">
        <f t="shared" si="36"/>
        <v>2801.5466667271994</v>
      </c>
      <c r="K1257" s="5">
        <v>2402</v>
      </c>
      <c r="L1257" s="5"/>
      <c r="M1257" s="6" t="e">
        <f t="shared" ca="1" si="33"/>
        <v>#NAME?</v>
      </c>
      <c r="N1257" s="6">
        <f t="shared" si="34"/>
        <v>0</v>
      </c>
    </row>
    <row r="1258" spans="2:14" ht="13" x14ac:dyDescent="0.15">
      <c r="B1258" s="12">
        <f t="shared" si="35"/>
        <v>1259</v>
      </c>
      <c r="C1258" s="12">
        <v>2408.81</v>
      </c>
      <c r="D1258" s="12">
        <v>1.3891</v>
      </c>
      <c r="E1258" s="12">
        <v>12381</v>
      </c>
      <c r="F1258" s="13">
        <v>208</v>
      </c>
      <c r="G1258" s="13">
        <f t="shared" si="32"/>
        <v>1</v>
      </c>
      <c r="H1258" s="13"/>
      <c r="J1258" s="9">
        <f t="shared" si="36"/>
        <v>2798.7574508924527</v>
      </c>
      <c r="K1258" s="5">
        <v>2667</v>
      </c>
      <c r="L1258" s="5"/>
      <c r="M1258" s="6" t="e">
        <f t="shared" ca="1" si="33"/>
        <v>#NAME?</v>
      </c>
      <c r="N1258" s="6">
        <f t="shared" si="34"/>
        <v>0</v>
      </c>
    </row>
    <row r="1259" spans="2:14" ht="13" x14ac:dyDescent="0.15">
      <c r="B1259" s="12">
        <f t="shared" si="35"/>
        <v>1260</v>
      </c>
      <c r="C1259" s="12">
        <v>2408.77</v>
      </c>
      <c r="D1259" s="12">
        <v>1.3891</v>
      </c>
      <c r="E1259" s="12">
        <v>9203</v>
      </c>
      <c r="F1259" s="13">
        <v>146</v>
      </c>
      <c r="G1259" s="13">
        <f t="shared" si="32"/>
        <v>2</v>
      </c>
      <c r="H1259" s="13"/>
      <c r="J1259" s="9">
        <f t="shared" si="36"/>
        <v>2798.6645009557387</v>
      </c>
      <c r="K1259" s="5"/>
      <c r="L1259" s="5">
        <v>2383</v>
      </c>
      <c r="M1259" s="6" t="e">
        <f t="shared" ca="1" si="33"/>
        <v>#NAME?</v>
      </c>
      <c r="N1259" s="6">
        <f t="shared" si="34"/>
        <v>0.51787460610670433</v>
      </c>
    </row>
    <row r="1260" spans="2:14" ht="13" x14ac:dyDescent="0.15">
      <c r="B1260" s="12">
        <f t="shared" si="35"/>
        <v>1261</v>
      </c>
      <c r="C1260" s="12">
        <v>2407.9699999999998</v>
      </c>
      <c r="D1260" s="12">
        <v>1.3880999999999999</v>
      </c>
      <c r="E1260" s="12">
        <v>8731</v>
      </c>
      <c r="F1260" s="13">
        <v>140</v>
      </c>
      <c r="G1260" s="13">
        <f t="shared" si="32"/>
        <v>2</v>
      </c>
      <c r="H1260" s="13"/>
      <c r="J1260" s="9">
        <f t="shared" si="36"/>
        <v>2796.8058263590724</v>
      </c>
      <c r="K1260" s="5"/>
      <c r="L1260" s="5">
        <v>2876</v>
      </c>
      <c r="M1260" s="6" t="e">
        <f t="shared" ca="1" si="33"/>
        <v>#NAME?</v>
      </c>
      <c r="N1260" s="6">
        <f t="shared" si="34"/>
        <v>0.65880196999198259</v>
      </c>
    </row>
    <row r="1261" spans="2:14" ht="13" x14ac:dyDescent="0.15">
      <c r="B1261" s="12">
        <f t="shared" si="35"/>
        <v>1262</v>
      </c>
      <c r="C1261" s="12">
        <v>2407.9499999999998</v>
      </c>
      <c r="D1261" s="12">
        <v>1.3880999999999999</v>
      </c>
      <c r="E1261" s="12">
        <v>9494</v>
      </c>
      <c r="F1261" s="13">
        <v>151</v>
      </c>
      <c r="G1261" s="13">
        <f t="shared" si="32"/>
        <v>1</v>
      </c>
      <c r="H1261" s="13"/>
      <c r="J1261" s="9">
        <f t="shared" si="36"/>
        <v>2796.7593674046575</v>
      </c>
      <c r="K1261" s="5">
        <v>2667</v>
      </c>
      <c r="L1261" s="5"/>
      <c r="M1261" s="6" t="e">
        <f t="shared" ca="1" si="33"/>
        <v>#NAME?</v>
      </c>
      <c r="N1261" s="6">
        <f t="shared" si="34"/>
        <v>0</v>
      </c>
    </row>
    <row r="1262" spans="2:14" ht="13" x14ac:dyDescent="0.15">
      <c r="B1262" s="12">
        <f t="shared" si="35"/>
        <v>1263</v>
      </c>
      <c r="C1262" s="12">
        <v>2406.94</v>
      </c>
      <c r="D1262" s="12">
        <v>1.3869</v>
      </c>
      <c r="E1262" s="12">
        <v>8823</v>
      </c>
      <c r="F1262" s="13">
        <v>140</v>
      </c>
      <c r="G1262" s="13">
        <f t="shared" si="32"/>
        <v>1</v>
      </c>
      <c r="H1262" s="13"/>
      <c r="J1262" s="9">
        <f t="shared" si="36"/>
        <v>2794.4136919929624</v>
      </c>
      <c r="K1262" s="5">
        <v>2641</v>
      </c>
      <c r="L1262" s="5"/>
      <c r="M1262" s="6" t="e">
        <f t="shared" ca="1" si="33"/>
        <v>#NAME?</v>
      </c>
      <c r="N1262" s="6">
        <f t="shared" si="34"/>
        <v>0</v>
      </c>
    </row>
    <row r="1263" spans="2:14" ht="13" x14ac:dyDescent="0.15">
      <c r="B1263" s="12">
        <f t="shared" si="35"/>
        <v>1264</v>
      </c>
      <c r="C1263" s="12">
        <v>2406.89</v>
      </c>
      <c r="D1263" s="12">
        <v>1.3869</v>
      </c>
      <c r="E1263" s="12">
        <v>13603</v>
      </c>
      <c r="F1263" s="13">
        <v>213</v>
      </c>
      <c r="G1263" s="13">
        <f t="shared" si="32"/>
        <v>2</v>
      </c>
      <c r="H1263" s="13"/>
      <c r="J1263" s="9">
        <f t="shared" si="36"/>
        <v>2794.2975950122545</v>
      </c>
      <c r="K1263" s="5"/>
      <c r="L1263" s="5">
        <v>4744</v>
      </c>
      <c r="M1263" s="6" t="e">
        <f t="shared" ca="1" si="33"/>
        <v>#NAME?</v>
      </c>
      <c r="N1263" s="6">
        <f t="shared" si="34"/>
        <v>0.69749320002940529</v>
      </c>
    </row>
    <row r="1264" spans="2:14" ht="13" x14ac:dyDescent="0.15">
      <c r="B1264" s="12">
        <f t="shared" si="35"/>
        <v>1265</v>
      </c>
      <c r="C1264" s="12">
        <v>2406.48</v>
      </c>
      <c r="D1264" s="12">
        <v>1.3864000000000001</v>
      </c>
      <c r="E1264" s="12">
        <v>7797</v>
      </c>
      <c r="F1264" s="13">
        <v>123</v>
      </c>
      <c r="G1264" s="13">
        <f t="shared" si="32"/>
        <v>2</v>
      </c>
      <c r="H1264" s="13"/>
      <c r="J1264" s="9">
        <f t="shared" si="36"/>
        <v>2793.3456907412187</v>
      </c>
      <c r="K1264" s="5"/>
      <c r="L1264" s="5">
        <v>2607</v>
      </c>
      <c r="M1264" s="6" t="e">
        <f t="shared" ca="1" si="33"/>
        <v>#NAME?</v>
      </c>
      <c r="N1264" s="6">
        <f t="shared" si="34"/>
        <v>0.66871873797614467</v>
      </c>
    </row>
    <row r="1265" spans="2:14" ht="13" x14ac:dyDescent="0.15">
      <c r="B1265" s="12">
        <f t="shared" si="35"/>
        <v>1266</v>
      </c>
      <c r="C1265" s="12">
        <v>2406.46</v>
      </c>
      <c r="D1265" s="12">
        <v>1.3863000000000001</v>
      </c>
      <c r="E1265" s="12">
        <v>8845</v>
      </c>
      <c r="F1265" s="13">
        <v>137</v>
      </c>
      <c r="G1265" s="13">
        <f t="shared" si="32"/>
        <v>1</v>
      </c>
      <c r="H1265" s="13"/>
      <c r="J1265" s="9">
        <f t="shared" si="36"/>
        <v>2793.2992605347249</v>
      </c>
      <c r="K1265" s="5">
        <v>2455</v>
      </c>
      <c r="L1265" s="5"/>
      <c r="M1265" s="6" t="e">
        <f t="shared" ca="1" si="33"/>
        <v>#NAME?</v>
      </c>
      <c r="N1265" s="6">
        <f t="shared" si="34"/>
        <v>0</v>
      </c>
    </row>
    <row r="1266" spans="2:14" ht="13" x14ac:dyDescent="0.15">
      <c r="B1266" s="12">
        <f t="shared" si="35"/>
        <v>1267</v>
      </c>
      <c r="C1266" s="12">
        <v>2406.0500000000002</v>
      </c>
      <c r="D1266" s="12">
        <v>1.3855999999999999</v>
      </c>
      <c r="E1266" s="12">
        <v>9488</v>
      </c>
      <c r="F1266" s="13">
        <v>152</v>
      </c>
      <c r="G1266" s="13">
        <f t="shared" ref="G1266:G1520" si="37">IF(K1266&gt;0, 1,2)</f>
        <v>1</v>
      </c>
      <c r="H1266" s="13"/>
      <c r="J1266" s="9">
        <f t="shared" si="36"/>
        <v>2792.3475263394721</v>
      </c>
      <c r="K1266" s="5">
        <v>2411</v>
      </c>
      <c r="L1266" s="5"/>
      <c r="M1266" s="6" t="e">
        <f t="shared" ref="M1266:M1318" ca="1" si="38">_xludf.IFS(K1266&lt;1,"",K1266&gt;1,K1266/E1266*4)</f>
        <v>#NAME?</v>
      </c>
      <c r="N1266" s="6">
        <f t="shared" ref="N1266:N1494" si="39">L1266/E1266*2</f>
        <v>0</v>
      </c>
    </row>
    <row r="1267" spans="2:14" ht="13" x14ac:dyDescent="0.15">
      <c r="B1267" s="12">
        <f t="shared" si="35"/>
        <v>1268</v>
      </c>
      <c r="C1267" s="12">
        <v>2406.02</v>
      </c>
      <c r="D1267" s="12">
        <v>1.3855999999999999</v>
      </c>
      <c r="E1267" s="12">
        <v>8277</v>
      </c>
      <c r="F1267" s="13">
        <v>138</v>
      </c>
      <c r="G1267" s="13">
        <f t="shared" si="37"/>
        <v>2</v>
      </c>
      <c r="H1267" s="13"/>
      <c r="J1267" s="9">
        <f t="shared" si="36"/>
        <v>2792.2778936190034</v>
      </c>
      <c r="K1267" s="5"/>
      <c r="L1267" s="5">
        <v>2560</v>
      </c>
      <c r="M1267" s="6" t="e">
        <f t="shared" ca="1" si="38"/>
        <v>#NAME?</v>
      </c>
      <c r="N1267" s="6">
        <f t="shared" si="39"/>
        <v>0.61858161169505854</v>
      </c>
    </row>
    <row r="1268" spans="2:14" ht="13" x14ac:dyDescent="0.15">
      <c r="B1268" s="12">
        <f t="shared" si="35"/>
        <v>1269</v>
      </c>
      <c r="C1268" s="12">
        <v>2405.62</v>
      </c>
      <c r="D1268" s="12">
        <v>1.385</v>
      </c>
      <c r="E1268" s="12">
        <v>10009</v>
      </c>
      <c r="F1268" s="13">
        <v>170</v>
      </c>
      <c r="G1268" s="13">
        <f t="shared" si="37"/>
        <v>2</v>
      </c>
      <c r="H1268" s="13"/>
      <c r="J1268" s="9">
        <f t="shared" si="36"/>
        <v>2791.3495403098882</v>
      </c>
      <c r="K1268" s="5"/>
      <c r="L1268" s="5">
        <v>2564</v>
      </c>
      <c r="M1268" s="6" t="e">
        <f t="shared" ca="1" si="38"/>
        <v>#NAME?</v>
      </c>
      <c r="N1268" s="6">
        <f t="shared" si="39"/>
        <v>0.51233889499450491</v>
      </c>
    </row>
    <row r="1269" spans="2:14" ht="13" x14ac:dyDescent="0.15">
      <c r="B1269" s="12">
        <f t="shared" si="35"/>
        <v>1270</v>
      </c>
      <c r="C1269" s="12">
        <v>2405.6</v>
      </c>
      <c r="D1269" s="12">
        <v>1.3852</v>
      </c>
      <c r="E1269" s="12">
        <v>10135</v>
      </c>
      <c r="F1269" s="13">
        <v>165</v>
      </c>
      <c r="G1269" s="13">
        <f t="shared" si="37"/>
        <v>1</v>
      </c>
      <c r="H1269" s="13"/>
      <c r="J1269" s="9">
        <f t="shared" si="36"/>
        <v>2791.303126696153</v>
      </c>
      <c r="K1269" s="5">
        <v>2218</v>
      </c>
      <c r="L1269" s="5"/>
      <c r="M1269" s="6" t="e">
        <f t="shared" ca="1" si="38"/>
        <v>#NAME?</v>
      </c>
      <c r="N1269" s="6">
        <f t="shared" si="39"/>
        <v>0</v>
      </c>
    </row>
    <row r="1270" spans="2:14" ht="13" x14ac:dyDescent="0.15">
      <c r="B1270" s="12">
        <f t="shared" si="35"/>
        <v>1271</v>
      </c>
      <c r="C1270" s="12">
        <v>2405.0100000000002</v>
      </c>
      <c r="D1270" s="12">
        <v>1.3844000000000001</v>
      </c>
      <c r="E1270" s="12">
        <v>12825</v>
      </c>
      <c r="F1270" s="13">
        <v>212</v>
      </c>
      <c r="G1270" s="13">
        <f t="shared" si="37"/>
        <v>1</v>
      </c>
      <c r="H1270" s="13"/>
      <c r="J1270" s="9">
        <f t="shared" si="36"/>
        <v>2789.9340986878778</v>
      </c>
      <c r="K1270" s="5">
        <v>2172</v>
      </c>
      <c r="L1270" s="5"/>
      <c r="M1270" s="6" t="e">
        <f t="shared" ca="1" si="38"/>
        <v>#NAME?</v>
      </c>
      <c r="N1270" s="6">
        <f t="shared" si="39"/>
        <v>0</v>
      </c>
    </row>
    <row r="1271" spans="2:14" ht="13" x14ac:dyDescent="0.15">
      <c r="B1271" s="12">
        <f t="shared" si="35"/>
        <v>1272</v>
      </c>
      <c r="C1271" s="12">
        <v>2404.9899999999998</v>
      </c>
      <c r="D1271" s="12">
        <v>1.3846000000000001</v>
      </c>
      <c r="E1271" s="12">
        <v>11147</v>
      </c>
      <c r="F1271" s="13">
        <v>185</v>
      </c>
      <c r="G1271" s="13">
        <f t="shared" si="37"/>
        <v>2</v>
      </c>
      <c r="H1271" s="13"/>
      <c r="J1271" s="9">
        <f t="shared" si="36"/>
        <v>2789.8876968434247</v>
      </c>
      <c r="K1271" s="5"/>
      <c r="L1271" s="5">
        <v>2229</v>
      </c>
      <c r="M1271" s="6" t="e">
        <f t="shared" ca="1" si="38"/>
        <v>#NAME?</v>
      </c>
      <c r="N1271" s="6">
        <f t="shared" si="39"/>
        <v>0.39992823181124965</v>
      </c>
    </row>
    <row r="1272" spans="2:14" ht="13" x14ac:dyDescent="0.15">
      <c r="B1272" s="12">
        <f t="shared" si="35"/>
        <v>1273</v>
      </c>
      <c r="C1272" s="12">
        <v>2404.64</v>
      </c>
      <c r="D1272" s="12">
        <v>1.3841000000000001</v>
      </c>
      <c r="E1272" s="12">
        <v>14393</v>
      </c>
      <c r="F1272" s="13">
        <v>231</v>
      </c>
      <c r="G1272" s="13">
        <f t="shared" si="37"/>
        <v>2</v>
      </c>
      <c r="H1272" s="13"/>
      <c r="J1272" s="9">
        <f t="shared" si="36"/>
        <v>2789.0757270295239</v>
      </c>
      <c r="K1272" s="5"/>
      <c r="L1272" s="5">
        <v>2217</v>
      </c>
      <c r="M1272" s="6" t="e">
        <f t="shared" ca="1" si="38"/>
        <v>#NAME?</v>
      </c>
      <c r="N1272" s="6">
        <f t="shared" si="39"/>
        <v>0.30806642117696104</v>
      </c>
    </row>
    <row r="1273" spans="2:14" ht="13" x14ac:dyDescent="0.15">
      <c r="B1273" s="12">
        <f t="shared" si="35"/>
        <v>1274</v>
      </c>
      <c r="C1273" s="12">
        <v>2404.64</v>
      </c>
      <c r="D1273" s="12">
        <v>1.3839999999999999</v>
      </c>
      <c r="E1273" s="12">
        <v>15859</v>
      </c>
      <c r="F1273" s="13">
        <v>265</v>
      </c>
      <c r="G1273" s="13">
        <f t="shared" si="37"/>
        <v>1</v>
      </c>
      <c r="H1273" s="13"/>
      <c r="J1273" s="9">
        <f t="shared" si="36"/>
        <v>2789.0757270295239</v>
      </c>
      <c r="K1273" s="5">
        <v>2083</v>
      </c>
      <c r="L1273" s="5"/>
      <c r="M1273" s="6" t="e">
        <f t="shared" ca="1" si="38"/>
        <v>#NAME?</v>
      </c>
      <c r="N1273" s="6">
        <f t="shared" si="39"/>
        <v>0</v>
      </c>
    </row>
    <row r="1274" spans="2:14" ht="13" x14ac:dyDescent="0.15">
      <c r="B1274" s="12">
        <f t="shared" si="35"/>
        <v>1275</v>
      </c>
      <c r="C1274" s="12">
        <v>2404.08</v>
      </c>
      <c r="D1274" s="12">
        <v>1.3837999999999999</v>
      </c>
      <c r="E1274" s="12">
        <v>20237</v>
      </c>
      <c r="F1274" s="13">
        <v>328</v>
      </c>
      <c r="G1274" s="13">
        <f t="shared" si="37"/>
        <v>1</v>
      </c>
      <c r="H1274" s="13"/>
      <c r="J1274" s="9">
        <f t="shared" si="36"/>
        <v>2787.7768211316484</v>
      </c>
      <c r="K1274" s="5">
        <v>2101</v>
      </c>
      <c r="L1274" s="5"/>
      <c r="M1274" s="6" t="e">
        <f t="shared" ca="1" si="38"/>
        <v>#NAME?</v>
      </c>
      <c r="N1274" s="6">
        <f t="shared" si="39"/>
        <v>0</v>
      </c>
    </row>
    <row r="1275" spans="2:14" ht="13" x14ac:dyDescent="0.15">
      <c r="B1275" s="12">
        <f t="shared" si="35"/>
        <v>1276</v>
      </c>
      <c r="C1275" s="12">
        <v>2404.06</v>
      </c>
      <c r="D1275" s="12">
        <v>1.3835999999999999</v>
      </c>
      <c r="E1275" s="12">
        <v>16401</v>
      </c>
      <c r="F1275" s="13">
        <v>261</v>
      </c>
      <c r="G1275" s="13">
        <f t="shared" si="37"/>
        <v>2</v>
      </c>
      <c r="H1275" s="13"/>
      <c r="J1275" s="9">
        <f t="shared" si="36"/>
        <v>2787.7304372305289</v>
      </c>
      <c r="K1275" s="5"/>
      <c r="L1275" s="5">
        <v>2155</v>
      </c>
      <c r="M1275" s="6" t="e">
        <f t="shared" ca="1" si="38"/>
        <v>#NAME?</v>
      </c>
      <c r="N1275" s="6">
        <f t="shared" si="39"/>
        <v>0.26278885433815014</v>
      </c>
    </row>
    <row r="1276" spans="2:14" ht="13" x14ac:dyDescent="0.15">
      <c r="B1276" s="12">
        <f t="shared" si="35"/>
        <v>1277</v>
      </c>
      <c r="C1276" s="12">
        <v>2403.4</v>
      </c>
      <c r="D1276" s="12">
        <v>1.3826000000000001</v>
      </c>
      <c r="E1276" s="12">
        <v>23041</v>
      </c>
      <c r="F1276" s="13">
        <v>404</v>
      </c>
      <c r="G1276" s="13">
        <f t="shared" si="37"/>
        <v>2</v>
      </c>
      <c r="H1276" s="13"/>
      <c r="J1276" s="9">
        <f t="shared" si="36"/>
        <v>2786.1999849712001</v>
      </c>
      <c r="K1276" s="5"/>
      <c r="L1276" s="5">
        <v>2043</v>
      </c>
      <c r="M1276" s="6" t="e">
        <f t="shared" ca="1" si="38"/>
        <v>#NAME?</v>
      </c>
      <c r="N1276" s="6">
        <f t="shared" si="39"/>
        <v>0.17733605312269432</v>
      </c>
    </row>
    <row r="1277" spans="2:14" ht="13" x14ac:dyDescent="0.15">
      <c r="B1277" s="12">
        <f t="shared" si="35"/>
        <v>1278</v>
      </c>
      <c r="C1277" s="12">
        <v>2403.36</v>
      </c>
      <c r="D1277" s="12">
        <v>1.3828</v>
      </c>
      <c r="E1277" s="12">
        <v>27029</v>
      </c>
      <c r="F1277" s="13">
        <v>452</v>
      </c>
      <c r="G1277" s="13">
        <f t="shared" si="37"/>
        <v>1</v>
      </c>
      <c r="H1277" s="13"/>
      <c r="J1277" s="9">
        <f t="shared" si="36"/>
        <v>2786.1072437945513</v>
      </c>
      <c r="K1277" s="5">
        <v>2144</v>
      </c>
      <c r="L1277" s="5"/>
      <c r="M1277" s="6" t="e">
        <f t="shared" ca="1" si="38"/>
        <v>#NAME?</v>
      </c>
      <c r="N1277" s="6">
        <f t="shared" si="39"/>
        <v>0</v>
      </c>
    </row>
    <row r="1278" spans="2:14" ht="13" x14ac:dyDescent="0.15">
      <c r="B1278" s="12">
        <f t="shared" si="35"/>
        <v>1279</v>
      </c>
      <c r="C1278" s="12">
        <v>2402.7199999999998</v>
      </c>
      <c r="D1278" s="12">
        <v>1.3821000000000001</v>
      </c>
      <c r="E1278" s="12">
        <v>34557</v>
      </c>
      <c r="F1278" s="13">
        <v>594</v>
      </c>
      <c r="G1278" s="13">
        <f t="shared" si="37"/>
        <v>1</v>
      </c>
      <c r="H1278" s="13"/>
      <c r="J1278" s="9">
        <f t="shared" si="36"/>
        <v>2784.6235948858625</v>
      </c>
      <c r="K1278" s="5">
        <v>2074</v>
      </c>
      <c r="L1278" s="5"/>
      <c r="M1278" s="6" t="e">
        <f t="shared" ca="1" si="38"/>
        <v>#NAME?</v>
      </c>
      <c r="N1278" s="6">
        <f t="shared" si="39"/>
        <v>0</v>
      </c>
    </row>
    <row r="1279" spans="2:14" ht="13" x14ac:dyDescent="0.15">
      <c r="B1279" s="12">
        <f t="shared" si="35"/>
        <v>1280</v>
      </c>
      <c r="C1279" s="12">
        <v>2402.6799999999998</v>
      </c>
      <c r="D1279" s="12">
        <v>1.3821000000000001</v>
      </c>
      <c r="E1279" s="12">
        <v>32656</v>
      </c>
      <c r="F1279" s="13">
        <v>526</v>
      </c>
      <c r="G1279" s="13">
        <f t="shared" si="37"/>
        <v>2</v>
      </c>
      <c r="H1279" s="13"/>
      <c r="J1279" s="9">
        <f t="shared" si="36"/>
        <v>2784.5308799489262</v>
      </c>
      <c r="K1279" s="5"/>
      <c r="L1279" s="5">
        <v>2262</v>
      </c>
      <c r="M1279" s="6" t="e">
        <f t="shared" ca="1" si="38"/>
        <v>#NAME?</v>
      </c>
      <c r="N1279" s="6">
        <f t="shared" si="39"/>
        <v>0.13853503184713375</v>
      </c>
    </row>
    <row r="1280" spans="2:14" ht="13" x14ac:dyDescent="0.15">
      <c r="B1280" s="12">
        <f t="shared" si="35"/>
        <v>1281</v>
      </c>
      <c r="C1280" s="12">
        <v>2402.0500000000002</v>
      </c>
      <c r="D1280" s="12">
        <v>1.3814</v>
      </c>
      <c r="E1280" s="12">
        <v>37624</v>
      </c>
      <c r="F1280" s="13">
        <v>662</v>
      </c>
      <c r="G1280" s="13">
        <f t="shared" si="37"/>
        <v>2</v>
      </c>
      <c r="H1280" s="13"/>
      <c r="J1280" s="9">
        <f t="shared" si="36"/>
        <v>2783.0708232911174</v>
      </c>
      <c r="K1280" s="5"/>
      <c r="L1280" s="5">
        <v>2124</v>
      </c>
      <c r="M1280" s="6" t="e">
        <f t="shared" ca="1" si="38"/>
        <v>#NAME?</v>
      </c>
      <c r="N1280" s="6">
        <f t="shared" si="39"/>
        <v>0.11290665532638741</v>
      </c>
    </row>
    <row r="1281" spans="2:14" ht="13" x14ac:dyDescent="0.15">
      <c r="B1281" s="12">
        <f t="shared" si="35"/>
        <v>1282</v>
      </c>
      <c r="C1281" s="12">
        <v>2402.0300000000002</v>
      </c>
      <c r="D1281" s="12">
        <v>1.3812</v>
      </c>
      <c r="E1281" s="12">
        <v>52860</v>
      </c>
      <c r="F1281" s="13">
        <v>1027</v>
      </c>
      <c r="G1281" s="13">
        <f t="shared" si="37"/>
        <v>1</v>
      </c>
      <c r="H1281" s="13"/>
      <c r="J1281" s="9">
        <f t="shared" si="36"/>
        <v>2783.0244785566283</v>
      </c>
      <c r="K1281" s="5">
        <v>2592</v>
      </c>
      <c r="L1281" s="5"/>
      <c r="M1281" s="6" t="e">
        <f t="shared" ca="1" si="38"/>
        <v>#NAME?</v>
      </c>
      <c r="N1281" s="6">
        <f t="shared" si="39"/>
        <v>0</v>
      </c>
    </row>
    <row r="1282" spans="2:14" ht="13" x14ac:dyDescent="0.15">
      <c r="B1282" s="12">
        <f t="shared" si="35"/>
        <v>1283</v>
      </c>
      <c r="C1282" s="12">
        <v>2400.9499999999998</v>
      </c>
      <c r="D1282" s="12">
        <v>1.3796999999999999</v>
      </c>
      <c r="E1282" s="12">
        <v>59926</v>
      </c>
      <c r="F1282" s="13">
        <v>1115</v>
      </c>
      <c r="G1282" s="13">
        <f t="shared" si="37"/>
        <v>1</v>
      </c>
      <c r="H1282" s="13"/>
      <c r="J1282" s="9">
        <f t="shared" si="36"/>
        <v>2780.5224359231661</v>
      </c>
      <c r="K1282" s="5">
        <v>2190</v>
      </c>
      <c r="L1282" s="5"/>
      <c r="M1282" s="6" t="e">
        <f t="shared" ca="1" si="38"/>
        <v>#NAME?</v>
      </c>
      <c r="N1282" s="6">
        <f t="shared" si="39"/>
        <v>0</v>
      </c>
    </row>
    <row r="1283" spans="2:14" ht="13" x14ac:dyDescent="0.15">
      <c r="B1283" s="12">
        <f t="shared" si="35"/>
        <v>1284</v>
      </c>
      <c r="C1283" s="12">
        <v>2400.89</v>
      </c>
      <c r="D1283" s="12">
        <v>1.3797999999999999</v>
      </c>
      <c r="E1283" s="12">
        <v>53052</v>
      </c>
      <c r="F1283" s="13">
        <v>965</v>
      </c>
      <c r="G1283" s="13">
        <f t="shared" si="37"/>
        <v>2</v>
      </c>
      <c r="H1283" s="13"/>
      <c r="J1283" s="9">
        <f t="shared" si="36"/>
        <v>2780.3834665472209</v>
      </c>
      <c r="K1283" s="5"/>
      <c r="L1283" s="5">
        <v>2228</v>
      </c>
      <c r="M1283" s="6" t="e">
        <f t="shared" ca="1" si="38"/>
        <v>#NAME?</v>
      </c>
      <c r="N1283" s="6">
        <f t="shared" si="39"/>
        <v>8.3993063409485036E-2</v>
      </c>
    </row>
    <row r="1284" spans="2:14" ht="13" x14ac:dyDescent="0.15">
      <c r="B1284" s="12">
        <f t="shared" si="35"/>
        <v>1285</v>
      </c>
      <c r="C1284" s="12">
        <v>2399.85</v>
      </c>
      <c r="D1284" s="12">
        <v>1.3787</v>
      </c>
      <c r="E1284" s="12">
        <v>59332</v>
      </c>
      <c r="F1284" s="13">
        <v>1053</v>
      </c>
      <c r="G1284" s="13">
        <f t="shared" si="37"/>
        <v>2</v>
      </c>
      <c r="H1284" s="13"/>
      <c r="J1284" s="9">
        <f t="shared" si="36"/>
        <v>2777.9752158365418</v>
      </c>
      <c r="K1284" s="5"/>
      <c r="L1284" s="5">
        <v>2183</v>
      </c>
      <c r="M1284" s="6" t="e">
        <f t="shared" ca="1" si="38"/>
        <v>#NAME?</v>
      </c>
      <c r="N1284" s="6">
        <f t="shared" si="39"/>
        <v>7.358592327917482E-2</v>
      </c>
    </row>
    <row r="1285" spans="2:14" ht="13" x14ac:dyDescent="0.15">
      <c r="B1285" s="12">
        <f t="shared" si="35"/>
        <v>1286</v>
      </c>
      <c r="C1285" s="12">
        <v>2399.8000000000002</v>
      </c>
      <c r="D1285" s="12">
        <v>1.3784000000000001</v>
      </c>
      <c r="E1285" s="12">
        <v>65075</v>
      </c>
      <c r="F1285" s="13">
        <v>1195</v>
      </c>
      <c r="G1285" s="13">
        <f t="shared" si="37"/>
        <v>1</v>
      </c>
      <c r="H1285" s="13"/>
      <c r="J1285" s="9">
        <f t="shared" si="36"/>
        <v>2777.8594608403232</v>
      </c>
      <c r="K1285" s="5">
        <v>2094</v>
      </c>
      <c r="L1285" s="5"/>
      <c r="M1285" s="6" t="e">
        <f t="shared" ca="1" si="38"/>
        <v>#NAME?</v>
      </c>
      <c r="N1285" s="6">
        <f t="shared" si="39"/>
        <v>0</v>
      </c>
    </row>
    <row r="1286" spans="2:14" ht="13" x14ac:dyDescent="0.15">
      <c r="B1286" s="12">
        <f t="shared" si="35"/>
        <v>1287</v>
      </c>
      <c r="C1286" s="12">
        <v>2398.44</v>
      </c>
      <c r="D1286" s="12">
        <v>1.3771</v>
      </c>
      <c r="E1286" s="12">
        <v>73265</v>
      </c>
      <c r="F1286" s="13">
        <v>1473</v>
      </c>
      <c r="G1286" s="13">
        <f t="shared" si="37"/>
        <v>1</v>
      </c>
      <c r="H1286" s="13"/>
      <c r="J1286" s="9">
        <f t="shared" si="36"/>
        <v>2774.7118498930026</v>
      </c>
      <c r="K1286" s="5">
        <v>2146</v>
      </c>
      <c r="L1286" s="5"/>
      <c r="M1286" s="6" t="e">
        <f t="shared" ca="1" si="38"/>
        <v>#NAME?</v>
      </c>
      <c r="N1286" s="6">
        <f t="shared" si="39"/>
        <v>0</v>
      </c>
    </row>
    <row r="1287" spans="2:14" ht="13" x14ac:dyDescent="0.15">
      <c r="B1287" s="12">
        <f t="shared" si="35"/>
        <v>1288</v>
      </c>
      <c r="C1287" s="12">
        <v>2398.39</v>
      </c>
      <c r="D1287" s="12">
        <v>1.3771</v>
      </c>
      <c r="E1287" s="12">
        <v>59360</v>
      </c>
      <c r="F1287" s="13">
        <v>1105</v>
      </c>
      <c r="G1287" s="13">
        <f t="shared" si="37"/>
        <v>2</v>
      </c>
      <c r="H1287" s="13"/>
      <c r="J1287" s="9">
        <f t="shared" si="36"/>
        <v>2774.596162907801</v>
      </c>
      <c r="K1287" s="5"/>
      <c r="L1287" s="5">
        <v>2092</v>
      </c>
      <c r="M1287" s="6" t="e">
        <f t="shared" ca="1" si="38"/>
        <v>#NAME?</v>
      </c>
      <c r="N1287" s="6">
        <f t="shared" si="39"/>
        <v>7.048517520215633E-2</v>
      </c>
    </row>
    <row r="1288" spans="2:14" ht="13" x14ac:dyDescent="0.15">
      <c r="B1288" s="12">
        <f t="shared" si="35"/>
        <v>1289</v>
      </c>
      <c r="C1288" s="12">
        <v>2396.89</v>
      </c>
      <c r="D1288" s="12">
        <v>1.3751</v>
      </c>
      <c r="E1288" s="12">
        <v>60426</v>
      </c>
      <c r="F1288" s="13">
        <v>1110</v>
      </c>
      <c r="G1288" s="13">
        <f t="shared" si="37"/>
        <v>2</v>
      </c>
      <c r="H1288" s="13"/>
      <c r="J1288" s="9">
        <f t="shared" si="36"/>
        <v>2771.1266748100816</v>
      </c>
      <c r="K1288" s="5"/>
      <c r="L1288" s="5">
        <v>2097</v>
      </c>
      <c r="M1288" s="6" t="e">
        <f t="shared" ca="1" si="38"/>
        <v>#NAME?</v>
      </c>
      <c r="N1288" s="6">
        <f t="shared" si="39"/>
        <v>6.9407208817396482E-2</v>
      </c>
    </row>
    <row r="1289" spans="2:14" ht="13" x14ac:dyDescent="0.15">
      <c r="B1289" s="12">
        <f t="shared" si="35"/>
        <v>1290</v>
      </c>
      <c r="C1289" s="12">
        <v>2396.84</v>
      </c>
      <c r="D1289" s="12">
        <v>1.3751</v>
      </c>
      <c r="E1289" s="12">
        <v>68209</v>
      </c>
      <c r="F1289" s="13">
        <v>1335</v>
      </c>
      <c r="G1289" s="13">
        <f t="shared" si="37"/>
        <v>1</v>
      </c>
      <c r="H1289" s="13"/>
      <c r="J1289" s="9">
        <f t="shared" si="36"/>
        <v>2771.0110625887687</v>
      </c>
      <c r="K1289" s="5">
        <v>2034</v>
      </c>
      <c r="L1289" s="5"/>
      <c r="M1289" s="6" t="e">
        <f t="shared" ca="1" si="38"/>
        <v>#NAME?</v>
      </c>
      <c r="N1289" s="6">
        <f t="shared" si="39"/>
        <v>0</v>
      </c>
    </row>
    <row r="1290" spans="2:14" ht="13" x14ac:dyDescent="0.15">
      <c r="B1290" s="12">
        <f t="shared" si="35"/>
        <v>1291</v>
      </c>
      <c r="C1290" s="12">
        <v>2394.7600000000002</v>
      </c>
      <c r="D1290" s="12">
        <v>1.3726</v>
      </c>
      <c r="E1290" s="12">
        <v>63252</v>
      </c>
      <c r="F1290" s="13">
        <v>1292</v>
      </c>
      <c r="G1290" s="13">
        <f t="shared" si="37"/>
        <v>1</v>
      </c>
      <c r="H1290" s="13"/>
      <c r="J1290" s="9">
        <f t="shared" si="36"/>
        <v>2766.2037311751587</v>
      </c>
      <c r="K1290" s="5">
        <v>2060</v>
      </c>
      <c r="L1290" s="5"/>
      <c r="M1290" s="6" t="e">
        <f t="shared" ca="1" si="38"/>
        <v>#NAME?</v>
      </c>
      <c r="N1290" s="6">
        <f t="shared" si="39"/>
        <v>0</v>
      </c>
    </row>
    <row r="1291" spans="2:14" ht="13" x14ac:dyDescent="0.15">
      <c r="B1291" s="12">
        <f t="shared" si="35"/>
        <v>1292</v>
      </c>
      <c r="C1291" s="12">
        <v>2394.6799999999998</v>
      </c>
      <c r="D1291" s="12">
        <v>1.3726</v>
      </c>
      <c r="E1291" s="12">
        <v>55975</v>
      </c>
      <c r="F1291" s="13">
        <v>1169</v>
      </c>
      <c r="G1291" s="13">
        <f t="shared" si="37"/>
        <v>2</v>
      </c>
      <c r="H1291" s="13"/>
      <c r="J1291" s="9">
        <f t="shared" si="36"/>
        <v>2766.0189171627708</v>
      </c>
      <c r="K1291" s="5"/>
      <c r="L1291" s="5">
        <v>2048</v>
      </c>
      <c r="M1291" s="6" t="e">
        <f t="shared" ca="1" si="38"/>
        <v>#NAME?</v>
      </c>
      <c r="N1291" s="6">
        <f t="shared" si="39"/>
        <v>7.317552478785172E-2</v>
      </c>
    </row>
    <row r="1292" spans="2:14" ht="13" x14ac:dyDescent="0.15">
      <c r="B1292" s="12">
        <f t="shared" si="35"/>
        <v>1293</v>
      </c>
      <c r="C1292" s="12">
        <v>2392.36</v>
      </c>
      <c r="D1292" s="12">
        <v>1.37</v>
      </c>
      <c r="E1292" s="12">
        <v>41173</v>
      </c>
      <c r="F1292" s="13">
        <v>897</v>
      </c>
      <c r="G1292" s="13">
        <f t="shared" si="37"/>
        <v>2</v>
      </c>
      <c r="H1292" s="13"/>
      <c r="J1292" s="9">
        <f t="shared" si="36"/>
        <v>2760.6619965152927</v>
      </c>
      <c r="K1292" s="5"/>
      <c r="L1292" s="5">
        <v>2221</v>
      </c>
      <c r="M1292" s="6" t="e">
        <f t="shared" ca="1" si="38"/>
        <v>#NAME?</v>
      </c>
      <c r="N1292" s="6">
        <f t="shared" si="39"/>
        <v>0.10788623612561631</v>
      </c>
    </row>
    <row r="1293" spans="2:14" ht="13" x14ac:dyDescent="0.15">
      <c r="B1293" s="12">
        <f t="shared" si="35"/>
        <v>1294</v>
      </c>
      <c r="C1293" s="12">
        <v>2392.31</v>
      </c>
      <c r="D1293" s="12">
        <v>1.37</v>
      </c>
      <c r="E1293" s="12">
        <v>45516</v>
      </c>
      <c r="F1293" s="13">
        <v>1080</v>
      </c>
      <c r="G1293" s="13">
        <f t="shared" si="37"/>
        <v>1</v>
      </c>
      <c r="H1293" s="13"/>
      <c r="J1293" s="9">
        <f t="shared" si="36"/>
        <v>2760.5466027974653</v>
      </c>
      <c r="K1293" s="5">
        <v>2055</v>
      </c>
      <c r="L1293" s="5"/>
      <c r="M1293" s="6" t="e">
        <f t="shared" ca="1" si="38"/>
        <v>#NAME?</v>
      </c>
      <c r="N1293" s="6">
        <f t="shared" si="39"/>
        <v>0</v>
      </c>
    </row>
    <row r="1294" spans="2:14" ht="13" x14ac:dyDescent="0.15">
      <c r="B1294" s="12">
        <f t="shared" si="35"/>
        <v>1295</v>
      </c>
      <c r="C1294" s="12">
        <v>2391.2600000000002</v>
      </c>
      <c r="D1294" s="12">
        <v>1.3686</v>
      </c>
      <c r="E1294" s="12">
        <v>35592</v>
      </c>
      <c r="F1294" s="13">
        <v>853</v>
      </c>
      <c r="G1294" s="13">
        <f t="shared" si="37"/>
        <v>1</v>
      </c>
      <c r="H1294" s="13"/>
      <c r="J1294" s="9">
        <f t="shared" si="36"/>
        <v>2758.1238918346598</v>
      </c>
      <c r="K1294" s="5">
        <v>2059</v>
      </c>
      <c r="L1294" s="5"/>
      <c r="M1294" s="6" t="e">
        <f t="shared" ca="1" si="38"/>
        <v>#NAME?</v>
      </c>
      <c r="N1294" s="6">
        <f t="shared" si="39"/>
        <v>0</v>
      </c>
    </row>
    <row r="1295" spans="2:14" ht="13" x14ac:dyDescent="0.15">
      <c r="B1295" s="12">
        <f t="shared" si="35"/>
        <v>1296</v>
      </c>
      <c r="C1295" s="12">
        <v>2391.21</v>
      </c>
      <c r="D1295" s="12">
        <v>1.3686</v>
      </c>
      <c r="E1295" s="12">
        <v>32053</v>
      </c>
      <c r="F1295" s="13">
        <v>642</v>
      </c>
      <c r="G1295" s="13">
        <f t="shared" si="37"/>
        <v>2</v>
      </c>
      <c r="H1295" s="13"/>
      <c r="J1295" s="9">
        <f t="shared" si="36"/>
        <v>2758.0085511750763</v>
      </c>
      <c r="K1295" s="5"/>
      <c r="L1295" s="5">
        <v>2086</v>
      </c>
      <c r="M1295" s="6" t="e">
        <f t="shared" ca="1" si="38"/>
        <v>#NAME?</v>
      </c>
      <c r="N1295" s="6">
        <f t="shared" si="39"/>
        <v>0.13015942345490281</v>
      </c>
    </row>
    <row r="1296" spans="2:14" ht="13" x14ac:dyDescent="0.15">
      <c r="B1296" s="12">
        <f t="shared" si="35"/>
        <v>1297</v>
      </c>
      <c r="C1296" s="12">
        <v>2390.0700000000002</v>
      </c>
      <c r="D1296" s="12">
        <v>1.3671</v>
      </c>
      <c r="E1296" s="12">
        <v>22195</v>
      </c>
      <c r="F1296" s="13">
        <v>495</v>
      </c>
      <c r="G1296" s="13">
        <f t="shared" si="37"/>
        <v>2</v>
      </c>
      <c r="H1296" s="13"/>
      <c r="J1296" s="9">
        <f t="shared" si="36"/>
        <v>2755.3794384893899</v>
      </c>
      <c r="K1296" s="5"/>
      <c r="L1296" s="5">
        <v>2223</v>
      </c>
      <c r="M1296" s="6" t="e">
        <f t="shared" ca="1" si="38"/>
        <v>#NAME?</v>
      </c>
      <c r="N1296" s="6">
        <f t="shared" si="39"/>
        <v>0.20031538634827664</v>
      </c>
    </row>
    <row r="1297" spans="2:14" ht="13" x14ac:dyDescent="0.15">
      <c r="B1297" s="12">
        <f t="shared" si="35"/>
        <v>1298</v>
      </c>
      <c r="C1297" s="12">
        <v>2390.02</v>
      </c>
      <c r="D1297" s="12">
        <v>1.367</v>
      </c>
      <c r="E1297" s="12">
        <v>24122</v>
      </c>
      <c r="F1297" s="13">
        <v>568</v>
      </c>
      <c r="G1297" s="13">
        <f t="shared" si="37"/>
        <v>1</v>
      </c>
      <c r="H1297" s="13"/>
      <c r="J1297" s="9">
        <f t="shared" si="36"/>
        <v>2755.2641552291775</v>
      </c>
      <c r="K1297" s="5">
        <v>2066</v>
      </c>
      <c r="L1297" s="5"/>
      <c r="M1297" s="6" t="e">
        <f t="shared" ca="1" si="38"/>
        <v>#NAME?</v>
      </c>
      <c r="N1297" s="6">
        <f t="shared" si="39"/>
        <v>0</v>
      </c>
    </row>
    <row r="1298" spans="2:14" ht="13" x14ac:dyDescent="0.15">
      <c r="B1298" s="12">
        <f t="shared" si="35"/>
        <v>1299</v>
      </c>
      <c r="C1298" s="12">
        <v>2389.02</v>
      </c>
      <c r="D1298" s="12">
        <v>1.3663000000000001</v>
      </c>
      <c r="E1298" s="12">
        <v>90473</v>
      </c>
      <c r="F1298" s="13">
        <v>2267</v>
      </c>
      <c r="G1298" s="13">
        <f t="shared" si="37"/>
        <v>1</v>
      </c>
      <c r="H1298" s="13"/>
      <c r="J1298" s="9">
        <f t="shared" si="36"/>
        <v>2752.9589964899556</v>
      </c>
      <c r="K1298" s="5">
        <v>9513</v>
      </c>
      <c r="L1298" s="5"/>
      <c r="M1298" s="6" t="e">
        <f t="shared" ca="1" si="38"/>
        <v>#NAME?</v>
      </c>
      <c r="N1298" s="6">
        <f t="shared" si="39"/>
        <v>0</v>
      </c>
    </row>
    <row r="1299" spans="2:14" ht="13" x14ac:dyDescent="0.15">
      <c r="B1299" s="12">
        <f t="shared" si="35"/>
        <v>1300</v>
      </c>
      <c r="C1299" s="12">
        <v>2388.94</v>
      </c>
      <c r="D1299" s="12">
        <v>1.3661000000000001</v>
      </c>
      <c r="E1299" s="12">
        <v>18547</v>
      </c>
      <c r="F1299" s="13">
        <v>486</v>
      </c>
      <c r="G1299" s="13">
        <f t="shared" si="37"/>
        <v>2</v>
      </c>
      <c r="H1299" s="13"/>
      <c r="J1299" s="9">
        <f t="shared" si="36"/>
        <v>2752.7746254656554</v>
      </c>
      <c r="K1299" s="5"/>
      <c r="L1299" s="5">
        <v>2471</v>
      </c>
      <c r="M1299" s="6" t="e">
        <f t="shared" ca="1" si="38"/>
        <v>#NAME?</v>
      </c>
      <c r="N1299" s="6">
        <f t="shared" si="39"/>
        <v>0.26645818730792042</v>
      </c>
    </row>
    <row r="1300" spans="2:14" ht="13" x14ac:dyDescent="0.15">
      <c r="B1300" s="12">
        <f t="shared" si="35"/>
        <v>1301</v>
      </c>
      <c r="C1300" s="12">
        <v>2388.5100000000002</v>
      </c>
      <c r="D1300" s="12">
        <v>1.3653</v>
      </c>
      <c r="E1300" s="12">
        <v>14590</v>
      </c>
      <c r="F1300" s="13">
        <v>360</v>
      </c>
      <c r="G1300" s="13">
        <f t="shared" si="37"/>
        <v>2</v>
      </c>
      <c r="H1300" s="13"/>
      <c r="J1300" s="9">
        <f t="shared" si="36"/>
        <v>2751.7837369888816</v>
      </c>
      <c r="K1300" s="5"/>
      <c r="L1300" s="5">
        <v>2297</v>
      </c>
      <c r="M1300" s="6" t="e">
        <f t="shared" ca="1" si="38"/>
        <v>#NAME?</v>
      </c>
      <c r="N1300" s="6">
        <f t="shared" si="39"/>
        <v>0.31487320082248116</v>
      </c>
    </row>
    <row r="1301" spans="2:14" ht="13" x14ac:dyDescent="0.15">
      <c r="B1301" s="12">
        <f t="shared" si="35"/>
        <v>1302</v>
      </c>
      <c r="C1301" s="12">
        <v>2388.4899999999998</v>
      </c>
      <c r="D1301" s="12">
        <v>1.3653</v>
      </c>
      <c r="E1301" s="12">
        <v>17552</v>
      </c>
      <c r="F1301" s="13">
        <v>459</v>
      </c>
      <c r="G1301" s="13">
        <f t="shared" si="37"/>
        <v>1</v>
      </c>
      <c r="H1301" s="13"/>
      <c r="J1301" s="9">
        <f t="shared" si="36"/>
        <v>2751.7376534938803</v>
      </c>
      <c r="K1301" s="5">
        <v>2119</v>
      </c>
      <c r="L1301" s="5"/>
      <c r="M1301" s="6" t="e">
        <f t="shared" ca="1" si="38"/>
        <v>#NAME?</v>
      </c>
      <c r="N1301" s="6">
        <f t="shared" si="39"/>
        <v>0</v>
      </c>
    </row>
    <row r="1302" spans="2:14" ht="13" x14ac:dyDescent="0.15">
      <c r="B1302" s="12">
        <f t="shared" si="35"/>
        <v>1303</v>
      </c>
      <c r="C1302" s="12">
        <v>2388.02</v>
      </c>
      <c r="D1302" s="12">
        <v>1.3648</v>
      </c>
      <c r="E1302" s="12">
        <v>17349</v>
      </c>
      <c r="F1302" s="13">
        <v>464</v>
      </c>
      <c r="G1302" s="13">
        <f t="shared" si="37"/>
        <v>1</v>
      </c>
      <c r="H1302" s="13"/>
      <c r="J1302" s="9">
        <f t="shared" si="36"/>
        <v>2750.6548024460449</v>
      </c>
      <c r="K1302" s="5">
        <v>2168</v>
      </c>
      <c r="L1302" s="5"/>
      <c r="M1302" s="6" t="e">
        <f t="shared" ca="1" si="38"/>
        <v>#NAME?</v>
      </c>
      <c r="N1302" s="6">
        <f t="shared" si="39"/>
        <v>0</v>
      </c>
    </row>
    <row r="1303" spans="2:14" ht="13" x14ac:dyDescent="0.15">
      <c r="B1303" s="12">
        <f t="shared" si="35"/>
        <v>1304</v>
      </c>
      <c r="C1303" s="12">
        <v>2387.9899999999998</v>
      </c>
      <c r="D1303" s="12">
        <v>1.3647</v>
      </c>
      <c r="E1303" s="12">
        <v>13424</v>
      </c>
      <c r="F1303" s="13"/>
      <c r="G1303" s="13">
        <f t="shared" si="37"/>
        <v>2</v>
      </c>
      <c r="H1303" s="13"/>
      <c r="J1303" s="9">
        <f t="shared" si="36"/>
        <v>2750.5856915292693</v>
      </c>
      <c r="K1303" s="5"/>
      <c r="L1303" s="5">
        <v>2226</v>
      </c>
      <c r="M1303" s="6" t="e">
        <f t="shared" ca="1" si="38"/>
        <v>#NAME?</v>
      </c>
      <c r="N1303" s="6">
        <f t="shared" si="39"/>
        <v>0.33164481525625744</v>
      </c>
    </row>
    <row r="1304" spans="2:14" ht="13" x14ac:dyDescent="0.15">
      <c r="B1304" s="12">
        <f t="shared" si="35"/>
        <v>1305</v>
      </c>
      <c r="C1304" s="12">
        <v>2387.6</v>
      </c>
      <c r="D1304" s="12">
        <v>1.3645</v>
      </c>
      <c r="E1304" s="12">
        <v>14746</v>
      </c>
      <c r="F1304" s="13">
        <v>357</v>
      </c>
      <c r="G1304" s="13">
        <f t="shared" si="37"/>
        <v>2</v>
      </c>
      <c r="H1304" s="13"/>
      <c r="J1304" s="9">
        <f t="shared" si="36"/>
        <v>2749.6873286197429</v>
      </c>
      <c r="K1304" s="5"/>
      <c r="L1304" s="5">
        <v>2409</v>
      </c>
      <c r="M1304" s="6" t="e">
        <f t="shared" ca="1" si="38"/>
        <v>#NAME?</v>
      </c>
      <c r="N1304" s="6">
        <f t="shared" si="39"/>
        <v>0.32673267326732675</v>
      </c>
    </row>
    <row r="1305" spans="2:14" ht="13" x14ac:dyDescent="0.15">
      <c r="B1305" s="12">
        <f t="shared" si="35"/>
        <v>1306</v>
      </c>
      <c r="C1305" s="12">
        <v>2387.58</v>
      </c>
      <c r="D1305" s="12">
        <v>1.3645</v>
      </c>
      <c r="E1305" s="12">
        <v>18217</v>
      </c>
      <c r="F1305" s="13">
        <v>455</v>
      </c>
      <c r="G1305" s="13">
        <f t="shared" si="37"/>
        <v>1</v>
      </c>
      <c r="H1305" s="13"/>
      <c r="J1305" s="9">
        <f t="shared" si="36"/>
        <v>2749.6412626821975</v>
      </c>
      <c r="K1305" s="5">
        <v>2241</v>
      </c>
      <c r="L1305" s="5"/>
      <c r="M1305" s="6" t="e">
        <f t="shared" ca="1" si="38"/>
        <v>#NAME?</v>
      </c>
      <c r="N1305" s="6">
        <f t="shared" si="39"/>
        <v>0</v>
      </c>
    </row>
    <row r="1306" spans="2:14" ht="13" x14ac:dyDescent="0.15">
      <c r="B1306" s="12">
        <f t="shared" si="35"/>
        <v>1307</v>
      </c>
      <c r="C1306" s="12">
        <v>2387.1799999999998</v>
      </c>
      <c r="D1306" s="12">
        <v>1.3636999999999999</v>
      </c>
      <c r="E1306" s="12">
        <v>18862</v>
      </c>
      <c r="F1306" s="13">
        <v>474</v>
      </c>
      <c r="G1306" s="13">
        <f t="shared" si="37"/>
        <v>1</v>
      </c>
      <c r="H1306" s="13"/>
      <c r="J1306" s="9">
        <f t="shared" si="36"/>
        <v>2748.7200249656953</v>
      </c>
      <c r="K1306" s="5">
        <v>2308</v>
      </c>
      <c r="L1306" s="5"/>
      <c r="M1306" s="6" t="e">
        <f t="shared" ca="1" si="38"/>
        <v>#NAME?</v>
      </c>
      <c r="N1306" s="6">
        <f t="shared" si="39"/>
        <v>0</v>
      </c>
    </row>
    <row r="1307" spans="2:14" ht="13" x14ac:dyDescent="0.15">
      <c r="B1307" s="12">
        <f t="shared" si="35"/>
        <v>1308</v>
      </c>
      <c r="C1307" s="12">
        <v>2387.16</v>
      </c>
      <c r="D1307" s="12">
        <v>1.3637999999999999</v>
      </c>
      <c r="E1307" s="12">
        <v>23604</v>
      </c>
      <c r="F1307" s="13">
        <v>582</v>
      </c>
      <c r="G1307" s="13">
        <f t="shared" si="37"/>
        <v>2</v>
      </c>
      <c r="H1307" s="13"/>
      <c r="J1307" s="9">
        <f t="shared" si="36"/>
        <v>2748.6739671315904</v>
      </c>
      <c r="K1307" s="5"/>
      <c r="L1307" s="5">
        <v>3723</v>
      </c>
      <c r="M1307" s="6" t="e">
        <f t="shared" ca="1" si="38"/>
        <v>#NAME?</v>
      </c>
      <c r="N1307" s="6">
        <f t="shared" si="39"/>
        <v>0.31545500762582612</v>
      </c>
    </row>
    <row r="1308" spans="2:14" ht="13" x14ac:dyDescent="0.15">
      <c r="B1308" s="12">
        <f t="shared" si="35"/>
        <v>1309</v>
      </c>
      <c r="C1308" s="12">
        <v>2386.75</v>
      </c>
      <c r="D1308" s="12">
        <v>1.3635999999999999</v>
      </c>
      <c r="E1308" s="12">
        <v>14836</v>
      </c>
      <c r="F1308" s="13">
        <v>388</v>
      </c>
      <c r="G1308" s="13">
        <f t="shared" si="37"/>
        <v>2</v>
      </c>
      <c r="H1308" s="13"/>
      <c r="J1308" s="9">
        <f t="shared" si="36"/>
        <v>2747.7298665703329</v>
      </c>
      <c r="K1308" s="5"/>
      <c r="L1308" s="5">
        <v>2345</v>
      </c>
      <c r="M1308" s="6" t="e">
        <f t="shared" ca="1" si="38"/>
        <v>#NAME?</v>
      </c>
      <c r="N1308" s="6">
        <f t="shared" si="39"/>
        <v>0.31612294418980857</v>
      </c>
    </row>
    <row r="1309" spans="2:14" ht="13" x14ac:dyDescent="0.15">
      <c r="B1309" s="12">
        <f t="shared" si="35"/>
        <v>1310</v>
      </c>
      <c r="C1309" s="12">
        <v>2386.75</v>
      </c>
      <c r="D1309" s="12">
        <v>1.3635999999999999</v>
      </c>
      <c r="E1309" s="12">
        <v>21752</v>
      </c>
      <c r="F1309" s="13">
        <v>525</v>
      </c>
      <c r="G1309" s="13">
        <f t="shared" si="37"/>
        <v>1</v>
      </c>
      <c r="H1309" s="13"/>
      <c r="J1309" s="9">
        <f t="shared" si="36"/>
        <v>2747.7298665703329</v>
      </c>
      <c r="K1309" s="5">
        <v>2451</v>
      </c>
      <c r="L1309" s="5"/>
      <c r="M1309" s="6" t="e">
        <f t="shared" ca="1" si="38"/>
        <v>#NAME?</v>
      </c>
      <c r="N1309" s="6">
        <f t="shared" si="39"/>
        <v>0</v>
      </c>
    </row>
    <row r="1310" spans="2:14" ht="13" x14ac:dyDescent="0.15">
      <c r="B1310" s="12">
        <f t="shared" si="35"/>
        <v>1311</v>
      </c>
      <c r="C1310" s="12">
        <v>2386.14</v>
      </c>
      <c r="D1310" s="12">
        <v>1.3625</v>
      </c>
      <c r="E1310" s="12">
        <v>26521</v>
      </c>
      <c r="F1310" s="13">
        <v>622</v>
      </c>
      <c r="G1310" s="13">
        <f t="shared" si="37"/>
        <v>1</v>
      </c>
      <c r="H1310" s="13"/>
      <c r="J1310" s="9">
        <f t="shared" si="36"/>
        <v>2746.3255292666367</v>
      </c>
      <c r="K1310" s="5">
        <v>2308</v>
      </c>
      <c r="L1310" s="5"/>
      <c r="M1310" s="6" t="e">
        <f t="shared" ca="1" si="38"/>
        <v>#NAME?</v>
      </c>
      <c r="N1310" s="6">
        <f t="shared" si="39"/>
        <v>0</v>
      </c>
    </row>
    <row r="1311" spans="2:14" ht="13" x14ac:dyDescent="0.15">
      <c r="B1311" s="12">
        <f t="shared" si="35"/>
        <v>1312</v>
      </c>
      <c r="C1311" s="12">
        <v>2386.1</v>
      </c>
      <c r="D1311" s="12">
        <v>1.3624000000000001</v>
      </c>
      <c r="E1311" s="12">
        <v>16574</v>
      </c>
      <c r="F1311" s="13">
        <v>367</v>
      </c>
      <c r="G1311" s="13">
        <f t="shared" si="37"/>
        <v>2</v>
      </c>
      <c r="H1311" s="13"/>
      <c r="J1311" s="9">
        <f t="shared" si="36"/>
        <v>2746.2334541156306</v>
      </c>
      <c r="K1311" s="5"/>
      <c r="L1311" s="5">
        <v>2241</v>
      </c>
      <c r="M1311" s="6" t="e">
        <f t="shared" ca="1" si="38"/>
        <v>#NAME?</v>
      </c>
      <c r="N1311" s="6">
        <f t="shared" si="39"/>
        <v>0.27042355496560877</v>
      </c>
    </row>
    <row r="1312" spans="2:14" ht="13" x14ac:dyDescent="0.15">
      <c r="B1312" s="12">
        <f t="shared" si="35"/>
        <v>1313</v>
      </c>
      <c r="C1312" s="12">
        <v>2385.71</v>
      </c>
      <c r="D1312" s="12">
        <v>1.3621000000000001</v>
      </c>
      <c r="E1312" s="12">
        <v>21998</v>
      </c>
      <c r="F1312" s="13">
        <v>508</v>
      </c>
      <c r="G1312" s="13">
        <f t="shared" si="37"/>
        <v>2</v>
      </c>
      <c r="H1312" s="13"/>
      <c r="J1312" s="9">
        <f t="shared" si="36"/>
        <v>2745.3358022830189</v>
      </c>
      <c r="K1312" s="5"/>
      <c r="L1312" s="5">
        <v>2744</v>
      </c>
      <c r="M1312" s="6" t="e">
        <f t="shared" ca="1" si="38"/>
        <v>#NAME?</v>
      </c>
      <c r="N1312" s="6">
        <f t="shared" si="39"/>
        <v>0.24947722520229113</v>
      </c>
    </row>
    <row r="1313" spans="2:14" ht="13" x14ac:dyDescent="0.15">
      <c r="B1313" s="12">
        <f t="shared" si="35"/>
        <v>1314</v>
      </c>
      <c r="C1313" s="12">
        <v>2385.6799999999998</v>
      </c>
      <c r="D1313" s="12">
        <v>1.3621000000000001</v>
      </c>
      <c r="E1313" s="12">
        <v>29387</v>
      </c>
      <c r="F1313" s="13">
        <v>662</v>
      </c>
      <c r="G1313" s="13">
        <f t="shared" si="37"/>
        <v>1</v>
      </c>
      <c r="H1313" s="13"/>
      <c r="J1313" s="9">
        <f t="shared" si="36"/>
        <v>2745.2667582196282</v>
      </c>
      <c r="K1313" s="5">
        <v>2387</v>
      </c>
      <c r="L1313" s="5"/>
      <c r="M1313" s="6" t="e">
        <f t="shared" ca="1" si="38"/>
        <v>#NAME?</v>
      </c>
      <c r="N1313" s="6">
        <f t="shared" si="39"/>
        <v>0</v>
      </c>
    </row>
    <row r="1314" spans="2:14" ht="13" x14ac:dyDescent="0.15">
      <c r="B1314" s="12">
        <f t="shared" si="35"/>
        <v>1315</v>
      </c>
      <c r="C1314" s="12">
        <v>2385.23</v>
      </c>
      <c r="D1314" s="12">
        <v>1.3613999999999999</v>
      </c>
      <c r="E1314" s="12">
        <v>32582</v>
      </c>
      <c r="F1314" s="13">
        <v>818</v>
      </c>
      <c r="G1314" s="13">
        <f t="shared" si="37"/>
        <v>1</v>
      </c>
      <c r="H1314" s="13"/>
      <c r="J1314" s="9">
        <f t="shared" si="36"/>
        <v>2744.2312014558761</v>
      </c>
      <c r="K1314" s="5">
        <v>2218</v>
      </c>
      <c r="L1314" s="5"/>
      <c r="M1314" s="6" t="e">
        <f t="shared" ca="1" si="38"/>
        <v>#NAME?</v>
      </c>
      <c r="N1314" s="6">
        <f t="shared" si="39"/>
        <v>0</v>
      </c>
    </row>
    <row r="1315" spans="2:14" ht="13" x14ac:dyDescent="0.15">
      <c r="B1315" s="12">
        <f t="shared" si="35"/>
        <v>1316</v>
      </c>
      <c r="C1315" s="12">
        <v>2385.19</v>
      </c>
      <c r="D1315" s="12">
        <v>1.3613999999999999</v>
      </c>
      <c r="E1315" s="12">
        <v>22139</v>
      </c>
      <c r="F1315" s="13">
        <v>540</v>
      </c>
      <c r="G1315" s="13">
        <f t="shared" si="37"/>
        <v>2</v>
      </c>
      <c r="H1315" s="13"/>
      <c r="J1315" s="9">
        <f t="shared" si="36"/>
        <v>2744.1391614197787</v>
      </c>
      <c r="K1315" s="5"/>
      <c r="L1315" s="5">
        <v>2299</v>
      </c>
      <c r="M1315" s="6" t="e">
        <f t="shared" ca="1" si="38"/>
        <v>#NAME?</v>
      </c>
      <c r="N1315" s="6">
        <f t="shared" si="39"/>
        <v>0.20768779077645783</v>
      </c>
    </row>
    <row r="1316" spans="2:14" ht="13" x14ac:dyDescent="0.15">
      <c r="B1316" s="12">
        <f t="shared" si="35"/>
        <v>1317</v>
      </c>
      <c r="C1316" s="12">
        <v>2384.73</v>
      </c>
      <c r="D1316" s="12">
        <v>1.3611</v>
      </c>
      <c r="E1316" s="12">
        <v>32564</v>
      </c>
      <c r="F1316" s="13">
        <v>766</v>
      </c>
      <c r="G1316" s="13">
        <f t="shared" si="37"/>
        <v>2</v>
      </c>
      <c r="H1316" s="13"/>
      <c r="J1316" s="9">
        <f t="shared" si="36"/>
        <v>2743.0808119446206</v>
      </c>
      <c r="K1316" s="5"/>
      <c r="L1316" s="5">
        <v>3114</v>
      </c>
      <c r="M1316" s="6" t="e">
        <f t="shared" ca="1" si="38"/>
        <v>#NAME?</v>
      </c>
      <c r="N1316" s="6">
        <f t="shared" si="39"/>
        <v>0.19125414568234861</v>
      </c>
    </row>
    <row r="1317" spans="2:14" ht="13" x14ac:dyDescent="0.15">
      <c r="B1317" s="12">
        <f t="shared" si="35"/>
        <v>1318</v>
      </c>
      <c r="C1317" s="12">
        <v>2384.7199999999998</v>
      </c>
      <c r="D1317" s="12">
        <v>1.361</v>
      </c>
      <c r="E1317" s="12">
        <v>32431</v>
      </c>
      <c r="F1317" s="13">
        <v>781</v>
      </c>
      <c r="G1317" s="13">
        <f t="shared" si="37"/>
        <v>1</v>
      </c>
      <c r="H1317" s="13"/>
      <c r="J1317" s="9">
        <f t="shared" si="36"/>
        <v>2743.057806614368</v>
      </c>
      <c r="K1317" s="5">
        <v>2078</v>
      </c>
      <c r="L1317" s="5"/>
      <c r="M1317" s="6" t="e">
        <f t="shared" ca="1" si="38"/>
        <v>#NAME?</v>
      </c>
      <c r="N1317" s="6">
        <f t="shared" si="39"/>
        <v>0</v>
      </c>
    </row>
    <row r="1318" spans="2:14" ht="13" x14ac:dyDescent="0.15">
      <c r="B1318" s="44">
        <f t="shared" si="35"/>
        <v>1319</v>
      </c>
      <c r="C1318" s="44">
        <v>2383.6999999999998</v>
      </c>
      <c r="D1318" s="44">
        <v>1.3597999999999999</v>
      </c>
      <c r="E1318" s="44">
        <v>41246</v>
      </c>
      <c r="F1318" s="45">
        <v>993</v>
      </c>
      <c r="G1318" s="45">
        <f t="shared" si="37"/>
        <v>1</v>
      </c>
      <c r="H1318" s="45" t="s">
        <v>78</v>
      </c>
      <c r="J1318" s="9">
        <f t="shared" si="36"/>
        <v>2740.7117696831046</v>
      </c>
      <c r="K1318" s="5">
        <v>2088</v>
      </c>
      <c r="L1318" s="5"/>
      <c r="M1318" s="6" t="e">
        <f t="shared" ca="1" si="38"/>
        <v>#NAME?</v>
      </c>
      <c r="N1318" s="6">
        <f t="shared" si="39"/>
        <v>0</v>
      </c>
    </row>
    <row r="1319" spans="2:14" ht="13" x14ac:dyDescent="0.15">
      <c r="B1319" s="44">
        <f t="shared" si="35"/>
        <v>1320</v>
      </c>
      <c r="C1319" s="44">
        <v>2383.66</v>
      </c>
      <c r="D1319" s="44">
        <v>1.3597999999999999</v>
      </c>
      <c r="E1319" s="44">
        <v>62449</v>
      </c>
      <c r="F1319" s="45">
        <v>1571</v>
      </c>
      <c r="G1319" s="45">
        <f t="shared" si="37"/>
        <v>1</v>
      </c>
      <c r="H1319" s="45" t="s">
        <v>79</v>
      </c>
      <c r="J1319" s="9">
        <f t="shared" si="36"/>
        <v>2740.6197886863606</v>
      </c>
      <c r="K1319" s="5">
        <v>4190</v>
      </c>
      <c r="L1319" s="5"/>
      <c r="N1319" s="6">
        <f t="shared" si="39"/>
        <v>0</v>
      </c>
    </row>
    <row r="1320" spans="2:14" ht="13" x14ac:dyDescent="0.15">
      <c r="B1320" s="44">
        <f t="shared" si="35"/>
        <v>1321</v>
      </c>
      <c r="C1320" s="44">
        <v>2383.58</v>
      </c>
      <c r="D1320" s="44">
        <v>1.3597999999999999</v>
      </c>
      <c r="E1320" s="44">
        <v>57545</v>
      </c>
      <c r="F1320" s="45">
        <v>1572</v>
      </c>
      <c r="G1320" s="45">
        <f t="shared" si="37"/>
        <v>1</v>
      </c>
      <c r="H1320" s="45"/>
      <c r="J1320" s="9">
        <f t="shared" si="36"/>
        <v>2740.4358313234102</v>
      </c>
      <c r="K1320" s="5">
        <v>2162</v>
      </c>
      <c r="L1320" s="5"/>
      <c r="N1320" s="6">
        <f t="shared" si="39"/>
        <v>0</v>
      </c>
    </row>
    <row r="1321" spans="2:14" ht="13" x14ac:dyDescent="0.15">
      <c r="B1321" s="44">
        <f t="shared" si="35"/>
        <v>1322</v>
      </c>
      <c r="C1321" s="44">
        <v>2383.58</v>
      </c>
      <c r="D1321" s="44">
        <v>1.3597999999999999</v>
      </c>
      <c r="E1321" s="44">
        <v>57911</v>
      </c>
      <c r="F1321" s="45">
        <v>165</v>
      </c>
      <c r="G1321" s="45">
        <f t="shared" si="37"/>
        <v>1</v>
      </c>
      <c r="H1321" s="45"/>
      <c r="J1321" s="9">
        <f t="shared" si="36"/>
        <v>2740.4358313234102</v>
      </c>
      <c r="K1321" s="5">
        <v>2060</v>
      </c>
      <c r="L1321" s="5"/>
      <c r="N1321" s="6">
        <f t="shared" si="39"/>
        <v>0</v>
      </c>
    </row>
    <row r="1322" spans="2:14" ht="13" x14ac:dyDescent="0.15">
      <c r="B1322" s="44">
        <f t="shared" si="35"/>
        <v>1323</v>
      </c>
      <c r="C1322" s="44">
        <v>2383.58</v>
      </c>
      <c r="D1322" s="44">
        <v>1.3597999999999999</v>
      </c>
      <c r="E1322" s="44">
        <v>56780</v>
      </c>
      <c r="F1322" s="45">
        <v>1515</v>
      </c>
      <c r="G1322" s="45">
        <f t="shared" si="37"/>
        <v>1</v>
      </c>
      <c r="H1322" s="45"/>
      <c r="J1322" s="9">
        <f t="shared" si="36"/>
        <v>2740.4358313234102</v>
      </c>
      <c r="K1322" s="5">
        <v>2079</v>
      </c>
      <c r="L1322" s="5"/>
      <c r="N1322" s="6">
        <f t="shared" si="39"/>
        <v>0</v>
      </c>
    </row>
    <row r="1323" spans="2:14" ht="13" x14ac:dyDescent="0.15">
      <c r="B1323" s="44">
        <f t="shared" si="35"/>
        <v>1324</v>
      </c>
      <c r="C1323" s="44">
        <v>2383.58</v>
      </c>
      <c r="D1323" s="44">
        <v>1.3597999999999999</v>
      </c>
      <c r="E1323" s="44">
        <v>43022</v>
      </c>
      <c r="F1323" s="45">
        <v>1165</v>
      </c>
      <c r="G1323" s="45">
        <f t="shared" si="37"/>
        <v>1</v>
      </c>
      <c r="H1323" s="45"/>
      <c r="J1323" s="9">
        <f t="shared" si="36"/>
        <v>2740.4358313234102</v>
      </c>
      <c r="K1323" s="5">
        <v>2192</v>
      </c>
      <c r="L1323" s="5"/>
      <c r="M1323" s="6" t="e">
        <f t="shared" ref="M1323:M1493" ca="1" si="40">_xludf.IFS(K1323&lt;1,"",K1323&gt;1,K1323/E1323*4)</f>
        <v>#NAME?</v>
      </c>
      <c r="N1323" s="6">
        <f t="shared" si="39"/>
        <v>0</v>
      </c>
    </row>
    <row r="1324" spans="2:14" ht="13" x14ac:dyDescent="0.15">
      <c r="B1324" s="12">
        <f t="shared" si="35"/>
        <v>1325</v>
      </c>
      <c r="C1324" s="12">
        <v>2383.5300000000002</v>
      </c>
      <c r="D1324" s="12">
        <v>1.3596999999999999</v>
      </c>
      <c r="E1324" s="12">
        <v>54043</v>
      </c>
      <c r="F1324" s="13">
        <v>1365</v>
      </c>
      <c r="G1324" s="13">
        <f t="shared" si="37"/>
        <v>2</v>
      </c>
      <c r="H1324" s="13"/>
      <c r="J1324" s="9">
        <f t="shared" si="36"/>
        <v>2740.3208611068253</v>
      </c>
      <c r="K1324" s="5"/>
      <c r="L1324" s="5">
        <v>3907</v>
      </c>
      <c r="M1324" s="6" t="e">
        <f t="shared" ca="1" si="40"/>
        <v>#NAME?</v>
      </c>
      <c r="N1324" s="6">
        <f t="shared" si="39"/>
        <v>0.14458856836223008</v>
      </c>
    </row>
    <row r="1325" spans="2:14" ht="13" x14ac:dyDescent="0.15">
      <c r="B1325" s="12">
        <f t="shared" si="35"/>
        <v>1326</v>
      </c>
      <c r="C1325" s="12">
        <v>2382.5300000000002</v>
      </c>
      <c r="D1325" s="12">
        <v>1.3585</v>
      </c>
      <c r="E1325" s="12">
        <v>65176</v>
      </c>
      <c r="F1325" s="13">
        <v>1731</v>
      </c>
      <c r="G1325" s="13">
        <f t="shared" si="37"/>
        <v>2</v>
      </c>
      <c r="H1325" s="13"/>
      <c r="J1325" s="9">
        <f t="shared" si="36"/>
        <v>2738.0219632401718</v>
      </c>
      <c r="K1325" s="5"/>
      <c r="L1325" s="5">
        <v>4213</v>
      </c>
      <c r="M1325" s="6" t="e">
        <f t="shared" ca="1" si="40"/>
        <v>#NAME?</v>
      </c>
      <c r="N1325" s="6">
        <f t="shared" si="39"/>
        <v>0.12928071682828035</v>
      </c>
    </row>
    <row r="1326" spans="2:14" ht="13" x14ac:dyDescent="0.15">
      <c r="B1326" s="12">
        <f t="shared" si="35"/>
        <v>1327</v>
      </c>
      <c r="C1326" s="12">
        <v>2382.5100000000002</v>
      </c>
      <c r="D1326" s="12">
        <v>1.3584000000000001</v>
      </c>
      <c r="E1326" s="12">
        <v>51554</v>
      </c>
      <c r="F1326" s="13">
        <v>1365</v>
      </c>
      <c r="G1326" s="13">
        <f t="shared" si="37"/>
        <v>1</v>
      </c>
      <c r="H1326" s="13"/>
      <c r="J1326" s="9">
        <f t="shared" si="36"/>
        <v>2737.9759951227302</v>
      </c>
      <c r="K1326" s="5">
        <v>2112</v>
      </c>
      <c r="L1326" s="5"/>
      <c r="M1326" s="6" t="e">
        <f t="shared" ca="1" si="40"/>
        <v>#NAME?</v>
      </c>
      <c r="N1326" s="6">
        <f t="shared" si="39"/>
        <v>0</v>
      </c>
    </row>
    <row r="1327" spans="2:14" ht="13" x14ac:dyDescent="0.15">
      <c r="B1327" s="12">
        <f t="shared" si="35"/>
        <v>1328</v>
      </c>
      <c r="C1327" s="12">
        <v>2381.5100000000002</v>
      </c>
      <c r="D1327" s="12">
        <v>1.3572</v>
      </c>
      <c r="E1327" s="12">
        <v>56882</v>
      </c>
      <c r="F1327" s="13">
        <v>1453</v>
      </c>
      <c r="G1327" s="13">
        <f t="shared" si="37"/>
        <v>1</v>
      </c>
      <c r="H1327" s="13"/>
      <c r="J1327" s="9">
        <f t="shared" si="36"/>
        <v>2735.678081245293</v>
      </c>
      <c r="K1327" s="5">
        <v>2025</v>
      </c>
      <c r="L1327" s="5"/>
      <c r="M1327" s="6" t="e">
        <f t="shared" ca="1" si="40"/>
        <v>#NAME?</v>
      </c>
      <c r="N1327" s="6">
        <f t="shared" si="39"/>
        <v>0</v>
      </c>
    </row>
    <row r="1328" spans="2:14" ht="13" x14ac:dyDescent="0.15">
      <c r="B1328" s="12">
        <f t="shared" si="35"/>
        <v>1329</v>
      </c>
      <c r="C1328" s="12">
        <v>2381.46</v>
      </c>
      <c r="D1328" s="12">
        <v>1.3572</v>
      </c>
      <c r="E1328" s="12">
        <v>37036</v>
      </c>
      <c r="F1328" s="13">
        <v>949</v>
      </c>
      <c r="G1328" s="13">
        <f t="shared" si="37"/>
        <v>2</v>
      </c>
      <c r="H1328" s="13"/>
      <c r="J1328" s="9">
        <f t="shared" si="36"/>
        <v>2735.5632108746736</v>
      </c>
      <c r="K1328" s="5"/>
      <c r="L1328" s="5">
        <v>2113</v>
      </c>
      <c r="M1328" s="6" t="e">
        <f t="shared" ca="1" si="40"/>
        <v>#NAME?</v>
      </c>
      <c r="N1328" s="6">
        <f t="shared" si="39"/>
        <v>0.11410519494545847</v>
      </c>
    </row>
    <row r="1329" spans="2:14" ht="13" x14ac:dyDescent="0.15">
      <c r="B1329" s="12">
        <f t="shared" si="35"/>
        <v>1330</v>
      </c>
      <c r="C1329" s="12">
        <v>2379.54</v>
      </c>
      <c r="D1329" s="12">
        <v>1.3551</v>
      </c>
      <c r="E1329" s="12">
        <v>57550</v>
      </c>
      <c r="F1329" s="13">
        <v>1598</v>
      </c>
      <c r="G1329" s="13">
        <f t="shared" si="37"/>
        <v>2</v>
      </c>
      <c r="H1329" s="13"/>
      <c r="J1329" s="9">
        <f t="shared" si="36"/>
        <v>2731.154013074638</v>
      </c>
      <c r="K1329" s="5"/>
      <c r="L1329" s="5">
        <v>2728</v>
      </c>
      <c r="M1329" s="6" t="e">
        <f t="shared" ca="1" si="40"/>
        <v>#NAME?</v>
      </c>
      <c r="N1329" s="6">
        <f t="shared" si="39"/>
        <v>9.4804517810599481E-2</v>
      </c>
    </row>
    <row r="1330" spans="2:14" ht="13" x14ac:dyDescent="0.15">
      <c r="B1330" s="12">
        <f t="shared" si="35"/>
        <v>1331</v>
      </c>
      <c r="C1330" s="12">
        <v>2379.46</v>
      </c>
      <c r="D1330" s="12">
        <v>1.3551</v>
      </c>
      <c r="E1330" s="12">
        <v>66751</v>
      </c>
      <c r="F1330" s="13">
        <v>1918</v>
      </c>
      <c r="G1330" s="13">
        <f t="shared" si="37"/>
        <v>1</v>
      </c>
      <c r="H1330" s="13"/>
      <c r="J1330" s="9">
        <f t="shared" si="36"/>
        <v>2730.9703736752622</v>
      </c>
      <c r="K1330" s="5">
        <v>2180</v>
      </c>
      <c r="L1330" s="5"/>
      <c r="M1330" s="6" t="e">
        <f t="shared" ca="1" si="40"/>
        <v>#NAME?</v>
      </c>
      <c r="N1330" s="6">
        <f t="shared" si="39"/>
        <v>0</v>
      </c>
    </row>
    <row r="1331" spans="2:14" ht="13" x14ac:dyDescent="0.15">
      <c r="B1331" s="12">
        <f t="shared" si="35"/>
        <v>1332</v>
      </c>
      <c r="C1331" s="12">
        <v>2377.3000000000002</v>
      </c>
      <c r="D1331" s="12">
        <v>1.3528</v>
      </c>
      <c r="E1331" s="12">
        <v>70166</v>
      </c>
      <c r="F1331" s="13">
        <v>1965</v>
      </c>
      <c r="G1331" s="13">
        <f t="shared" si="37"/>
        <v>1</v>
      </c>
      <c r="H1331" s="13"/>
      <c r="J1331" s="9">
        <f t="shared" si="36"/>
        <v>2726.0144436829919</v>
      </c>
      <c r="K1331" s="5">
        <v>2016</v>
      </c>
      <c r="L1331" s="5"/>
      <c r="M1331" s="6" t="e">
        <f t="shared" ca="1" si="40"/>
        <v>#NAME?</v>
      </c>
      <c r="N1331" s="6">
        <f t="shared" si="39"/>
        <v>0</v>
      </c>
    </row>
    <row r="1332" spans="2:14" ht="13" x14ac:dyDescent="0.15">
      <c r="B1332" s="12">
        <f t="shared" si="35"/>
        <v>1333</v>
      </c>
      <c r="C1332" s="12">
        <v>2377.2199999999998</v>
      </c>
      <c r="D1332" s="12">
        <v>1.3528</v>
      </c>
      <c r="E1332" s="12">
        <v>54015</v>
      </c>
      <c r="F1332" s="13">
        <v>1521</v>
      </c>
      <c r="G1332" s="13">
        <f t="shared" si="37"/>
        <v>2</v>
      </c>
      <c r="H1332" s="13"/>
      <c r="J1332" s="9">
        <f t="shared" si="36"/>
        <v>2725.8309771570143</v>
      </c>
      <c r="K1332" s="5"/>
      <c r="L1332" s="5">
        <v>2389</v>
      </c>
      <c r="M1332" s="6" t="e">
        <f t="shared" ca="1" si="40"/>
        <v>#NAME?</v>
      </c>
      <c r="N1332" s="6">
        <f t="shared" si="39"/>
        <v>8.8456910117559934E-2</v>
      </c>
    </row>
    <row r="1333" spans="2:14" ht="13" x14ac:dyDescent="0.15">
      <c r="B1333" s="12">
        <f t="shared" si="35"/>
        <v>1334</v>
      </c>
      <c r="C1333" s="12">
        <v>2372.4499999999998</v>
      </c>
      <c r="D1333" s="12">
        <v>1.3469</v>
      </c>
      <c r="E1333" s="12">
        <v>51730</v>
      </c>
      <c r="F1333" s="13">
        <v>1412</v>
      </c>
      <c r="G1333" s="13">
        <f t="shared" si="37"/>
        <v>2</v>
      </c>
      <c r="H1333" s="13"/>
      <c r="J1333" s="9">
        <f t="shared" si="36"/>
        <v>2714.9029444174789</v>
      </c>
      <c r="K1333" s="5"/>
      <c r="L1333" s="5">
        <v>2058</v>
      </c>
      <c r="M1333" s="6" t="e">
        <f t="shared" ca="1" si="40"/>
        <v>#NAME?</v>
      </c>
      <c r="N1333" s="6">
        <f t="shared" si="39"/>
        <v>7.956698240866035E-2</v>
      </c>
    </row>
    <row r="1334" spans="2:14" ht="13" x14ac:dyDescent="0.15">
      <c r="B1334" s="12">
        <f t="shared" si="35"/>
        <v>1335</v>
      </c>
      <c r="C1334" s="12">
        <v>2372.39</v>
      </c>
      <c r="D1334" s="12">
        <v>1.3469</v>
      </c>
      <c r="E1334" s="12">
        <v>79473</v>
      </c>
      <c r="F1334" s="13">
        <v>1808</v>
      </c>
      <c r="G1334" s="13">
        <f t="shared" si="37"/>
        <v>1</v>
      </c>
      <c r="H1334" s="13"/>
      <c r="J1334" s="9">
        <f t="shared" si="36"/>
        <v>2714.7656246705151</v>
      </c>
      <c r="K1334" s="5">
        <v>2073</v>
      </c>
      <c r="L1334" s="5"/>
      <c r="M1334" s="6" t="e">
        <f t="shared" ca="1" si="40"/>
        <v>#NAME?</v>
      </c>
      <c r="N1334" s="6">
        <f t="shared" si="39"/>
        <v>0</v>
      </c>
    </row>
    <row r="1335" spans="2:14" ht="13" x14ac:dyDescent="0.15">
      <c r="B1335" s="12">
        <f t="shared" si="35"/>
        <v>1336</v>
      </c>
      <c r="C1335" s="12">
        <v>2368.1</v>
      </c>
      <c r="D1335" s="12">
        <v>1.3419000000000001</v>
      </c>
      <c r="E1335" s="12">
        <v>79621</v>
      </c>
      <c r="F1335" s="13">
        <v>1917</v>
      </c>
      <c r="G1335" s="13">
        <f t="shared" si="37"/>
        <v>1</v>
      </c>
      <c r="H1335" s="13"/>
      <c r="J1335" s="9">
        <f t="shared" si="36"/>
        <v>2704.9562640933354</v>
      </c>
      <c r="K1335" s="5">
        <v>2047</v>
      </c>
      <c r="L1335" s="5"/>
      <c r="M1335" s="6" t="e">
        <f t="shared" ca="1" si="40"/>
        <v>#NAME?</v>
      </c>
      <c r="N1335" s="6">
        <f t="shared" si="39"/>
        <v>0</v>
      </c>
    </row>
    <row r="1336" spans="2:14" ht="13" x14ac:dyDescent="0.15">
      <c r="B1336" s="12">
        <f t="shared" si="35"/>
        <v>1337</v>
      </c>
      <c r="C1336" s="12">
        <v>2368.0300000000002</v>
      </c>
      <c r="D1336" s="12">
        <v>1.3419000000000001</v>
      </c>
      <c r="E1336" s="12">
        <v>53484</v>
      </c>
      <c r="F1336" s="13">
        <v>1248</v>
      </c>
      <c r="G1336" s="13">
        <f t="shared" si="37"/>
        <v>2</v>
      </c>
      <c r="H1336" s="13"/>
      <c r="J1336" s="9">
        <f t="shared" si="36"/>
        <v>2704.7963518092429</v>
      </c>
      <c r="K1336" s="5"/>
      <c r="L1336" s="5">
        <v>2082</v>
      </c>
      <c r="M1336" s="6" t="e">
        <f t="shared" ca="1" si="40"/>
        <v>#NAME?</v>
      </c>
      <c r="N1336" s="6">
        <f t="shared" si="39"/>
        <v>7.7855059457033873E-2</v>
      </c>
    </row>
    <row r="1337" spans="2:14" ht="13" x14ac:dyDescent="0.15">
      <c r="B1337" s="12">
        <f t="shared" si="35"/>
        <v>1338</v>
      </c>
      <c r="C1337" s="12">
        <v>2363.56</v>
      </c>
      <c r="D1337" s="12">
        <v>1.3368</v>
      </c>
      <c r="E1337" s="12">
        <v>61709</v>
      </c>
      <c r="F1337" s="13">
        <v>1431</v>
      </c>
      <c r="G1337" s="13">
        <f t="shared" si="37"/>
        <v>2</v>
      </c>
      <c r="H1337" s="13"/>
      <c r="J1337" s="9">
        <f t="shared" si="36"/>
        <v>2694.5945989061597</v>
      </c>
      <c r="K1337" s="5"/>
      <c r="L1337" s="5">
        <v>2657</v>
      </c>
      <c r="M1337" s="6" t="e">
        <f t="shared" ca="1" si="40"/>
        <v>#NAME?</v>
      </c>
      <c r="N1337" s="6">
        <f t="shared" si="39"/>
        <v>8.6113856973861189E-2</v>
      </c>
    </row>
    <row r="1338" spans="2:14" ht="13" x14ac:dyDescent="0.15">
      <c r="B1338" s="12">
        <f t="shared" si="35"/>
        <v>1339</v>
      </c>
      <c r="C1338" s="12">
        <v>2363.48</v>
      </c>
      <c r="D1338" s="12">
        <v>1.3368</v>
      </c>
      <c r="E1338" s="12">
        <v>71116</v>
      </c>
      <c r="F1338" s="13">
        <v>1797</v>
      </c>
      <c r="G1338" s="13">
        <f t="shared" si="37"/>
        <v>1</v>
      </c>
      <c r="H1338" s="13"/>
      <c r="J1338" s="9">
        <f t="shared" si="36"/>
        <v>2694.4121927732695</v>
      </c>
      <c r="K1338" s="5">
        <v>2067</v>
      </c>
      <c r="L1338" s="5"/>
      <c r="M1338" s="6" t="e">
        <f t="shared" ca="1" si="40"/>
        <v>#NAME?</v>
      </c>
      <c r="N1338" s="6">
        <f t="shared" si="39"/>
        <v>0</v>
      </c>
    </row>
    <row r="1339" spans="2:14" ht="13" x14ac:dyDescent="0.15">
      <c r="B1339" s="12">
        <f t="shared" si="35"/>
        <v>1340</v>
      </c>
      <c r="C1339" s="12">
        <v>2361.42</v>
      </c>
      <c r="D1339" s="12">
        <v>1.3344</v>
      </c>
      <c r="E1339" s="12">
        <v>70941</v>
      </c>
      <c r="F1339" s="13">
        <v>1703</v>
      </c>
      <c r="G1339" s="13">
        <f t="shared" si="37"/>
        <v>1</v>
      </c>
      <c r="H1339" s="13"/>
      <c r="J1339" s="9">
        <f t="shared" si="36"/>
        <v>2689.7173612327265</v>
      </c>
      <c r="K1339" s="5">
        <v>2134</v>
      </c>
      <c r="L1339" s="5"/>
      <c r="M1339" s="6" t="e">
        <f t="shared" ca="1" si="40"/>
        <v>#NAME?</v>
      </c>
      <c r="N1339" s="6">
        <f t="shared" si="39"/>
        <v>0</v>
      </c>
    </row>
    <row r="1340" spans="2:14" ht="13" x14ac:dyDescent="0.15">
      <c r="B1340" s="12">
        <f t="shared" si="35"/>
        <v>1341</v>
      </c>
      <c r="C1340" s="12">
        <v>2361.34</v>
      </c>
      <c r="D1340" s="12">
        <v>1.3344</v>
      </c>
      <c r="E1340" s="12">
        <v>87791</v>
      </c>
      <c r="F1340" s="13">
        <v>2246</v>
      </c>
      <c r="G1340" s="13">
        <f t="shared" si="37"/>
        <v>2</v>
      </c>
      <c r="H1340" s="13"/>
      <c r="J1340" s="9">
        <f t="shared" si="36"/>
        <v>2689.5351202556726</v>
      </c>
      <c r="K1340" s="5"/>
      <c r="L1340" s="5">
        <v>3996</v>
      </c>
      <c r="M1340" s="6" t="e">
        <f t="shared" ca="1" si="40"/>
        <v>#NAME?</v>
      </c>
      <c r="N1340" s="6">
        <f t="shared" si="39"/>
        <v>9.1034388490847579E-2</v>
      </c>
    </row>
    <row r="1341" spans="2:14" ht="13" x14ac:dyDescent="0.15">
      <c r="B1341" s="12">
        <f t="shared" si="35"/>
        <v>1342</v>
      </c>
      <c r="C1341" s="12">
        <v>2359.0300000000002</v>
      </c>
      <c r="D1341" s="12">
        <v>1.3312999999999999</v>
      </c>
      <c r="E1341" s="12">
        <v>40777</v>
      </c>
      <c r="F1341" s="13">
        <v>1138</v>
      </c>
      <c r="G1341" s="13">
        <f t="shared" si="37"/>
        <v>2</v>
      </c>
      <c r="H1341" s="13"/>
      <c r="J1341" s="9">
        <f t="shared" si="36"/>
        <v>2684.2755750364117</v>
      </c>
      <c r="K1341" s="5"/>
      <c r="L1341" s="5">
        <v>2064</v>
      </c>
      <c r="M1341" s="6" t="e">
        <f t="shared" ca="1" si="40"/>
        <v>#NAME?</v>
      </c>
      <c r="N1341" s="6">
        <f t="shared" si="39"/>
        <v>0.10123353851435858</v>
      </c>
    </row>
    <row r="1342" spans="2:14" ht="13" x14ac:dyDescent="0.15">
      <c r="B1342" s="12">
        <f t="shared" si="35"/>
        <v>1343</v>
      </c>
      <c r="C1342" s="12">
        <v>2358.9</v>
      </c>
      <c r="D1342" s="12">
        <v>1.3312999999999999</v>
      </c>
      <c r="E1342" s="12">
        <v>60791</v>
      </c>
      <c r="F1342" s="13">
        <v>1838</v>
      </c>
      <c r="G1342" s="13">
        <f t="shared" si="37"/>
        <v>1</v>
      </c>
      <c r="H1342" s="13"/>
      <c r="J1342" s="9">
        <f t="shared" si="36"/>
        <v>2683.9797363147914</v>
      </c>
      <c r="K1342" s="5">
        <v>2090</v>
      </c>
      <c r="L1342" s="5"/>
      <c r="M1342" s="6" t="e">
        <f t="shared" ca="1" si="40"/>
        <v>#NAME?</v>
      </c>
      <c r="N1342" s="6">
        <f t="shared" si="39"/>
        <v>0</v>
      </c>
    </row>
    <row r="1343" spans="2:14" ht="13" x14ac:dyDescent="0.15">
      <c r="B1343" s="12">
        <f t="shared" si="35"/>
        <v>1344</v>
      </c>
      <c r="C1343" s="12">
        <v>2356.31</v>
      </c>
      <c r="D1343" s="12">
        <v>1.3287</v>
      </c>
      <c r="E1343" s="12">
        <v>44751</v>
      </c>
      <c r="F1343" s="13">
        <v>1201</v>
      </c>
      <c r="G1343" s="13">
        <f t="shared" si="37"/>
        <v>1</v>
      </c>
      <c r="H1343" s="13"/>
      <c r="J1343" s="9">
        <f t="shared" si="36"/>
        <v>2678.0891167498985</v>
      </c>
      <c r="K1343" s="5">
        <v>2101</v>
      </c>
      <c r="L1343" s="5"/>
      <c r="M1343" s="6" t="e">
        <f t="shared" ca="1" si="40"/>
        <v>#NAME?</v>
      </c>
      <c r="N1343" s="6">
        <f t="shared" si="39"/>
        <v>0</v>
      </c>
    </row>
    <row r="1344" spans="2:14" ht="13" x14ac:dyDescent="0.15">
      <c r="B1344" s="12">
        <f t="shared" si="35"/>
        <v>1345</v>
      </c>
      <c r="C1344" s="12">
        <v>2356.23</v>
      </c>
      <c r="D1344" s="12">
        <v>1.3287</v>
      </c>
      <c r="E1344" s="12">
        <v>31955</v>
      </c>
      <c r="F1344" s="13">
        <v>819</v>
      </c>
      <c r="G1344" s="13">
        <f t="shared" si="37"/>
        <v>2</v>
      </c>
      <c r="H1344" s="13"/>
      <c r="J1344" s="9">
        <f t="shared" si="36"/>
        <v>2677.9072701402874</v>
      </c>
      <c r="K1344" s="5"/>
      <c r="L1344" s="5">
        <v>2149</v>
      </c>
      <c r="M1344" s="6" t="e">
        <f t="shared" ca="1" si="40"/>
        <v>#NAME?</v>
      </c>
      <c r="N1344" s="6">
        <f t="shared" si="39"/>
        <v>0.13450164293537786</v>
      </c>
    </row>
    <row r="1345" spans="2:14" ht="13" x14ac:dyDescent="0.15">
      <c r="B1345" s="12">
        <f t="shared" si="35"/>
        <v>1346</v>
      </c>
      <c r="C1345" s="12">
        <v>2354.36</v>
      </c>
      <c r="D1345" s="12">
        <v>1.3263</v>
      </c>
      <c r="E1345" s="12">
        <v>21723</v>
      </c>
      <c r="F1345" s="13">
        <v>506</v>
      </c>
      <c r="G1345" s="13">
        <f t="shared" si="37"/>
        <v>2</v>
      </c>
      <c r="H1345" s="13"/>
      <c r="J1345" s="9">
        <f t="shared" si="36"/>
        <v>2673.65836452136</v>
      </c>
      <c r="K1345" s="5"/>
      <c r="L1345" s="5">
        <v>2230</v>
      </c>
      <c r="M1345" s="6" t="e">
        <f t="shared" ca="1" si="40"/>
        <v>#NAME?</v>
      </c>
      <c r="N1345" s="6">
        <f t="shared" si="39"/>
        <v>0.20531234175758412</v>
      </c>
    </row>
    <row r="1346" spans="2:14" ht="13" x14ac:dyDescent="0.15">
      <c r="B1346" s="12">
        <f t="shared" si="35"/>
        <v>1347</v>
      </c>
      <c r="C1346" s="12">
        <v>2354.33</v>
      </c>
      <c r="D1346" s="12">
        <v>1.3263</v>
      </c>
      <c r="E1346" s="12">
        <v>30152</v>
      </c>
      <c r="F1346" s="13">
        <v>835</v>
      </c>
      <c r="G1346" s="13">
        <f t="shared" si="37"/>
        <v>1</v>
      </c>
      <c r="H1346" s="13"/>
      <c r="J1346" s="9">
        <f t="shared" si="36"/>
        <v>2673.5902277539099</v>
      </c>
      <c r="K1346" s="5">
        <v>2242</v>
      </c>
      <c r="L1346" s="5"/>
      <c r="M1346" s="6" t="e">
        <f t="shared" ca="1" si="40"/>
        <v>#NAME?</v>
      </c>
      <c r="N1346" s="6">
        <f t="shared" si="39"/>
        <v>0</v>
      </c>
    </row>
    <row r="1347" spans="2:14" ht="13" x14ac:dyDescent="0.15">
      <c r="B1347" s="12">
        <f t="shared" si="35"/>
        <v>1348</v>
      </c>
      <c r="C1347" s="12">
        <v>2353.4299999999998</v>
      </c>
      <c r="D1347" s="12">
        <v>1.3251999999999999</v>
      </c>
      <c r="E1347" s="12">
        <v>21993</v>
      </c>
      <c r="F1347" s="13">
        <v>657</v>
      </c>
      <c r="G1347" s="13">
        <f t="shared" si="37"/>
        <v>1</v>
      </c>
      <c r="H1347" s="13"/>
      <c r="J1347" s="9">
        <f t="shared" si="36"/>
        <v>2671.5465284554016</v>
      </c>
      <c r="K1347" s="5">
        <v>2211</v>
      </c>
      <c r="L1347" s="5"/>
      <c r="M1347" s="6" t="e">
        <f t="shared" ca="1" si="40"/>
        <v>#NAME?</v>
      </c>
      <c r="N1347" s="6">
        <f t="shared" si="39"/>
        <v>0</v>
      </c>
    </row>
    <row r="1348" spans="2:14" ht="13" x14ac:dyDescent="0.15">
      <c r="B1348" s="12">
        <f t="shared" si="35"/>
        <v>1349</v>
      </c>
      <c r="C1348" s="12">
        <v>2353.4</v>
      </c>
      <c r="D1348" s="12">
        <v>1.3251999999999999</v>
      </c>
      <c r="E1348" s="12">
        <v>19526</v>
      </c>
      <c r="F1348" s="13">
        <v>532</v>
      </c>
      <c r="G1348" s="13">
        <f t="shared" si="37"/>
        <v>2</v>
      </c>
      <c r="H1348" s="13"/>
      <c r="J1348" s="9">
        <f t="shared" si="36"/>
        <v>2671.4784186029519</v>
      </c>
      <c r="K1348" s="5"/>
      <c r="L1348" s="5">
        <v>2451</v>
      </c>
      <c r="M1348" s="6" t="e">
        <f t="shared" ca="1" si="40"/>
        <v>#NAME?</v>
      </c>
      <c r="N1348" s="6">
        <f t="shared" si="39"/>
        <v>0.25104988220833763</v>
      </c>
    </row>
    <row r="1349" spans="2:14" ht="13" x14ac:dyDescent="0.15">
      <c r="B1349" s="12">
        <f t="shared" si="35"/>
        <v>1350</v>
      </c>
      <c r="C1349" s="12">
        <v>2352.4699999999998</v>
      </c>
      <c r="D1349" s="12">
        <v>1.3239000000000001</v>
      </c>
      <c r="E1349" s="12">
        <v>13622</v>
      </c>
      <c r="F1349" s="13">
        <v>376</v>
      </c>
      <c r="G1349" s="13">
        <f t="shared" si="37"/>
        <v>2</v>
      </c>
      <c r="H1349" s="13"/>
      <c r="J1349" s="9">
        <f t="shared" si="36"/>
        <v>2669.367443816966</v>
      </c>
      <c r="K1349" s="5"/>
      <c r="L1349" s="5">
        <v>2491</v>
      </c>
      <c r="M1349" s="6" t="e">
        <f t="shared" ca="1" si="40"/>
        <v>#NAME?</v>
      </c>
      <c r="N1349" s="6">
        <f t="shared" si="39"/>
        <v>0.36573190427250035</v>
      </c>
    </row>
    <row r="1350" spans="2:14" ht="13" x14ac:dyDescent="0.15">
      <c r="B1350" s="12">
        <f t="shared" si="35"/>
        <v>1351</v>
      </c>
      <c r="C1350" s="12">
        <v>2352.4299999999998</v>
      </c>
      <c r="D1350" s="12">
        <v>1.3239000000000001</v>
      </c>
      <c r="E1350" s="12">
        <v>14851</v>
      </c>
      <c r="F1350" s="13">
        <v>393</v>
      </c>
      <c r="G1350" s="13">
        <f t="shared" si="37"/>
        <v>1</v>
      </c>
      <c r="H1350" s="13"/>
      <c r="J1350" s="9">
        <f t="shared" si="36"/>
        <v>2669.2766679176043</v>
      </c>
      <c r="K1350" s="5">
        <v>2268</v>
      </c>
      <c r="L1350" s="5"/>
      <c r="M1350" s="6" t="e">
        <f t="shared" ca="1" si="40"/>
        <v>#NAME?</v>
      </c>
      <c r="N1350" s="6">
        <f t="shared" si="39"/>
        <v>0</v>
      </c>
    </row>
    <row r="1351" spans="2:14" ht="13" x14ac:dyDescent="0.15">
      <c r="B1351" s="12">
        <f t="shared" si="35"/>
        <v>1352</v>
      </c>
      <c r="C1351" s="12">
        <v>2351.4699999999998</v>
      </c>
      <c r="D1351" s="12">
        <v>1.3229</v>
      </c>
      <c r="E1351" s="12">
        <v>13416</v>
      </c>
      <c r="F1351" s="13">
        <v>337</v>
      </c>
      <c r="G1351" s="13">
        <f t="shared" si="37"/>
        <v>1</v>
      </c>
      <c r="H1351" s="13"/>
      <c r="J1351" s="9">
        <f t="shared" si="36"/>
        <v>2667.098509386667</v>
      </c>
      <c r="K1351" s="5">
        <v>2582</v>
      </c>
      <c r="L1351" s="5"/>
      <c r="M1351" s="6" t="e">
        <f t="shared" ca="1" si="40"/>
        <v>#NAME?</v>
      </c>
      <c r="N1351" s="6">
        <f t="shared" si="39"/>
        <v>0</v>
      </c>
    </row>
    <row r="1352" spans="2:14" ht="13" x14ac:dyDescent="0.15">
      <c r="B1352" s="12">
        <f t="shared" si="35"/>
        <v>1353</v>
      </c>
      <c r="C1352" s="12">
        <v>2351.44</v>
      </c>
      <c r="D1352" s="12">
        <v>1.3230999999999999</v>
      </c>
      <c r="E1352" s="12">
        <v>20263</v>
      </c>
      <c r="F1352" s="13">
        <v>271</v>
      </c>
      <c r="G1352" s="13">
        <f t="shared" si="37"/>
        <v>2</v>
      </c>
      <c r="H1352" s="13"/>
      <c r="J1352" s="9">
        <f t="shared" si="36"/>
        <v>2667.0304562583015</v>
      </c>
      <c r="K1352" s="5"/>
      <c r="L1352" s="5">
        <v>2160</v>
      </c>
      <c r="M1352" s="6" t="e">
        <f t="shared" ca="1" si="40"/>
        <v>#NAME?</v>
      </c>
      <c r="N1352" s="6">
        <f t="shared" si="39"/>
        <v>0.21319646646597246</v>
      </c>
    </row>
    <row r="1353" spans="2:14" ht="13" x14ac:dyDescent="0.15">
      <c r="B1353" s="12">
        <f t="shared" si="35"/>
        <v>1354</v>
      </c>
      <c r="C1353" s="12">
        <v>2350.84</v>
      </c>
      <c r="D1353" s="12">
        <v>1.3225</v>
      </c>
      <c r="E1353" s="12">
        <v>12604</v>
      </c>
      <c r="F1353" s="13">
        <v>318</v>
      </c>
      <c r="G1353" s="13">
        <f t="shared" si="37"/>
        <v>2</v>
      </c>
      <c r="H1353" s="13"/>
      <c r="J1353" s="9">
        <f t="shared" si="36"/>
        <v>2665.6695760183875</v>
      </c>
      <c r="K1353" s="5"/>
      <c r="L1353" s="5">
        <v>2821</v>
      </c>
      <c r="M1353" s="6" t="e">
        <f t="shared" ca="1" si="40"/>
        <v>#NAME?</v>
      </c>
      <c r="N1353" s="6">
        <f t="shared" si="39"/>
        <v>0.44763567121548714</v>
      </c>
    </row>
    <row r="1354" spans="2:14" ht="13" x14ac:dyDescent="0.15">
      <c r="B1354" s="12">
        <f t="shared" si="35"/>
        <v>1355</v>
      </c>
      <c r="C1354" s="12">
        <v>2350.81</v>
      </c>
      <c r="D1354" s="12">
        <v>1.3225</v>
      </c>
      <c r="E1354" s="12">
        <v>11336</v>
      </c>
      <c r="F1354" s="13">
        <v>283</v>
      </c>
      <c r="G1354" s="13">
        <f t="shared" si="37"/>
        <v>1</v>
      </c>
      <c r="H1354" s="13"/>
      <c r="J1354" s="9">
        <f t="shared" si="36"/>
        <v>2665.6015411227613</v>
      </c>
      <c r="K1354" s="5">
        <v>2327</v>
      </c>
      <c r="L1354" s="5"/>
      <c r="M1354" s="6" t="e">
        <f t="shared" ca="1" si="40"/>
        <v>#NAME?</v>
      </c>
      <c r="N1354" s="6">
        <f t="shared" si="39"/>
        <v>0</v>
      </c>
    </row>
    <row r="1355" spans="2:14" ht="13" x14ac:dyDescent="0.15">
      <c r="B1355" s="12">
        <f t="shared" si="35"/>
        <v>1356</v>
      </c>
      <c r="C1355" s="12">
        <v>2350.08</v>
      </c>
      <c r="D1355" s="12">
        <v>1.3213999999999999</v>
      </c>
      <c r="E1355" s="12">
        <v>12749</v>
      </c>
      <c r="F1355" s="13">
        <v>353</v>
      </c>
      <c r="G1355" s="13">
        <f t="shared" si="37"/>
        <v>1</v>
      </c>
      <c r="H1355" s="13"/>
      <c r="J1355" s="9">
        <f t="shared" si="36"/>
        <v>2663.9462929356982</v>
      </c>
      <c r="K1355" s="5">
        <v>2499</v>
      </c>
      <c r="L1355" s="5"/>
      <c r="M1355" s="6" t="e">
        <f t="shared" ca="1" si="40"/>
        <v>#NAME?</v>
      </c>
      <c r="N1355" s="6">
        <f t="shared" si="39"/>
        <v>0</v>
      </c>
    </row>
    <row r="1356" spans="2:14" ht="13" x14ac:dyDescent="0.15">
      <c r="B1356" s="12">
        <f t="shared" si="35"/>
        <v>1357</v>
      </c>
      <c r="C1356" s="12">
        <v>2350.0300000000002</v>
      </c>
      <c r="D1356" s="12">
        <v>1.3213999999999999</v>
      </c>
      <c r="E1356" s="12">
        <v>11140</v>
      </c>
      <c r="F1356" s="13">
        <v>305</v>
      </c>
      <c r="G1356" s="13">
        <f t="shared" si="37"/>
        <v>2</v>
      </c>
      <c r="H1356" s="13"/>
      <c r="J1356" s="9">
        <f t="shared" si="36"/>
        <v>2663.8329385837596</v>
      </c>
      <c r="K1356" s="5"/>
      <c r="L1356" s="5">
        <v>2227</v>
      </c>
      <c r="M1356" s="6" t="e">
        <f t="shared" ca="1" si="40"/>
        <v>#NAME?</v>
      </c>
      <c r="N1356" s="6">
        <f t="shared" si="39"/>
        <v>0.39982046678635547</v>
      </c>
    </row>
    <row r="1357" spans="2:14" ht="13" x14ac:dyDescent="0.15">
      <c r="B1357" s="12">
        <f t="shared" si="35"/>
        <v>1358</v>
      </c>
      <c r="C1357" s="12">
        <v>2349.5700000000002</v>
      </c>
      <c r="D1357" s="12">
        <v>1.3206</v>
      </c>
      <c r="E1357" s="12">
        <v>13983</v>
      </c>
      <c r="F1357" s="13">
        <v>422</v>
      </c>
      <c r="G1357" s="13">
        <f t="shared" si="37"/>
        <v>2</v>
      </c>
      <c r="H1357" s="13"/>
      <c r="J1357" s="9">
        <f t="shared" si="36"/>
        <v>2662.7901917046815</v>
      </c>
      <c r="K1357" s="5"/>
      <c r="L1357" s="5">
        <v>2341</v>
      </c>
      <c r="M1357" s="6" t="e">
        <f t="shared" ca="1" si="40"/>
        <v>#NAME?</v>
      </c>
      <c r="N1357" s="6">
        <f t="shared" si="39"/>
        <v>0.33483515697632837</v>
      </c>
    </row>
    <row r="1358" spans="2:14" ht="13" x14ac:dyDescent="0.15">
      <c r="B1358" s="12">
        <f t="shared" si="35"/>
        <v>1359</v>
      </c>
      <c r="C1358" s="12">
        <v>2349.5500000000002</v>
      </c>
      <c r="D1358" s="12">
        <v>1.3206</v>
      </c>
      <c r="E1358" s="12">
        <v>15120</v>
      </c>
      <c r="F1358" s="13">
        <v>410</v>
      </c>
      <c r="G1358" s="13">
        <f t="shared" si="37"/>
        <v>1</v>
      </c>
      <c r="H1358" s="13"/>
      <c r="J1358" s="9">
        <f t="shared" si="36"/>
        <v>2662.7448595143906</v>
      </c>
      <c r="K1358" s="5">
        <v>2344</v>
      </c>
      <c r="L1358" s="5"/>
      <c r="M1358" s="6" t="e">
        <f t="shared" ca="1" si="40"/>
        <v>#NAME?</v>
      </c>
      <c r="N1358" s="6">
        <f t="shared" si="39"/>
        <v>0</v>
      </c>
    </row>
    <row r="1359" spans="2:14" ht="13" x14ac:dyDescent="0.15">
      <c r="B1359" s="12">
        <f t="shared" si="35"/>
        <v>1360</v>
      </c>
      <c r="C1359" s="12">
        <v>2349.0100000000002</v>
      </c>
      <c r="D1359" s="12">
        <v>1.3202</v>
      </c>
      <c r="E1359" s="12">
        <v>16224</v>
      </c>
      <c r="F1359" s="13">
        <v>492</v>
      </c>
      <c r="G1359" s="13">
        <f t="shared" si="37"/>
        <v>1</v>
      </c>
      <c r="H1359" s="13"/>
      <c r="J1359" s="9">
        <f t="shared" si="36"/>
        <v>2661.5210362384369</v>
      </c>
      <c r="K1359" s="5">
        <v>2326</v>
      </c>
      <c r="L1359" s="5"/>
      <c r="M1359" s="6" t="e">
        <f t="shared" ca="1" si="40"/>
        <v>#NAME?</v>
      </c>
      <c r="N1359" s="6">
        <f t="shared" si="39"/>
        <v>0</v>
      </c>
    </row>
    <row r="1360" spans="2:14" ht="13" x14ac:dyDescent="0.15">
      <c r="B1360" s="12">
        <f t="shared" si="35"/>
        <v>1361</v>
      </c>
      <c r="C1360" s="12">
        <v>2348.98</v>
      </c>
      <c r="D1360" s="12">
        <v>1.3202</v>
      </c>
      <c r="E1360" s="12">
        <v>25175</v>
      </c>
      <c r="F1360" s="13">
        <v>416</v>
      </c>
      <c r="G1360" s="13">
        <f t="shared" si="37"/>
        <v>2</v>
      </c>
      <c r="H1360" s="13"/>
      <c r="J1360" s="9">
        <f t="shared" si="36"/>
        <v>2661.4530543045848</v>
      </c>
      <c r="K1360" s="5"/>
      <c r="L1360" s="5">
        <v>2102</v>
      </c>
      <c r="M1360" s="6" t="e">
        <f t="shared" ca="1" si="40"/>
        <v>#NAME?</v>
      </c>
      <c r="N1360" s="6">
        <f t="shared" si="39"/>
        <v>0.16699106256206553</v>
      </c>
    </row>
    <row r="1361" spans="2:14" ht="13" x14ac:dyDescent="0.15">
      <c r="B1361" s="12">
        <f t="shared" si="35"/>
        <v>1362</v>
      </c>
      <c r="C1361" s="12">
        <v>2348.39</v>
      </c>
      <c r="D1361" s="12">
        <v>1.3191999999999999</v>
      </c>
      <c r="E1361" s="12">
        <v>23576</v>
      </c>
      <c r="F1361" s="13">
        <v>785</v>
      </c>
      <c r="G1361" s="13">
        <f t="shared" si="37"/>
        <v>2</v>
      </c>
      <c r="H1361" s="13"/>
      <c r="J1361" s="9">
        <f t="shared" si="36"/>
        <v>2660.116252714924</v>
      </c>
      <c r="K1361" s="5"/>
      <c r="L1361" s="5">
        <v>2284</v>
      </c>
      <c r="M1361" s="6" t="e">
        <f t="shared" ca="1" si="40"/>
        <v>#NAME?</v>
      </c>
      <c r="N1361" s="6">
        <f t="shared" si="39"/>
        <v>0.19375636240244315</v>
      </c>
    </row>
    <row r="1362" spans="2:14" ht="13" x14ac:dyDescent="0.15">
      <c r="B1362" s="12">
        <f t="shared" si="35"/>
        <v>1363</v>
      </c>
      <c r="C1362" s="12">
        <v>2348.38</v>
      </c>
      <c r="D1362" s="12">
        <v>1.3191999999999999</v>
      </c>
      <c r="E1362" s="12">
        <v>23206</v>
      </c>
      <c r="F1362" s="13">
        <v>721</v>
      </c>
      <c r="G1362" s="13">
        <f t="shared" si="37"/>
        <v>1</v>
      </c>
      <c r="H1362" s="13"/>
      <c r="J1362" s="9">
        <f t="shared" si="36"/>
        <v>2660.0935979549486</v>
      </c>
      <c r="K1362" s="5">
        <v>2268</v>
      </c>
      <c r="L1362" s="5"/>
      <c r="M1362" s="6" t="e">
        <f t="shared" ca="1" si="40"/>
        <v>#NAME?</v>
      </c>
      <c r="N1362" s="6">
        <f t="shared" si="39"/>
        <v>0</v>
      </c>
    </row>
    <row r="1363" spans="2:14" ht="13" x14ac:dyDescent="0.15">
      <c r="B1363" s="12">
        <f t="shared" si="35"/>
        <v>1364</v>
      </c>
      <c r="C1363" s="12">
        <v>2347.69</v>
      </c>
      <c r="D1363" s="12">
        <v>1.3185</v>
      </c>
      <c r="E1363" s="12">
        <v>28672</v>
      </c>
      <c r="F1363" s="13">
        <v>869</v>
      </c>
      <c r="G1363" s="13">
        <f t="shared" si="37"/>
        <v>1</v>
      </c>
      <c r="H1363" s="13"/>
      <c r="J1363" s="9">
        <f t="shared" si="36"/>
        <v>2658.5306524905163</v>
      </c>
      <c r="K1363" s="5">
        <v>2162</v>
      </c>
      <c r="L1363" s="5"/>
      <c r="M1363" s="6" t="e">
        <f t="shared" ca="1" si="40"/>
        <v>#NAME?</v>
      </c>
      <c r="N1363" s="6">
        <f t="shared" si="39"/>
        <v>0</v>
      </c>
    </row>
    <row r="1364" spans="2:14" ht="13" x14ac:dyDescent="0.15">
      <c r="B1364" s="12">
        <f t="shared" si="35"/>
        <v>1365</v>
      </c>
      <c r="C1364" s="12">
        <v>2347.65</v>
      </c>
      <c r="D1364" s="12">
        <v>1.3187</v>
      </c>
      <c r="E1364" s="12">
        <v>27162</v>
      </c>
      <c r="F1364" s="13">
        <v>747</v>
      </c>
      <c r="G1364" s="13">
        <f t="shared" si="37"/>
        <v>2</v>
      </c>
      <c r="H1364" s="13"/>
      <c r="J1364" s="9">
        <f t="shared" si="36"/>
        <v>2658.4400610408975</v>
      </c>
      <c r="K1364" s="5"/>
      <c r="L1364" s="5">
        <v>2147</v>
      </c>
      <c r="M1364" s="6" t="e">
        <f t="shared" ca="1" si="40"/>
        <v>#NAME?</v>
      </c>
      <c r="N1364" s="6">
        <f t="shared" si="39"/>
        <v>0.15808850600103086</v>
      </c>
    </row>
    <row r="1365" spans="2:14" ht="13" x14ac:dyDescent="0.15">
      <c r="B1365" s="12">
        <f t="shared" si="35"/>
        <v>1366</v>
      </c>
      <c r="C1365" s="12">
        <v>2347.21</v>
      </c>
      <c r="D1365" s="12">
        <v>1.3182</v>
      </c>
      <c r="E1365" s="12">
        <v>31793</v>
      </c>
      <c r="F1365" s="13">
        <v>1029</v>
      </c>
      <c r="G1365" s="13">
        <f t="shared" si="37"/>
        <v>2</v>
      </c>
      <c r="H1365" s="13"/>
      <c r="J1365" s="9">
        <f t="shared" si="36"/>
        <v>2657.4436569669188</v>
      </c>
      <c r="K1365" s="5"/>
      <c r="L1365" s="5">
        <v>2192</v>
      </c>
      <c r="M1365" s="6" t="e">
        <f t="shared" ca="1" si="40"/>
        <v>#NAME?</v>
      </c>
      <c r="N1365" s="6">
        <f t="shared" si="39"/>
        <v>0.13789198880256659</v>
      </c>
    </row>
    <row r="1366" spans="2:14" ht="13" x14ac:dyDescent="0.15">
      <c r="B1366" s="12">
        <f t="shared" si="35"/>
        <v>1367</v>
      </c>
      <c r="C1366" s="12">
        <v>2347.17</v>
      </c>
      <c r="D1366" s="12">
        <v>1.3182</v>
      </c>
      <c r="E1366" s="12">
        <v>31666</v>
      </c>
      <c r="F1366" s="13">
        <v>959</v>
      </c>
      <c r="G1366" s="13">
        <f t="shared" si="37"/>
        <v>1</v>
      </c>
      <c r="H1366" s="13"/>
      <c r="J1366" s="9">
        <f t="shared" si="36"/>
        <v>2657.3530840394501</v>
      </c>
      <c r="K1366" s="5">
        <v>2119</v>
      </c>
      <c r="L1366" s="5"/>
      <c r="M1366" s="6" t="e">
        <f t="shared" ca="1" si="40"/>
        <v>#NAME?</v>
      </c>
      <c r="N1366" s="6">
        <f t="shared" si="39"/>
        <v>0</v>
      </c>
    </row>
    <row r="1367" spans="2:14" ht="13" x14ac:dyDescent="0.15">
      <c r="B1367" s="12">
        <f t="shared" si="35"/>
        <v>1368</v>
      </c>
      <c r="C1367" s="12">
        <v>2346.29</v>
      </c>
      <c r="D1367" s="12">
        <v>1.3170999999999999</v>
      </c>
      <c r="E1367" s="12">
        <v>38678</v>
      </c>
      <c r="F1367" s="13">
        <v>1245</v>
      </c>
      <c r="G1367" s="13">
        <f t="shared" si="37"/>
        <v>1</v>
      </c>
      <c r="H1367" s="13"/>
      <c r="J1367" s="9">
        <f t="shared" si="36"/>
        <v>2655.3608701438052</v>
      </c>
      <c r="K1367" s="5">
        <v>2135</v>
      </c>
      <c r="L1367" s="5"/>
      <c r="M1367" s="6" t="e">
        <f t="shared" ca="1" si="40"/>
        <v>#NAME?</v>
      </c>
      <c r="N1367" s="6">
        <f t="shared" si="39"/>
        <v>0</v>
      </c>
    </row>
    <row r="1368" spans="2:14" ht="13" x14ac:dyDescent="0.15">
      <c r="B1368" s="12">
        <f t="shared" si="35"/>
        <v>1369</v>
      </c>
      <c r="C1368" s="12">
        <v>2346.25</v>
      </c>
      <c r="D1368" s="12">
        <v>1.3170999999999999</v>
      </c>
      <c r="E1368" s="12">
        <v>34547</v>
      </c>
      <c r="F1368" s="13">
        <v>1186</v>
      </c>
      <c r="G1368" s="13">
        <f t="shared" si="37"/>
        <v>2</v>
      </c>
      <c r="H1368" s="13"/>
      <c r="J1368" s="9">
        <f t="shared" si="36"/>
        <v>2655.2703327171234</v>
      </c>
      <c r="K1368" s="5"/>
      <c r="L1368" s="5">
        <v>2035</v>
      </c>
      <c r="M1368" s="6" t="e">
        <f t="shared" ca="1" si="40"/>
        <v>#NAME?</v>
      </c>
      <c r="N1368" s="6">
        <f t="shared" si="39"/>
        <v>0.11781051900309723</v>
      </c>
    </row>
    <row r="1369" spans="2:14" ht="13" x14ac:dyDescent="0.15">
      <c r="B1369" s="12">
        <f t="shared" si="35"/>
        <v>1370</v>
      </c>
      <c r="C1369" s="12">
        <v>2344.48</v>
      </c>
      <c r="D1369" s="12">
        <v>1.3151999999999999</v>
      </c>
      <c r="E1369" s="12">
        <v>46184</v>
      </c>
      <c r="F1369" s="13">
        <v>1632</v>
      </c>
      <c r="G1369" s="13">
        <f t="shared" si="37"/>
        <v>2</v>
      </c>
      <c r="H1369" s="13"/>
      <c r="J1369" s="9">
        <f t="shared" si="36"/>
        <v>2651.2655968836702</v>
      </c>
      <c r="K1369" s="5"/>
      <c r="L1369" s="5">
        <v>2173</v>
      </c>
      <c r="M1369" s="6" t="e">
        <f t="shared" ca="1" si="40"/>
        <v>#NAME?</v>
      </c>
      <c r="N1369" s="6">
        <f t="shared" si="39"/>
        <v>9.4101853455742249E-2</v>
      </c>
    </row>
    <row r="1370" spans="2:14" ht="13" x14ac:dyDescent="0.15">
      <c r="B1370" s="12">
        <f t="shared" si="35"/>
        <v>1371</v>
      </c>
      <c r="C1370" s="12">
        <v>2344.42</v>
      </c>
      <c r="D1370" s="12">
        <v>1.3151999999999999</v>
      </c>
      <c r="E1370" s="12">
        <v>50782</v>
      </c>
      <c r="F1370" s="13">
        <v>1774</v>
      </c>
      <c r="G1370" s="13">
        <f t="shared" si="37"/>
        <v>1</v>
      </c>
      <c r="H1370" s="13"/>
      <c r="J1370" s="9">
        <f t="shared" si="36"/>
        <v>2651.129896088376</v>
      </c>
      <c r="K1370" s="5">
        <v>2058</v>
      </c>
      <c r="L1370" s="5"/>
      <c r="M1370" s="6" t="e">
        <f t="shared" ca="1" si="40"/>
        <v>#NAME?</v>
      </c>
      <c r="N1370" s="6">
        <f t="shared" si="39"/>
        <v>0</v>
      </c>
    </row>
    <row r="1371" spans="2:14" ht="13" x14ac:dyDescent="0.15">
      <c r="B1371" s="12">
        <f t="shared" si="35"/>
        <v>1372</v>
      </c>
      <c r="C1371" s="12">
        <v>2342.65</v>
      </c>
      <c r="D1371" s="12">
        <v>1.3129</v>
      </c>
      <c r="E1371" s="12">
        <v>58107</v>
      </c>
      <c r="F1371" s="13">
        <v>1923</v>
      </c>
      <c r="G1371" s="13">
        <f t="shared" si="37"/>
        <v>1</v>
      </c>
      <c r="H1371" s="13"/>
      <c r="J1371" s="9">
        <f t="shared" si="36"/>
        <v>2647.1282849995041</v>
      </c>
      <c r="K1371" s="5">
        <v>2057</v>
      </c>
      <c r="L1371" s="5"/>
      <c r="M1371" s="6" t="e">
        <f t="shared" ca="1" si="40"/>
        <v>#NAME?</v>
      </c>
      <c r="N1371" s="6">
        <f t="shared" si="39"/>
        <v>0</v>
      </c>
    </row>
    <row r="1372" spans="2:14" ht="13" x14ac:dyDescent="0.15">
      <c r="B1372" s="12">
        <f t="shared" si="35"/>
        <v>1373</v>
      </c>
      <c r="C1372" s="12">
        <v>2342.61</v>
      </c>
      <c r="D1372" s="12">
        <v>1.3129</v>
      </c>
      <c r="E1372" s="12">
        <v>51398</v>
      </c>
      <c r="F1372" s="13">
        <v>1616</v>
      </c>
      <c r="G1372" s="13">
        <f t="shared" si="37"/>
        <v>2</v>
      </c>
      <c r="H1372" s="13"/>
      <c r="J1372" s="9">
        <f t="shared" si="36"/>
        <v>2647.0378880324606</v>
      </c>
      <c r="K1372" s="5"/>
      <c r="L1372" s="5">
        <v>2179</v>
      </c>
      <c r="M1372" s="6" t="e">
        <f t="shared" ca="1" si="40"/>
        <v>#NAME?</v>
      </c>
      <c r="N1372" s="6">
        <f t="shared" si="39"/>
        <v>8.4789291412117204E-2</v>
      </c>
    </row>
    <row r="1373" spans="2:14" ht="13" x14ac:dyDescent="0.15">
      <c r="B1373" s="12">
        <f t="shared" si="35"/>
        <v>1374</v>
      </c>
      <c r="C1373" s="12">
        <v>2340.5</v>
      </c>
      <c r="D1373" s="12">
        <v>1.3109</v>
      </c>
      <c r="E1373" s="12">
        <v>50481</v>
      </c>
      <c r="F1373" s="13">
        <v>1760</v>
      </c>
      <c r="G1373" s="13">
        <f t="shared" si="37"/>
        <v>2</v>
      </c>
      <c r="H1373" s="13"/>
      <c r="J1373" s="9">
        <f t="shared" si="36"/>
        <v>2642.2716361910379</v>
      </c>
      <c r="K1373" s="5"/>
      <c r="L1373" s="5">
        <v>2037</v>
      </c>
      <c r="M1373" s="6" t="e">
        <f t="shared" ca="1" si="40"/>
        <v>#NAME?</v>
      </c>
      <c r="N1373" s="6">
        <f t="shared" si="39"/>
        <v>8.0703631069115114E-2</v>
      </c>
    </row>
    <row r="1374" spans="2:14" ht="13" x14ac:dyDescent="0.15">
      <c r="B1374" s="12">
        <f t="shared" si="35"/>
        <v>1375</v>
      </c>
      <c r="C1374" s="12">
        <v>2340.4499999999998</v>
      </c>
      <c r="D1374" s="12">
        <v>1.3107</v>
      </c>
      <c r="E1374" s="12">
        <v>103478</v>
      </c>
      <c r="F1374" s="13">
        <v>3348</v>
      </c>
      <c r="G1374" s="13">
        <f t="shared" si="37"/>
        <v>1</v>
      </c>
      <c r="H1374" s="13"/>
      <c r="J1374" s="9">
        <f t="shared" si="36"/>
        <v>2642.1587439281525</v>
      </c>
      <c r="K1374" s="5">
        <v>3405</v>
      </c>
      <c r="L1374" s="5"/>
      <c r="M1374" s="6" t="e">
        <f t="shared" ca="1" si="40"/>
        <v>#NAME?</v>
      </c>
      <c r="N1374" s="6">
        <f t="shared" si="39"/>
        <v>0</v>
      </c>
    </row>
    <row r="1375" spans="2:14" ht="13" x14ac:dyDescent="0.15">
      <c r="B1375" s="12">
        <f t="shared" si="35"/>
        <v>1376</v>
      </c>
      <c r="C1375" s="12">
        <v>2336.21</v>
      </c>
      <c r="D1375" s="12">
        <v>1.3059000000000001</v>
      </c>
      <c r="E1375" s="12">
        <v>67015</v>
      </c>
      <c r="F1375" s="13">
        <v>2247</v>
      </c>
      <c r="G1375" s="13">
        <f t="shared" si="37"/>
        <v>1</v>
      </c>
      <c r="H1375" s="13"/>
      <c r="J1375" s="9">
        <f t="shared" si="36"/>
        <v>2632.5942537464171</v>
      </c>
      <c r="K1375" s="5">
        <v>2163</v>
      </c>
      <c r="L1375" s="5"/>
      <c r="M1375" s="6" t="e">
        <f t="shared" ca="1" si="40"/>
        <v>#NAME?</v>
      </c>
      <c r="N1375" s="6">
        <f t="shared" si="39"/>
        <v>0</v>
      </c>
    </row>
    <row r="1376" spans="2:14" ht="13" x14ac:dyDescent="0.15">
      <c r="B1376" s="12">
        <f t="shared" si="35"/>
        <v>1377</v>
      </c>
      <c r="C1376" s="12">
        <v>2336.11</v>
      </c>
      <c r="D1376" s="12">
        <v>1.3058000000000001</v>
      </c>
      <c r="E1376" s="12">
        <v>93890</v>
      </c>
      <c r="F1376" s="13">
        <v>3134</v>
      </c>
      <c r="G1376" s="13">
        <f t="shared" si="37"/>
        <v>2</v>
      </c>
      <c r="H1376" s="13" t="s">
        <v>80</v>
      </c>
      <c r="J1376" s="9">
        <f t="shared" si="36"/>
        <v>2632.3688854866737</v>
      </c>
      <c r="K1376" s="5"/>
      <c r="L1376" s="5">
        <v>3818</v>
      </c>
      <c r="M1376" s="6" t="e">
        <f t="shared" ca="1" si="40"/>
        <v>#NAME?</v>
      </c>
      <c r="N1376" s="6">
        <f t="shared" si="39"/>
        <v>8.1329215038875274E-2</v>
      </c>
    </row>
    <row r="1377" spans="2:14" ht="13" x14ac:dyDescent="0.15">
      <c r="B1377" s="12">
        <f t="shared" si="35"/>
        <v>1378</v>
      </c>
      <c r="C1377" s="12">
        <v>2332</v>
      </c>
      <c r="D1377" s="12">
        <v>1.3008</v>
      </c>
      <c r="E1377" s="12">
        <v>43890</v>
      </c>
      <c r="F1377" s="13">
        <v>1474</v>
      </c>
      <c r="G1377" s="13">
        <f t="shared" si="37"/>
        <v>2</v>
      </c>
      <c r="H1377" s="13"/>
      <c r="J1377" s="9">
        <f t="shared" si="36"/>
        <v>2623.1145961209368</v>
      </c>
      <c r="K1377" s="5"/>
      <c r="L1377" s="5">
        <v>2149</v>
      </c>
      <c r="M1377" s="6" t="e">
        <f t="shared" ca="1" si="40"/>
        <v>#NAME?</v>
      </c>
      <c r="N1377" s="6">
        <f t="shared" si="39"/>
        <v>9.7926634768740028E-2</v>
      </c>
    </row>
    <row r="1378" spans="2:14" ht="13" x14ac:dyDescent="0.15">
      <c r="B1378" s="12">
        <f t="shared" si="35"/>
        <v>1379</v>
      </c>
      <c r="C1378" s="12">
        <v>2331.9</v>
      </c>
      <c r="D1378" s="12">
        <v>1.3008</v>
      </c>
      <c r="E1378" s="12">
        <v>82591</v>
      </c>
      <c r="F1378" s="13">
        <v>2944</v>
      </c>
      <c r="G1378" s="13">
        <f t="shared" si="37"/>
        <v>1</v>
      </c>
      <c r="H1378" s="13"/>
      <c r="J1378" s="9">
        <f t="shared" si="36"/>
        <v>2622.8896339979192</v>
      </c>
      <c r="K1378" s="5">
        <v>2880</v>
      </c>
      <c r="L1378" s="5"/>
      <c r="M1378" s="6" t="e">
        <f t="shared" ca="1" si="40"/>
        <v>#NAME?</v>
      </c>
      <c r="N1378" s="6">
        <f t="shared" si="39"/>
        <v>0</v>
      </c>
    </row>
    <row r="1379" spans="2:14" ht="13" x14ac:dyDescent="0.15">
      <c r="B1379" s="12">
        <f t="shared" si="35"/>
        <v>1380</v>
      </c>
      <c r="C1379" s="12">
        <v>2330.2800000000002</v>
      </c>
      <c r="D1379" s="12">
        <v>1.2989999999999999</v>
      </c>
      <c r="E1379" s="12">
        <v>54836</v>
      </c>
      <c r="F1379" s="13">
        <v>2024</v>
      </c>
      <c r="G1379" s="13">
        <f t="shared" si="37"/>
        <v>1</v>
      </c>
      <c r="H1379" s="13"/>
      <c r="J1379" s="9">
        <f t="shared" si="36"/>
        <v>2619.2465916185433</v>
      </c>
      <c r="K1379" s="5">
        <v>2084</v>
      </c>
      <c r="L1379" s="5"/>
      <c r="M1379" s="6" t="e">
        <f t="shared" ca="1" si="40"/>
        <v>#NAME?</v>
      </c>
      <c r="N1379" s="6">
        <f t="shared" si="39"/>
        <v>0</v>
      </c>
    </row>
    <row r="1380" spans="2:14" ht="13" x14ac:dyDescent="0.15">
      <c r="B1380" s="12">
        <f t="shared" si="35"/>
        <v>1381</v>
      </c>
      <c r="C1380" s="12">
        <v>2330.19</v>
      </c>
      <c r="D1380" s="12">
        <v>1.2990999999999999</v>
      </c>
      <c r="E1380" s="12">
        <v>65595</v>
      </c>
      <c r="F1380" s="13">
        <v>2537</v>
      </c>
      <c r="G1380" s="13">
        <f t="shared" si="37"/>
        <v>2</v>
      </c>
      <c r="H1380" s="13"/>
      <c r="J1380" s="9">
        <f t="shared" si="36"/>
        <v>2619.0442746085478</v>
      </c>
      <c r="K1380" s="5"/>
      <c r="L1380" s="5">
        <v>3401</v>
      </c>
      <c r="M1380" s="6" t="e">
        <f t="shared" ca="1" si="40"/>
        <v>#NAME?</v>
      </c>
      <c r="N1380" s="6">
        <f t="shared" si="39"/>
        <v>0.1036969281195213</v>
      </c>
    </row>
    <row r="1381" spans="2:14" ht="13" x14ac:dyDescent="0.15">
      <c r="B1381" s="12">
        <f t="shared" si="35"/>
        <v>1382</v>
      </c>
      <c r="C1381" s="12">
        <v>2329.35</v>
      </c>
      <c r="D1381" s="12">
        <v>1.2978000000000001</v>
      </c>
      <c r="E1381" s="12">
        <v>51465</v>
      </c>
      <c r="F1381" s="13">
        <v>2025</v>
      </c>
      <c r="G1381" s="13">
        <f t="shared" si="37"/>
        <v>2</v>
      </c>
      <c r="H1381" s="13"/>
      <c r="J1381" s="9">
        <f t="shared" si="36"/>
        <v>2617.1563593252536</v>
      </c>
      <c r="K1381" s="5"/>
      <c r="L1381" s="5">
        <v>2873</v>
      </c>
      <c r="M1381" s="6" t="e">
        <f t="shared" ca="1" si="40"/>
        <v>#NAME?</v>
      </c>
      <c r="N1381" s="6">
        <f t="shared" si="39"/>
        <v>0.1116486932866997</v>
      </c>
    </row>
    <row r="1382" spans="2:14" ht="13" x14ac:dyDescent="0.15">
      <c r="B1382" s="12">
        <f t="shared" si="35"/>
        <v>1383</v>
      </c>
      <c r="C1382" s="12">
        <v>2329.3200000000002</v>
      </c>
      <c r="D1382" s="12">
        <v>1.2978000000000001</v>
      </c>
      <c r="E1382" s="12">
        <v>51669</v>
      </c>
      <c r="F1382" s="13">
        <v>2174</v>
      </c>
      <c r="G1382" s="13">
        <f t="shared" si="37"/>
        <v>1</v>
      </c>
      <c r="H1382" s="13"/>
      <c r="J1382" s="9">
        <f t="shared" si="36"/>
        <v>2617.0889463686958</v>
      </c>
      <c r="K1382" s="5">
        <v>2099</v>
      </c>
      <c r="L1382" s="5"/>
      <c r="M1382" s="6" t="e">
        <f t="shared" ca="1" si="40"/>
        <v>#NAME?</v>
      </c>
      <c r="N1382" s="6">
        <f t="shared" si="39"/>
        <v>0</v>
      </c>
    </row>
    <row r="1383" spans="2:14" ht="13" x14ac:dyDescent="0.15">
      <c r="B1383" s="12">
        <f t="shared" si="35"/>
        <v>1384</v>
      </c>
      <c r="C1383" s="12">
        <v>2328.5700000000002</v>
      </c>
      <c r="D1383" s="12">
        <v>1.2967</v>
      </c>
      <c r="E1383" s="12">
        <v>57641</v>
      </c>
      <c r="F1383" s="13">
        <v>2798</v>
      </c>
      <c r="G1383" s="13">
        <f t="shared" si="37"/>
        <v>1</v>
      </c>
      <c r="H1383" s="13"/>
      <c r="J1383" s="9">
        <f t="shared" si="36"/>
        <v>2615.4039046281214</v>
      </c>
      <c r="K1383" s="5">
        <v>2409</v>
      </c>
      <c r="L1383" s="5"/>
      <c r="M1383" s="6" t="e">
        <f t="shared" ca="1" si="40"/>
        <v>#NAME?</v>
      </c>
      <c r="N1383" s="6">
        <f t="shared" si="39"/>
        <v>0</v>
      </c>
    </row>
    <row r="1384" spans="2:14" ht="13" x14ac:dyDescent="0.15">
      <c r="B1384" s="12">
        <f t="shared" si="35"/>
        <v>1385</v>
      </c>
      <c r="C1384" s="12">
        <v>2328.52</v>
      </c>
      <c r="D1384" s="12">
        <v>1.2967</v>
      </c>
      <c r="E1384" s="12">
        <v>59073</v>
      </c>
      <c r="F1384" s="13">
        <v>2628</v>
      </c>
      <c r="G1384" s="13">
        <f t="shared" si="37"/>
        <v>2</v>
      </c>
      <c r="H1384" s="13"/>
      <c r="J1384" s="9">
        <f t="shared" si="36"/>
        <v>2615.2915878059889</v>
      </c>
      <c r="K1384" s="5"/>
      <c r="L1384" s="5">
        <v>3301</v>
      </c>
      <c r="M1384" s="6" t="e">
        <f t="shared" ca="1" si="40"/>
        <v>#NAME?</v>
      </c>
      <c r="N1384" s="6">
        <f t="shared" si="39"/>
        <v>0.11176002573087536</v>
      </c>
    </row>
    <row r="1385" spans="2:14" ht="13" x14ac:dyDescent="0.15">
      <c r="B1385" s="12">
        <f t="shared" si="35"/>
        <v>1386</v>
      </c>
      <c r="C1385" s="12">
        <v>2327.87</v>
      </c>
      <c r="D1385" s="12">
        <v>1.2961</v>
      </c>
      <c r="E1385" s="12">
        <v>35413</v>
      </c>
      <c r="F1385" s="13">
        <v>1467</v>
      </c>
      <c r="G1385" s="13">
        <f t="shared" si="37"/>
        <v>2</v>
      </c>
      <c r="H1385" s="13"/>
      <c r="J1385" s="9">
        <f t="shared" si="36"/>
        <v>2613.8316885864551</v>
      </c>
      <c r="K1385" s="5"/>
      <c r="L1385" s="5">
        <v>2124</v>
      </c>
      <c r="M1385" s="6" t="e">
        <f t="shared" ca="1" si="40"/>
        <v>#NAME?</v>
      </c>
      <c r="N1385" s="6">
        <f t="shared" si="39"/>
        <v>0.11995594838053822</v>
      </c>
    </row>
    <row r="1386" spans="2:14" ht="13" x14ac:dyDescent="0.15">
      <c r="B1386" s="12">
        <f t="shared" si="35"/>
        <v>1387</v>
      </c>
      <c r="C1386" s="12">
        <v>2327.84</v>
      </c>
      <c r="D1386" s="12">
        <v>1.2961</v>
      </c>
      <c r="E1386" s="12">
        <v>68629</v>
      </c>
      <c r="F1386" s="13">
        <v>2941</v>
      </c>
      <c r="G1386" s="13">
        <f t="shared" si="37"/>
        <v>1</v>
      </c>
      <c r="H1386" s="13"/>
      <c r="J1386" s="9">
        <f t="shared" si="36"/>
        <v>2613.7643184623689</v>
      </c>
      <c r="K1386" s="5">
        <v>3077</v>
      </c>
      <c r="L1386" s="5"/>
      <c r="M1386" s="6" t="e">
        <f t="shared" ca="1" si="40"/>
        <v>#NAME?</v>
      </c>
      <c r="N1386" s="6">
        <f t="shared" si="39"/>
        <v>0</v>
      </c>
    </row>
    <row r="1387" spans="2:14" ht="13" x14ac:dyDescent="0.15">
      <c r="B1387" s="12">
        <f t="shared" si="35"/>
        <v>1388</v>
      </c>
      <c r="C1387" s="12">
        <v>2326.83</v>
      </c>
      <c r="D1387" s="12">
        <v>1.2948999999999999</v>
      </c>
      <c r="E1387" s="12">
        <v>49188</v>
      </c>
      <c r="F1387" s="13">
        <v>2314</v>
      </c>
      <c r="G1387" s="13">
        <f t="shared" si="37"/>
        <v>1</v>
      </c>
      <c r="H1387" s="13"/>
      <c r="J1387" s="9">
        <f t="shared" si="36"/>
        <v>2611.4966976094397</v>
      </c>
      <c r="K1387" s="5">
        <v>2353</v>
      </c>
      <c r="L1387" s="5"/>
      <c r="M1387" s="6" t="e">
        <f t="shared" ca="1" si="40"/>
        <v>#NAME?</v>
      </c>
      <c r="N1387" s="6">
        <f t="shared" si="39"/>
        <v>0</v>
      </c>
    </row>
    <row r="1388" spans="2:14" ht="13" x14ac:dyDescent="0.15">
      <c r="B1388" s="12">
        <f t="shared" si="35"/>
        <v>1389</v>
      </c>
      <c r="C1388" s="12">
        <v>2326.79</v>
      </c>
      <c r="D1388" s="12">
        <v>1.2948</v>
      </c>
      <c r="E1388" s="12">
        <v>56803</v>
      </c>
      <c r="F1388" s="13">
        <v>2563</v>
      </c>
      <c r="G1388" s="13">
        <f t="shared" si="37"/>
        <v>2</v>
      </c>
      <c r="H1388" s="13"/>
      <c r="J1388" s="9">
        <f t="shared" si="36"/>
        <v>2611.4069111015888</v>
      </c>
      <c r="K1388" s="5"/>
      <c r="L1388" s="5">
        <v>3760</v>
      </c>
      <c r="M1388" s="6" t="e">
        <f t="shared" ca="1" si="40"/>
        <v>#NAME?</v>
      </c>
      <c r="N1388" s="6">
        <f t="shared" si="39"/>
        <v>0.13238737390630775</v>
      </c>
    </row>
    <row r="1389" spans="2:14" ht="13" x14ac:dyDescent="0.15">
      <c r="B1389" s="12">
        <f t="shared" si="35"/>
        <v>1390</v>
      </c>
      <c r="C1389" s="12">
        <v>2326.12</v>
      </c>
      <c r="D1389" s="12">
        <v>1.2942</v>
      </c>
      <c r="E1389" s="12">
        <v>39714</v>
      </c>
      <c r="F1389" s="13">
        <v>1717</v>
      </c>
      <c r="G1389" s="13">
        <f t="shared" si="37"/>
        <v>2</v>
      </c>
      <c r="H1389" s="13"/>
      <c r="J1389" s="9">
        <f t="shared" si="36"/>
        <v>2609.9032165478629</v>
      </c>
      <c r="K1389" s="5"/>
      <c r="L1389" s="5">
        <v>2591</v>
      </c>
      <c r="M1389" s="6" t="e">
        <f t="shared" ca="1" si="40"/>
        <v>#NAME?</v>
      </c>
      <c r="N1389" s="6">
        <f t="shared" si="39"/>
        <v>0.13048295311477062</v>
      </c>
    </row>
    <row r="1390" spans="2:14" ht="13" x14ac:dyDescent="0.15">
      <c r="B1390" s="12">
        <f t="shared" si="35"/>
        <v>1391</v>
      </c>
      <c r="C1390" s="12">
        <v>2326.1</v>
      </c>
      <c r="D1390" s="12">
        <v>1.2942</v>
      </c>
      <c r="E1390" s="12">
        <v>46204</v>
      </c>
      <c r="F1390" s="13">
        <v>1859</v>
      </c>
      <c r="G1390" s="13">
        <f t="shared" si="37"/>
        <v>1</v>
      </c>
      <c r="H1390" s="13"/>
      <c r="J1390" s="9">
        <f t="shared" si="36"/>
        <v>2609.8583367996712</v>
      </c>
      <c r="K1390" s="5">
        <v>2343</v>
      </c>
      <c r="L1390" s="5"/>
      <c r="M1390" s="6" t="e">
        <f t="shared" ca="1" si="40"/>
        <v>#NAME?</v>
      </c>
      <c r="N1390" s="6">
        <f t="shared" si="39"/>
        <v>0</v>
      </c>
    </row>
    <row r="1391" spans="2:14" ht="13" x14ac:dyDescent="0.15">
      <c r="B1391" s="12">
        <f t="shared" si="35"/>
        <v>1392</v>
      </c>
      <c r="C1391" s="12">
        <v>2325.29</v>
      </c>
      <c r="D1391" s="12">
        <v>1.2935000000000001</v>
      </c>
      <c r="E1391" s="12">
        <v>40360</v>
      </c>
      <c r="F1391" s="13">
        <v>1610</v>
      </c>
      <c r="G1391" s="13">
        <f t="shared" si="37"/>
        <v>1</v>
      </c>
      <c r="H1391" s="13"/>
      <c r="J1391" s="9">
        <f t="shared" si="36"/>
        <v>2608.0410312802574</v>
      </c>
      <c r="K1391" s="5">
        <v>2058</v>
      </c>
      <c r="L1391" s="5"/>
      <c r="M1391" s="6" t="e">
        <f t="shared" ca="1" si="40"/>
        <v>#NAME?</v>
      </c>
      <c r="N1391" s="6">
        <f t="shared" si="39"/>
        <v>0</v>
      </c>
    </row>
    <row r="1392" spans="2:14" ht="13" x14ac:dyDescent="0.15">
      <c r="B1392" s="12">
        <f t="shared" si="35"/>
        <v>1393</v>
      </c>
      <c r="C1392" s="12">
        <v>2325.25</v>
      </c>
      <c r="D1392" s="12">
        <v>1.2935000000000001</v>
      </c>
      <c r="E1392" s="12">
        <v>29450</v>
      </c>
      <c r="F1392" s="13">
        <v>1096</v>
      </c>
      <c r="G1392" s="13">
        <f t="shared" si="37"/>
        <v>2</v>
      </c>
      <c r="H1392" s="13"/>
      <c r="J1392" s="9">
        <f t="shared" si="36"/>
        <v>2607.951304197637</v>
      </c>
      <c r="K1392" s="5"/>
      <c r="L1392" s="5">
        <v>2119</v>
      </c>
      <c r="M1392" s="6" t="e">
        <f t="shared" ca="1" si="40"/>
        <v>#NAME?</v>
      </c>
      <c r="N1392" s="6">
        <f t="shared" si="39"/>
        <v>0.14390492359932089</v>
      </c>
    </row>
    <row r="1393" spans="2:14" ht="13" x14ac:dyDescent="0.15">
      <c r="B1393" s="12">
        <f t="shared" si="35"/>
        <v>1394</v>
      </c>
      <c r="C1393" s="12">
        <v>2324.7199999999998</v>
      </c>
      <c r="D1393" s="12">
        <v>1.2925</v>
      </c>
      <c r="E1393" s="12">
        <v>26303</v>
      </c>
      <c r="F1393" s="13">
        <v>1573</v>
      </c>
      <c r="G1393" s="13">
        <f t="shared" si="37"/>
        <v>2</v>
      </c>
      <c r="H1393" s="13"/>
      <c r="J1393" s="9">
        <f t="shared" si="36"/>
        <v>2606.7625660701492</v>
      </c>
      <c r="K1393" s="5"/>
      <c r="L1393" s="5">
        <v>2050</v>
      </c>
      <c r="M1393" s="6" t="e">
        <f t="shared" ca="1" si="40"/>
        <v>#NAME?</v>
      </c>
      <c r="N1393" s="6">
        <f t="shared" si="39"/>
        <v>0.15587575561722997</v>
      </c>
    </row>
    <row r="1394" spans="2:14" ht="13" x14ac:dyDescent="0.15">
      <c r="B1394" s="12">
        <f t="shared" si="35"/>
        <v>1395</v>
      </c>
      <c r="C1394" s="12">
        <v>2324.67</v>
      </c>
      <c r="D1394" s="12">
        <v>1.2925</v>
      </c>
      <c r="E1394" s="12">
        <v>36598</v>
      </c>
      <c r="F1394" s="13">
        <v>2327</v>
      </c>
      <c r="G1394" s="13">
        <f t="shared" si="37"/>
        <v>1</v>
      </c>
      <c r="H1394" s="13"/>
      <c r="J1394" s="9">
        <f t="shared" si="36"/>
        <v>2606.650434951865</v>
      </c>
      <c r="K1394" s="5">
        <v>2085</v>
      </c>
      <c r="L1394" s="5"/>
      <c r="M1394" s="6" t="e">
        <f t="shared" ca="1" si="40"/>
        <v>#NAME?</v>
      </c>
      <c r="N1394" s="6">
        <f t="shared" si="39"/>
        <v>0</v>
      </c>
    </row>
    <row r="1395" spans="2:14" ht="13" x14ac:dyDescent="0.15">
      <c r="B1395" s="12">
        <f t="shared" si="35"/>
        <v>1396</v>
      </c>
      <c r="C1395" s="12">
        <v>2323.9499999999998</v>
      </c>
      <c r="D1395" s="12">
        <v>1.2916000000000001</v>
      </c>
      <c r="E1395" s="12">
        <v>36954</v>
      </c>
      <c r="F1395" s="13">
        <v>2225</v>
      </c>
      <c r="G1395" s="13">
        <f t="shared" si="37"/>
        <v>1</v>
      </c>
      <c r="H1395" s="13"/>
      <c r="J1395" s="9">
        <f t="shared" si="36"/>
        <v>2605.0360142621039</v>
      </c>
      <c r="K1395" s="5">
        <v>2295</v>
      </c>
      <c r="L1395" s="5"/>
      <c r="M1395" s="6" t="e">
        <f t="shared" ca="1" si="40"/>
        <v>#NAME?</v>
      </c>
      <c r="N1395" s="6">
        <f t="shared" si="39"/>
        <v>0</v>
      </c>
    </row>
    <row r="1396" spans="2:14" ht="13" x14ac:dyDescent="0.15">
      <c r="B1396" s="12">
        <f t="shared" si="35"/>
        <v>1397</v>
      </c>
      <c r="C1396" s="12">
        <v>2323.92</v>
      </c>
      <c r="D1396" s="12">
        <v>1.2916000000000001</v>
      </c>
      <c r="E1396" s="12">
        <v>26334</v>
      </c>
      <c r="F1396" s="13">
        <v>1357</v>
      </c>
      <c r="G1396" s="13">
        <f t="shared" si="37"/>
        <v>2</v>
      </c>
      <c r="H1396" s="13"/>
      <c r="J1396" s="9">
        <f t="shared" si="36"/>
        <v>2604.9687575861872</v>
      </c>
      <c r="K1396" s="5"/>
      <c r="L1396" s="5">
        <v>2247</v>
      </c>
      <c r="M1396" s="6" t="e">
        <f t="shared" ca="1" si="40"/>
        <v>#NAME?</v>
      </c>
      <c r="N1396" s="6">
        <f t="shared" si="39"/>
        <v>0.17065390749601275</v>
      </c>
    </row>
    <row r="1397" spans="2:14" ht="13" x14ac:dyDescent="0.15">
      <c r="B1397" s="12">
        <f t="shared" si="35"/>
        <v>1398</v>
      </c>
      <c r="C1397" s="12">
        <v>2323.27</v>
      </c>
      <c r="D1397" s="12">
        <v>1.2909999999999999</v>
      </c>
      <c r="E1397" s="12">
        <v>27242</v>
      </c>
      <c r="F1397" s="13">
        <v>1369</v>
      </c>
      <c r="G1397" s="13">
        <f t="shared" si="37"/>
        <v>2</v>
      </c>
      <c r="H1397" s="13"/>
      <c r="J1397" s="9">
        <f t="shared" si="36"/>
        <v>2603.5117428056328</v>
      </c>
      <c r="K1397" s="5"/>
      <c r="L1397" s="5">
        <v>2463</v>
      </c>
      <c r="M1397" s="6" t="e">
        <f t="shared" ca="1" si="40"/>
        <v>#NAME?</v>
      </c>
      <c r="N1397" s="6">
        <f t="shared" si="39"/>
        <v>0.18082372806695543</v>
      </c>
    </row>
    <row r="1398" spans="2:14" ht="13" x14ac:dyDescent="0.15">
      <c r="B1398" s="12">
        <f t="shared" si="35"/>
        <v>1399</v>
      </c>
      <c r="C1398" s="12">
        <v>2323.23</v>
      </c>
      <c r="D1398" s="12">
        <v>1.2909999999999999</v>
      </c>
      <c r="E1398" s="12">
        <v>30890</v>
      </c>
      <c r="F1398" s="13">
        <v>1655</v>
      </c>
      <c r="G1398" s="13">
        <f t="shared" si="37"/>
        <v>1</v>
      </c>
      <c r="H1398" s="13"/>
      <c r="J1398" s="9">
        <f t="shared" si="36"/>
        <v>2603.4220936703937</v>
      </c>
      <c r="K1398" s="5">
        <v>2141</v>
      </c>
      <c r="L1398" s="5"/>
      <c r="M1398" s="6" t="e">
        <f t="shared" ca="1" si="40"/>
        <v>#NAME?</v>
      </c>
      <c r="N1398" s="6">
        <f t="shared" si="39"/>
        <v>0</v>
      </c>
    </row>
    <row r="1399" spans="2:14" ht="13" x14ac:dyDescent="0.15">
      <c r="B1399" s="12">
        <f t="shared" si="35"/>
        <v>1400</v>
      </c>
      <c r="C1399" s="12">
        <v>2322.5100000000002</v>
      </c>
      <c r="D1399" s="12">
        <v>1.2899</v>
      </c>
      <c r="E1399" s="12">
        <v>28614</v>
      </c>
      <c r="F1399" s="13">
        <v>1572</v>
      </c>
      <c r="G1399" s="13">
        <f t="shared" si="37"/>
        <v>1</v>
      </c>
      <c r="H1399" s="13"/>
      <c r="J1399" s="9">
        <f t="shared" si="36"/>
        <v>2601.8086731767326</v>
      </c>
      <c r="K1399" s="5">
        <v>2234</v>
      </c>
      <c r="L1399" s="5"/>
      <c r="M1399" s="6" t="e">
        <f t="shared" ca="1" si="40"/>
        <v>#NAME?</v>
      </c>
      <c r="N1399" s="6">
        <f t="shared" si="39"/>
        <v>0</v>
      </c>
    </row>
    <row r="1400" spans="2:14" ht="13" x14ac:dyDescent="0.15">
      <c r="B1400" s="12">
        <f t="shared" si="35"/>
        <v>1401</v>
      </c>
      <c r="C1400" s="12">
        <v>2322.48</v>
      </c>
      <c r="D1400" s="12">
        <v>1.2899</v>
      </c>
      <c r="E1400" s="12">
        <v>28758</v>
      </c>
      <c r="F1400" s="13">
        <v>1730</v>
      </c>
      <c r="G1400" s="13">
        <f t="shared" si="37"/>
        <v>2</v>
      </c>
      <c r="H1400" s="13"/>
      <c r="J1400" s="9">
        <f t="shared" si="36"/>
        <v>2601.7414581756516</v>
      </c>
      <c r="K1400" s="5"/>
      <c r="L1400" s="5">
        <v>2984</v>
      </c>
      <c r="M1400" s="6" t="e">
        <f t="shared" ca="1" si="40"/>
        <v>#NAME?</v>
      </c>
      <c r="N1400" s="6">
        <f t="shared" si="39"/>
        <v>0.20752486264691564</v>
      </c>
    </row>
    <row r="1401" spans="2:14" ht="13" x14ac:dyDescent="0.15">
      <c r="B1401" s="12">
        <f t="shared" si="35"/>
        <v>1402</v>
      </c>
      <c r="C1401" s="12">
        <v>2321.65</v>
      </c>
      <c r="D1401" s="12">
        <v>1.2891999999999999</v>
      </c>
      <c r="E1401" s="12">
        <v>20425</v>
      </c>
      <c r="F1401" s="13">
        <v>1110</v>
      </c>
      <c r="G1401" s="13">
        <f t="shared" si="37"/>
        <v>2</v>
      </c>
      <c r="H1401" s="13"/>
      <c r="J1401" s="9">
        <f t="shared" si="36"/>
        <v>2599.8821874455189</v>
      </c>
      <c r="K1401" s="5"/>
      <c r="L1401" s="5">
        <v>2306</v>
      </c>
      <c r="M1401" s="6" t="e">
        <f t="shared" ca="1" si="40"/>
        <v>#NAME?</v>
      </c>
      <c r="N1401" s="6">
        <f t="shared" si="39"/>
        <v>0.22580171358629131</v>
      </c>
    </row>
    <row r="1402" spans="2:14" ht="13" x14ac:dyDescent="0.15">
      <c r="B1402" s="12">
        <f t="shared" si="35"/>
        <v>1403</v>
      </c>
      <c r="C1402" s="12">
        <v>2321.62</v>
      </c>
      <c r="D1402" s="12">
        <v>1.2891999999999999</v>
      </c>
      <c r="E1402" s="12">
        <v>23669</v>
      </c>
      <c r="F1402" s="13">
        <v>1342</v>
      </c>
      <c r="G1402" s="13">
        <f t="shared" si="37"/>
        <v>1</v>
      </c>
      <c r="H1402" s="13"/>
      <c r="J1402" s="9">
        <f t="shared" si="36"/>
        <v>2599.8149973335767</v>
      </c>
      <c r="K1402" s="5">
        <v>2080</v>
      </c>
      <c r="L1402" s="5"/>
      <c r="M1402" s="6" t="e">
        <f t="shared" ca="1" si="40"/>
        <v>#NAME?</v>
      </c>
      <c r="N1402" s="6">
        <f t="shared" si="39"/>
        <v>0</v>
      </c>
    </row>
    <row r="1403" spans="2:14" ht="13" x14ac:dyDescent="0.15">
      <c r="B1403" s="12">
        <f t="shared" si="35"/>
        <v>1404</v>
      </c>
      <c r="C1403" s="12">
        <v>2320.89</v>
      </c>
      <c r="D1403" s="12">
        <v>1.2882</v>
      </c>
      <c r="E1403" s="12">
        <v>20731</v>
      </c>
      <c r="F1403" s="13">
        <v>1303</v>
      </c>
      <c r="G1403" s="13">
        <f t="shared" si="37"/>
        <v>1</v>
      </c>
      <c r="H1403" s="13"/>
      <c r="J1403" s="9">
        <f t="shared" si="36"/>
        <v>2598.1803055494838</v>
      </c>
      <c r="K1403" s="5">
        <v>2084</v>
      </c>
      <c r="L1403" s="5"/>
      <c r="M1403" s="6" t="e">
        <f t="shared" ca="1" si="40"/>
        <v>#NAME?</v>
      </c>
      <c r="N1403" s="6">
        <f t="shared" si="39"/>
        <v>0</v>
      </c>
    </row>
    <row r="1404" spans="2:14" ht="13" x14ac:dyDescent="0.15">
      <c r="B1404" s="12">
        <f t="shared" si="35"/>
        <v>1405</v>
      </c>
      <c r="C1404" s="12">
        <v>2320.85</v>
      </c>
      <c r="D1404" s="12">
        <v>1.2882</v>
      </c>
      <c r="E1404" s="12">
        <v>16715</v>
      </c>
      <c r="F1404" s="13">
        <v>1033</v>
      </c>
      <c r="G1404" s="13">
        <f t="shared" si="37"/>
        <v>2</v>
      </c>
      <c r="H1404" s="13"/>
      <c r="J1404" s="9">
        <f t="shared" si="36"/>
        <v>2598.0907482532398</v>
      </c>
      <c r="K1404" s="5"/>
      <c r="L1404" s="5">
        <v>2226</v>
      </c>
      <c r="M1404" s="6" t="e">
        <f t="shared" ca="1" si="40"/>
        <v>#NAME?</v>
      </c>
      <c r="N1404" s="6">
        <f t="shared" si="39"/>
        <v>0.26634759198324859</v>
      </c>
    </row>
    <row r="1405" spans="2:14" ht="13" x14ac:dyDescent="0.15">
      <c r="B1405" s="12">
        <f t="shared" si="35"/>
        <v>1406</v>
      </c>
      <c r="C1405" s="12">
        <v>2320.12</v>
      </c>
      <c r="D1405" s="12">
        <v>1.2873000000000001</v>
      </c>
      <c r="E1405" s="12">
        <v>16405</v>
      </c>
      <c r="F1405" s="13">
        <v>1121</v>
      </c>
      <c r="G1405" s="13">
        <f t="shared" si="37"/>
        <v>2</v>
      </c>
      <c r="H1405" s="13"/>
      <c r="J1405" s="9">
        <f t="shared" si="36"/>
        <v>2596.4565987243814</v>
      </c>
      <c r="K1405" s="5"/>
      <c r="L1405" s="5">
        <v>2443</v>
      </c>
      <c r="M1405" s="6" t="e">
        <f t="shared" ca="1" si="40"/>
        <v>#NAME?</v>
      </c>
      <c r="N1405" s="6">
        <f t="shared" si="39"/>
        <v>0.2978360256019506</v>
      </c>
    </row>
    <row r="1406" spans="2:14" ht="13" x14ac:dyDescent="0.15">
      <c r="B1406" s="12">
        <f t="shared" si="35"/>
        <v>1407</v>
      </c>
      <c r="C1406" s="12">
        <v>2320.09</v>
      </c>
      <c r="D1406" s="12">
        <v>1.2873000000000001</v>
      </c>
      <c r="E1406" s="12">
        <v>17856</v>
      </c>
      <c r="F1406" s="13">
        <v>1150</v>
      </c>
      <c r="G1406" s="13">
        <f t="shared" si="37"/>
        <v>1</v>
      </c>
      <c r="H1406" s="13"/>
      <c r="J1406" s="9">
        <f t="shared" si="36"/>
        <v>2596.389452891955</v>
      </c>
      <c r="K1406" s="5">
        <v>2147</v>
      </c>
      <c r="L1406" s="5"/>
      <c r="M1406" s="6" t="e">
        <f t="shared" ca="1" si="40"/>
        <v>#NAME?</v>
      </c>
      <c r="N1406" s="6">
        <f t="shared" si="39"/>
        <v>0</v>
      </c>
    </row>
    <row r="1407" spans="2:14" ht="13" x14ac:dyDescent="0.15">
      <c r="B1407" s="12">
        <f t="shared" si="35"/>
        <v>1408</v>
      </c>
      <c r="C1407" s="12">
        <v>2319.35</v>
      </c>
      <c r="D1407" s="12">
        <v>1.2863</v>
      </c>
      <c r="E1407" s="12">
        <v>16246</v>
      </c>
      <c r="F1407" s="13">
        <v>1087</v>
      </c>
      <c r="G1407" s="13">
        <f t="shared" si="37"/>
        <v>1</v>
      </c>
      <c r="H1407" s="13"/>
      <c r="J1407" s="9">
        <f t="shared" si="36"/>
        <v>2594.7334638671273</v>
      </c>
      <c r="K1407" s="5">
        <v>2241</v>
      </c>
      <c r="L1407" s="5"/>
      <c r="M1407" s="6" t="e">
        <f t="shared" ca="1" si="40"/>
        <v>#NAME?</v>
      </c>
      <c r="N1407" s="6">
        <f t="shared" si="39"/>
        <v>0</v>
      </c>
    </row>
    <row r="1408" spans="2:14" ht="13" x14ac:dyDescent="0.15">
      <c r="B1408" s="12">
        <f t="shared" si="35"/>
        <v>1409</v>
      </c>
      <c r="C1408" s="12">
        <v>2319.33</v>
      </c>
      <c r="D1408" s="12">
        <v>1.2863</v>
      </c>
      <c r="E1408" s="12">
        <v>13721</v>
      </c>
      <c r="F1408" s="13">
        <v>899</v>
      </c>
      <c r="G1408" s="13">
        <f t="shared" si="37"/>
        <v>2</v>
      </c>
      <c r="H1408" s="13"/>
      <c r="J1408" s="9">
        <f t="shared" si="36"/>
        <v>2594.6887147386806</v>
      </c>
      <c r="K1408" s="5"/>
      <c r="L1408" s="5">
        <v>2352</v>
      </c>
      <c r="M1408" s="6" t="e">
        <f t="shared" ca="1" si="40"/>
        <v>#NAME?</v>
      </c>
      <c r="N1408" s="6">
        <f t="shared" si="39"/>
        <v>0.34283215509073683</v>
      </c>
    </row>
    <row r="1409" spans="2:14" ht="13" x14ac:dyDescent="0.15">
      <c r="B1409" s="12">
        <f t="shared" si="35"/>
        <v>1410</v>
      </c>
      <c r="C1409" s="12">
        <v>2318.7199999999998</v>
      </c>
      <c r="D1409" s="12">
        <v>1.2858000000000001</v>
      </c>
      <c r="E1409" s="12">
        <v>19246</v>
      </c>
      <c r="F1409" s="13">
        <v>1235</v>
      </c>
      <c r="G1409" s="13">
        <f t="shared" si="37"/>
        <v>2</v>
      </c>
      <c r="H1409" s="13"/>
      <c r="J1409" s="9">
        <f t="shared" si="36"/>
        <v>2593.3240516872788</v>
      </c>
      <c r="K1409" s="5"/>
      <c r="L1409" s="5">
        <v>3549</v>
      </c>
      <c r="M1409" s="6" t="e">
        <f t="shared" ca="1" si="40"/>
        <v>#NAME?</v>
      </c>
      <c r="N1409" s="6">
        <f t="shared" si="39"/>
        <v>0.36880390730541412</v>
      </c>
    </row>
    <row r="1410" spans="2:14" ht="13" x14ac:dyDescent="0.15">
      <c r="B1410" s="12">
        <f t="shared" si="35"/>
        <v>1411</v>
      </c>
      <c r="C1410" s="12">
        <v>2318.6999999999998</v>
      </c>
      <c r="D1410" s="12">
        <v>1.2858000000000001</v>
      </c>
      <c r="E1410" s="12">
        <v>14178</v>
      </c>
      <c r="F1410" s="13">
        <v>924</v>
      </c>
      <c r="G1410" s="13">
        <f t="shared" si="37"/>
        <v>1</v>
      </c>
      <c r="H1410" s="13"/>
      <c r="J1410" s="9">
        <f t="shared" si="36"/>
        <v>2593.2793147139932</v>
      </c>
      <c r="K1410" s="5">
        <v>2180</v>
      </c>
      <c r="L1410" s="5"/>
      <c r="M1410" s="6" t="e">
        <f t="shared" ca="1" si="40"/>
        <v>#NAME?</v>
      </c>
      <c r="N1410" s="6">
        <f t="shared" si="39"/>
        <v>0</v>
      </c>
    </row>
    <row r="1411" spans="2:14" ht="13" x14ac:dyDescent="0.15">
      <c r="B1411" s="12">
        <f t="shared" si="35"/>
        <v>1412</v>
      </c>
      <c r="C1411" s="12">
        <v>2318.15</v>
      </c>
      <c r="D1411" s="12">
        <v>1.2849999999999999</v>
      </c>
      <c r="E1411" s="12">
        <v>24194</v>
      </c>
      <c r="F1411" s="13">
        <v>1610</v>
      </c>
      <c r="G1411" s="13">
        <f t="shared" si="37"/>
        <v>1</v>
      </c>
      <c r="H1411" s="13"/>
      <c r="J1411" s="9">
        <f t="shared" si="36"/>
        <v>2592.0491991646413</v>
      </c>
      <c r="K1411" s="5">
        <v>4044</v>
      </c>
      <c r="L1411" s="5"/>
      <c r="M1411" s="6" t="e">
        <f t="shared" ca="1" si="40"/>
        <v>#NAME?</v>
      </c>
      <c r="N1411" s="6">
        <f t="shared" si="39"/>
        <v>0</v>
      </c>
    </row>
    <row r="1412" spans="2:14" ht="13" x14ac:dyDescent="0.15">
      <c r="B1412" s="12">
        <f t="shared" si="35"/>
        <v>1413</v>
      </c>
      <c r="C1412" s="12">
        <v>2318.12</v>
      </c>
      <c r="D1412" s="12">
        <v>1.2849999999999999</v>
      </c>
      <c r="E1412" s="12">
        <v>15726</v>
      </c>
      <c r="F1412" s="13">
        <v>991</v>
      </c>
      <c r="G1412" s="13">
        <f t="shared" si="37"/>
        <v>2</v>
      </c>
      <c r="H1412" s="13"/>
      <c r="J1412" s="9">
        <f t="shared" si="36"/>
        <v>2591.982110345707</v>
      </c>
      <c r="K1412" s="5"/>
      <c r="L1412" s="5">
        <v>3161</v>
      </c>
      <c r="M1412" s="6" t="e">
        <f t="shared" ca="1" si="40"/>
        <v>#NAME?</v>
      </c>
      <c r="N1412" s="6">
        <f t="shared" si="39"/>
        <v>0.40200941116622152</v>
      </c>
    </row>
    <row r="1413" spans="2:14" ht="13" x14ac:dyDescent="0.15">
      <c r="B1413" s="12">
        <f t="shared" si="35"/>
        <v>1414</v>
      </c>
      <c r="C1413" s="12">
        <v>2317.7199999999998</v>
      </c>
      <c r="D1413" s="12">
        <v>1.2844</v>
      </c>
      <c r="E1413" s="12">
        <v>10095</v>
      </c>
      <c r="F1413" s="13">
        <v>655</v>
      </c>
      <c r="G1413" s="13">
        <f t="shared" si="37"/>
        <v>2</v>
      </c>
      <c r="H1413" s="13"/>
      <c r="J1413" s="9">
        <f t="shared" si="36"/>
        <v>2591.087675723722</v>
      </c>
      <c r="K1413" s="5"/>
      <c r="L1413" s="5">
        <v>2177</v>
      </c>
      <c r="M1413" s="6" t="e">
        <f t="shared" ca="1" si="40"/>
        <v>#NAME?</v>
      </c>
      <c r="N1413" s="6">
        <f t="shared" si="39"/>
        <v>0.43130262506191186</v>
      </c>
    </row>
    <row r="1414" spans="2:14" ht="13" x14ac:dyDescent="0.15">
      <c r="B1414" s="12">
        <f t="shared" si="35"/>
        <v>1415</v>
      </c>
      <c r="C1414" s="12">
        <v>2317.71</v>
      </c>
      <c r="D1414" s="12">
        <v>1.2844</v>
      </c>
      <c r="E1414" s="12">
        <v>18583</v>
      </c>
      <c r="F1414" s="13">
        <v>1208</v>
      </c>
      <c r="G1414" s="13">
        <f t="shared" si="37"/>
        <v>1</v>
      </c>
      <c r="H1414" s="13"/>
      <c r="J1414" s="9">
        <f t="shared" si="36"/>
        <v>2591.0653168357976</v>
      </c>
      <c r="K1414" s="5">
        <v>3210</v>
      </c>
      <c r="L1414" s="5"/>
      <c r="M1414" s="6" t="e">
        <f t="shared" ca="1" si="40"/>
        <v>#NAME?</v>
      </c>
      <c r="N1414" s="6">
        <f t="shared" si="39"/>
        <v>0</v>
      </c>
    </row>
    <row r="1415" spans="2:14" ht="13" x14ac:dyDescent="0.15">
      <c r="B1415" s="12">
        <f t="shared" si="35"/>
        <v>1416</v>
      </c>
      <c r="C1415" s="12">
        <v>2317.38</v>
      </c>
      <c r="D1415" s="12">
        <v>1.2842</v>
      </c>
      <c r="E1415" s="12">
        <v>12893</v>
      </c>
      <c r="F1415" s="13">
        <v>866</v>
      </c>
      <c r="G1415" s="13">
        <f t="shared" si="37"/>
        <v>1</v>
      </c>
      <c r="H1415" s="13"/>
      <c r="J1415" s="9">
        <f t="shared" si="36"/>
        <v>2590.3275276537042</v>
      </c>
      <c r="K1415" s="5">
        <v>2282</v>
      </c>
      <c r="L1415" s="5"/>
      <c r="M1415" s="6" t="e">
        <f t="shared" ca="1" si="40"/>
        <v>#NAME?</v>
      </c>
      <c r="N1415" s="6">
        <f t="shared" si="39"/>
        <v>0</v>
      </c>
    </row>
    <row r="1416" spans="2:14" ht="13" x14ac:dyDescent="0.15">
      <c r="B1416" s="12">
        <f t="shared" si="35"/>
        <v>1417</v>
      </c>
      <c r="C1416" s="12">
        <v>2317.36</v>
      </c>
      <c r="D1416" s="12">
        <v>1.2842</v>
      </c>
      <c r="E1416" s="12">
        <v>10017</v>
      </c>
      <c r="F1416" s="13">
        <v>682</v>
      </c>
      <c r="G1416" s="13">
        <f t="shared" si="37"/>
        <v>2</v>
      </c>
      <c r="H1416" s="13"/>
      <c r="J1416" s="9">
        <f t="shared" si="36"/>
        <v>2590.2828165342539</v>
      </c>
      <c r="K1416" s="5"/>
      <c r="L1416" s="5">
        <v>2225</v>
      </c>
      <c r="M1416" s="6" t="e">
        <f t="shared" ca="1" si="40"/>
        <v>#NAME?</v>
      </c>
      <c r="N1416" s="6">
        <f t="shared" si="39"/>
        <v>0.44424478386742539</v>
      </c>
    </row>
    <row r="1417" spans="2:14" ht="13" x14ac:dyDescent="0.15">
      <c r="B1417" s="12">
        <f t="shared" si="35"/>
        <v>1418</v>
      </c>
      <c r="C1417" s="12">
        <v>2316.9499999999998</v>
      </c>
      <c r="D1417" s="12">
        <v>1.2837000000000001</v>
      </c>
      <c r="E1417" s="12">
        <v>10496</v>
      </c>
      <c r="F1417" s="13">
        <v>701</v>
      </c>
      <c r="G1417" s="13">
        <f t="shared" si="37"/>
        <v>2</v>
      </c>
      <c r="H1417" s="13"/>
      <c r="J1417" s="9">
        <f t="shared" si="36"/>
        <v>2589.366323623402</v>
      </c>
      <c r="K1417" s="5"/>
      <c r="L1417" s="5">
        <v>2404</v>
      </c>
      <c r="M1417" s="6" t="e">
        <f t="shared" ca="1" si="40"/>
        <v>#NAME?</v>
      </c>
      <c r="N1417" s="6">
        <f t="shared" si="39"/>
        <v>0.45807926829268292</v>
      </c>
    </row>
    <row r="1418" spans="2:14" ht="13" x14ac:dyDescent="0.15">
      <c r="B1418" s="12">
        <f t="shared" si="35"/>
        <v>1419</v>
      </c>
      <c r="C1418" s="12">
        <v>2316.9299999999998</v>
      </c>
      <c r="D1418" s="12">
        <v>1.2837000000000001</v>
      </c>
      <c r="E1418" s="12">
        <v>11435</v>
      </c>
      <c r="F1418" s="13">
        <v>745</v>
      </c>
      <c r="G1418" s="13">
        <f t="shared" si="37"/>
        <v>1</v>
      </c>
      <c r="H1418" s="13"/>
      <c r="J1418" s="9">
        <f t="shared" si="36"/>
        <v>2589.3216208003309</v>
      </c>
      <c r="K1418" s="5">
        <v>2066</v>
      </c>
      <c r="L1418" s="5"/>
      <c r="M1418" s="6" t="e">
        <f t="shared" ca="1" si="40"/>
        <v>#NAME?</v>
      </c>
      <c r="N1418" s="6">
        <f t="shared" si="39"/>
        <v>0</v>
      </c>
    </row>
    <row r="1419" spans="2:14" ht="13" x14ac:dyDescent="0.15">
      <c r="B1419" s="12">
        <f t="shared" si="35"/>
        <v>1420</v>
      </c>
      <c r="C1419" s="12">
        <v>2316.48</v>
      </c>
      <c r="D1419" s="12">
        <v>1.2834000000000001</v>
      </c>
      <c r="E1419" s="12">
        <v>11052</v>
      </c>
      <c r="F1419" s="13">
        <v>688</v>
      </c>
      <c r="G1419" s="13">
        <f t="shared" si="37"/>
        <v>1</v>
      </c>
      <c r="H1419" s="13"/>
      <c r="J1419" s="9">
        <f t="shared" si="36"/>
        <v>2588.3159092977585</v>
      </c>
      <c r="K1419" s="5">
        <v>2045</v>
      </c>
      <c r="L1419" s="5"/>
      <c r="M1419" s="6" t="e">
        <f t="shared" ca="1" si="40"/>
        <v>#NAME?</v>
      </c>
      <c r="N1419" s="6">
        <f t="shared" si="39"/>
        <v>0</v>
      </c>
    </row>
    <row r="1420" spans="2:14" ht="13" x14ac:dyDescent="0.15">
      <c r="B1420" s="12">
        <f t="shared" si="35"/>
        <v>1421</v>
      </c>
      <c r="C1420" s="12">
        <v>2316.46</v>
      </c>
      <c r="D1420" s="12">
        <v>1.2834000000000001</v>
      </c>
      <c r="E1420" s="12">
        <v>9911</v>
      </c>
      <c r="F1420" s="13">
        <v>648</v>
      </c>
      <c r="G1420" s="13">
        <f t="shared" si="37"/>
        <v>2</v>
      </c>
      <c r="H1420" s="13"/>
      <c r="J1420" s="9">
        <f t="shared" si="36"/>
        <v>2588.2712155428235</v>
      </c>
      <c r="K1420" s="5"/>
      <c r="L1420" s="5">
        <v>2247</v>
      </c>
      <c r="M1420" s="6" t="e">
        <f t="shared" ca="1" si="40"/>
        <v>#NAME?</v>
      </c>
      <c r="N1420" s="6">
        <f t="shared" si="39"/>
        <v>0.45343557663202505</v>
      </c>
    </row>
    <row r="1421" spans="2:14" ht="13" x14ac:dyDescent="0.15">
      <c r="B1421" s="12">
        <f t="shared" si="35"/>
        <v>1422</v>
      </c>
      <c r="C1421" s="12">
        <v>2316.04</v>
      </c>
      <c r="D1421" s="12">
        <v>1.2827999999999999</v>
      </c>
      <c r="E1421" s="12">
        <v>9604</v>
      </c>
      <c r="F1421" s="13">
        <v>651</v>
      </c>
      <c r="G1421" s="13">
        <f t="shared" si="37"/>
        <v>2</v>
      </c>
      <c r="H1421" s="13"/>
      <c r="J1421" s="9">
        <f t="shared" si="36"/>
        <v>2587.3327358270303</v>
      </c>
      <c r="K1421" s="5"/>
      <c r="L1421" s="5">
        <v>2035</v>
      </c>
      <c r="M1421" s="6" t="e">
        <f t="shared" ca="1" si="40"/>
        <v>#NAME?</v>
      </c>
      <c r="N1421" s="6">
        <f t="shared" si="39"/>
        <v>0.42378175760099956</v>
      </c>
    </row>
    <row r="1422" spans="2:14" ht="13" x14ac:dyDescent="0.15">
      <c r="B1422" s="12">
        <f t="shared" si="35"/>
        <v>1423</v>
      </c>
      <c r="C1422" s="12">
        <v>2316.0300000000002</v>
      </c>
      <c r="D1422" s="12">
        <v>1.2827999999999999</v>
      </c>
      <c r="E1422" s="12">
        <v>12037</v>
      </c>
      <c r="F1422" s="13">
        <v>875</v>
      </c>
      <c r="G1422" s="13">
        <f t="shared" si="37"/>
        <v>1</v>
      </c>
      <c r="H1422" s="13"/>
      <c r="J1422" s="9">
        <f t="shared" si="36"/>
        <v>2587.3103931459873</v>
      </c>
      <c r="K1422" s="5">
        <v>2133</v>
      </c>
      <c r="L1422" s="5"/>
      <c r="M1422" s="6" t="e">
        <f t="shared" ca="1" si="40"/>
        <v>#NAME?</v>
      </c>
      <c r="N1422" s="6">
        <f t="shared" si="39"/>
        <v>0</v>
      </c>
    </row>
    <row r="1423" spans="2:14" ht="13" x14ac:dyDescent="0.15">
      <c r="B1423" s="12">
        <f t="shared" si="35"/>
        <v>1424</v>
      </c>
      <c r="C1423" s="12">
        <v>2315.58</v>
      </c>
      <c r="D1423" s="12">
        <v>1.2821</v>
      </c>
      <c r="E1423" s="12">
        <v>12269</v>
      </c>
      <c r="F1423" s="13">
        <v>811</v>
      </c>
      <c r="G1423" s="13">
        <f t="shared" si="37"/>
        <v>1</v>
      </c>
      <c r="H1423" s="13"/>
      <c r="J1423" s="9">
        <f t="shared" si="36"/>
        <v>2586.3050723450151</v>
      </c>
      <c r="K1423" s="5">
        <v>2132</v>
      </c>
      <c r="L1423" s="5"/>
      <c r="M1423" s="6" t="e">
        <f t="shared" ca="1" si="40"/>
        <v>#NAME?</v>
      </c>
      <c r="N1423" s="6">
        <f t="shared" si="39"/>
        <v>0</v>
      </c>
    </row>
    <row r="1424" spans="2:14" ht="13" x14ac:dyDescent="0.15">
      <c r="B1424" s="12">
        <f t="shared" si="35"/>
        <v>1425</v>
      </c>
      <c r="C1424" s="12">
        <v>2315.58</v>
      </c>
      <c r="D1424" s="12">
        <v>1.2821</v>
      </c>
      <c r="E1424" s="12">
        <v>10508</v>
      </c>
      <c r="F1424" s="13">
        <v>733</v>
      </c>
      <c r="G1424" s="13">
        <f t="shared" si="37"/>
        <v>2</v>
      </c>
      <c r="H1424" s="13"/>
      <c r="J1424" s="9">
        <f t="shared" si="36"/>
        <v>2586.3050723450151</v>
      </c>
      <c r="K1424" s="5"/>
      <c r="L1424" s="5">
        <v>2177</v>
      </c>
      <c r="M1424" s="6" t="e">
        <f t="shared" ca="1" si="40"/>
        <v>#NAME?</v>
      </c>
      <c r="N1424" s="6">
        <f t="shared" si="39"/>
        <v>0.41435097068899884</v>
      </c>
    </row>
    <row r="1425" spans="2:14" ht="13" x14ac:dyDescent="0.15">
      <c r="B1425" s="12">
        <f t="shared" si="35"/>
        <v>1426</v>
      </c>
      <c r="C1425" s="12">
        <v>2315.06</v>
      </c>
      <c r="D1425" s="12">
        <v>1.2817000000000001</v>
      </c>
      <c r="E1425" s="12">
        <v>13941</v>
      </c>
      <c r="F1425" s="13">
        <v>941</v>
      </c>
      <c r="G1425" s="13">
        <f t="shared" si="37"/>
        <v>2</v>
      </c>
      <c r="H1425" s="13"/>
      <c r="J1425" s="9">
        <f t="shared" si="36"/>
        <v>2585.1436116044947</v>
      </c>
      <c r="K1425" s="5"/>
      <c r="L1425" s="5">
        <v>2785</v>
      </c>
      <c r="M1425" s="6" t="e">
        <f t="shared" ca="1" si="40"/>
        <v>#NAME?</v>
      </c>
      <c r="N1425" s="6">
        <f t="shared" si="39"/>
        <v>0.39954092245893408</v>
      </c>
    </row>
    <row r="1426" spans="2:14" ht="13" x14ac:dyDescent="0.15">
      <c r="B1426" s="12">
        <f t="shared" si="35"/>
        <v>1427</v>
      </c>
      <c r="C1426" s="12">
        <v>2315.0500000000002</v>
      </c>
      <c r="D1426" s="12">
        <v>1.2817000000000001</v>
      </c>
      <c r="E1426" s="12">
        <v>12464</v>
      </c>
      <c r="F1426" s="13">
        <v>845</v>
      </c>
      <c r="G1426" s="13">
        <f t="shared" si="37"/>
        <v>1</v>
      </c>
      <c r="H1426" s="13"/>
      <c r="J1426" s="9">
        <f t="shared" si="36"/>
        <v>2585.1212783774663</v>
      </c>
      <c r="K1426" s="5">
        <v>2105</v>
      </c>
      <c r="L1426" s="5"/>
      <c r="M1426" s="6" t="e">
        <f t="shared" ca="1" si="40"/>
        <v>#NAME?</v>
      </c>
      <c r="N1426" s="6">
        <f t="shared" si="39"/>
        <v>0</v>
      </c>
    </row>
    <row r="1427" spans="2:14" ht="13" x14ac:dyDescent="0.15">
      <c r="B1427" s="12">
        <f t="shared" si="35"/>
        <v>1428</v>
      </c>
      <c r="C1427" s="12">
        <v>2314.4499999999998</v>
      </c>
      <c r="D1427" s="12">
        <v>1.2806999999999999</v>
      </c>
      <c r="E1427" s="12">
        <v>15202</v>
      </c>
      <c r="F1427" s="13">
        <v>1040</v>
      </c>
      <c r="G1427" s="13">
        <f t="shared" si="37"/>
        <v>1</v>
      </c>
      <c r="H1427" s="13"/>
      <c r="J1427" s="9">
        <f t="shared" si="36"/>
        <v>2583.7814612949678</v>
      </c>
      <c r="K1427" s="5">
        <v>2135</v>
      </c>
      <c r="L1427" s="5"/>
      <c r="M1427" s="6" t="e">
        <f t="shared" ca="1" si="40"/>
        <v>#NAME?</v>
      </c>
      <c r="N1427" s="6">
        <f t="shared" si="39"/>
        <v>0</v>
      </c>
    </row>
    <row r="1428" spans="2:14" ht="13" x14ac:dyDescent="0.15">
      <c r="B1428" s="12">
        <f t="shared" si="35"/>
        <v>1429</v>
      </c>
      <c r="C1428" s="12">
        <v>2314.4</v>
      </c>
      <c r="D1428" s="12">
        <v>1.2806999999999999</v>
      </c>
      <c r="E1428" s="12">
        <v>12298</v>
      </c>
      <c r="F1428" s="13">
        <v>867</v>
      </c>
      <c r="G1428" s="13">
        <f t="shared" si="37"/>
        <v>2</v>
      </c>
      <c r="H1428" s="13"/>
      <c r="J1428" s="9">
        <f t="shared" si="36"/>
        <v>2583.6698255477263</v>
      </c>
      <c r="K1428" s="5"/>
      <c r="L1428" s="5">
        <v>2182</v>
      </c>
      <c r="M1428" s="6" t="e">
        <f t="shared" ca="1" si="40"/>
        <v>#NAME?</v>
      </c>
      <c r="N1428" s="6">
        <f t="shared" si="39"/>
        <v>0.3548544478777037</v>
      </c>
    </row>
    <row r="1429" spans="2:14" ht="13" x14ac:dyDescent="0.15">
      <c r="B1429" s="12">
        <f t="shared" si="35"/>
        <v>1430</v>
      </c>
      <c r="C1429" s="12">
        <v>2313.6799999999998</v>
      </c>
      <c r="D1429" s="12">
        <v>1.28</v>
      </c>
      <c r="E1429" s="12">
        <v>13973</v>
      </c>
      <c r="F1429" s="13">
        <v>1018</v>
      </c>
      <c r="G1429" s="13">
        <f t="shared" si="37"/>
        <v>2</v>
      </c>
      <c r="H1429" s="13"/>
      <c r="J1429" s="9">
        <f t="shared" si="36"/>
        <v>2582.0625382009725</v>
      </c>
      <c r="K1429" s="5"/>
      <c r="L1429" s="5">
        <v>2117</v>
      </c>
      <c r="M1429" s="6" t="e">
        <f t="shared" ca="1" si="40"/>
        <v>#NAME?</v>
      </c>
      <c r="N1429" s="6">
        <f t="shared" si="39"/>
        <v>0.30301295355328134</v>
      </c>
    </row>
    <row r="1430" spans="2:14" ht="13" x14ac:dyDescent="0.15">
      <c r="B1430" s="12">
        <f t="shared" si="35"/>
        <v>1431</v>
      </c>
      <c r="C1430" s="12">
        <v>2313.65</v>
      </c>
      <c r="D1430" s="12">
        <v>1.28</v>
      </c>
      <c r="E1430" s="12">
        <v>17569</v>
      </c>
      <c r="F1430" s="13">
        <v>1256</v>
      </c>
      <c r="G1430" s="13">
        <f t="shared" si="37"/>
        <v>1</v>
      </c>
      <c r="H1430" s="13"/>
      <c r="J1430" s="9">
        <f t="shared" si="36"/>
        <v>2581.9955787476806</v>
      </c>
      <c r="K1430" s="5">
        <v>2094</v>
      </c>
      <c r="L1430" s="5"/>
      <c r="M1430" s="6" t="e">
        <f t="shared" ca="1" si="40"/>
        <v>#NAME?</v>
      </c>
      <c r="N1430" s="6">
        <f t="shared" si="39"/>
        <v>0</v>
      </c>
    </row>
    <row r="1431" spans="2:14" ht="13" x14ac:dyDescent="0.15">
      <c r="B1431" s="12">
        <f t="shared" si="35"/>
        <v>1432</v>
      </c>
      <c r="C1431" s="12">
        <v>2312.85</v>
      </c>
      <c r="D1431" s="12">
        <v>1.2791999999999999</v>
      </c>
      <c r="E1431" s="12">
        <v>23553</v>
      </c>
      <c r="F1431" s="13">
        <v>1783</v>
      </c>
      <c r="G1431" s="13">
        <f t="shared" si="37"/>
        <v>1</v>
      </c>
      <c r="H1431" s="13"/>
      <c r="J1431" s="9">
        <f t="shared" si="36"/>
        <v>2580.2103136053906</v>
      </c>
      <c r="K1431" s="5">
        <v>2470</v>
      </c>
      <c r="L1431" s="5"/>
      <c r="M1431" s="6" t="e">
        <f t="shared" ca="1" si="40"/>
        <v>#NAME?</v>
      </c>
      <c r="N1431" s="6">
        <f t="shared" si="39"/>
        <v>0</v>
      </c>
    </row>
    <row r="1432" spans="2:14" ht="13" x14ac:dyDescent="0.15">
      <c r="B1432" s="12">
        <f t="shared" si="35"/>
        <v>1433</v>
      </c>
      <c r="C1432" s="12">
        <v>2312.8200000000002</v>
      </c>
      <c r="D1432" s="12">
        <v>1.2791999999999999</v>
      </c>
      <c r="E1432" s="12">
        <v>16349</v>
      </c>
      <c r="F1432" s="13">
        <v>1152</v>
      </c>
      <c r="G1432" s="13">
        <f t="shared" si="37"/>
        <v>2</v>
      </c>
      <c r="H1432" s="13"/>
      <c r="J1432" s="9">
        <f t="shared" si="36"/>
        <v>2580.1433781730116</v>
      </c>
      <c r="K1432" s="5"/>
      <c r="L1432" s="5">
        <v>2090</v>
      </c>
      <c r="M1432" s="6" t="e">
        <f t="shared" ca="1" si="40"/>
        <v>#NAME?</v>
      </c>
      <c r="N1432" s="6">
        <f t="shared" si="39"/>
        <v>0.25567312985503698</v>
      </c>
    </row>
    <row r="1433" spans="2:14" ht="13" x14ac:dyDescent="0.15">
      <c r="B1433" s="12">
        <f t="shared" si="35"/>
        <v>1434</v>
      </c>
      <c r="C1433" s="12">
        <v>2312.06</v>
      </c>
      <c r="D1433" s="12">
        <v>1.2785</v>
      </c>
      <c r="E1433" s="12">
        <v>20174</v>
      </c>
      <c r="F1433" s="13">
        <v>1560</v>
      </c>
      <c r="G1433" s="13">
        <f t="shared" si="37"/>
        <v>2</v>
      </c>
      <c r="H1433" s="13"/>
      <c r="J1433" s="9">
        <f t="shared" si="36"/>
        <v>2578.4479701542696</v>
      </c>
      <c r="K1433" s="5"/>
      <c r="L1433" s="5">
        <v>2133</v>
      </c>
      <c r="M1433" s="6" t="e">
        <f t="shared" ca="1" si="40"/>
        <v>#NAME?</v>
      </c>
      <c r="N1433" s="6">
        <f t="shared" si="39"/>
        <v>0.21146029542976108</v>
      </c>
    </row>
    <row r="1434" spans="2:14" ht="13" x14ac:dyDescent="0.15">
      <c r="B1434" s="12">
        <f t="shared" si="35"/>
        <v>1435</v>
      </c>
      <c r="C1434" s="12">
        <v>2312.0300000000002</v>
      </c>
      <c r="D1434" s="12">
        <v>1.2784</v>
      </c>
      <c r="E1434" s="12">
        <v>24182</v>
      </c>
      <c r="F1434" s="13">
        <v>1859</v>
      </c>
      <c r="G1434" s="13">
        <f t="shared" si="37"/>
        <v>1</v>
      </c>
      <c r="H1434" s="13"/>
      <c r="J1434" s="9">
        <f t="shared" si="36"/>
        <v>2578.3810575851694</v>
      </c>
      <c r="K1434" s="5">
        <v>2117</v>
      </c>
      <c r="L1434" s="5"/>
      <c r="M1434" s="6" t="e">
        <f t="shared" ca="1" si="40"/>
        <v>#NAME?</v>
      </c>
      <c r="N1434" s="6">
        <f t="shared" si="39"/>
        <v>0</v>
      </c>
    </row>
    <row r="1435" spans="2:14" ht="13" x14ac:dyDescent="0.15">
      <c r="B1435" s="12">
        <f t="shared" si="35"/>
        <v>1436</v>
      </c>
      <c r="C1435" s="12">
        <v>2311.15</v>
      </c>
      <c r="D1435" s="12">
        <v>1.2776000000000001</v>
      </c>
      <c r="E1435" s="12">
        <v>26869</v>
      </c>
      <c r="F1435" s="13">
        <v>2274</v>
      </c>
      <c r="G1435" s="13">
        <f t="shared" si="37"/>
        <v>1</v>
      </c>
      <c r="H1435" s="13"/>
      <c r="J1435" s="9">
        <f t="shared" si="36"/>
        <v>2576.4186751555608</v>
      </c>
      <c r="K1435" s="5">
        <v>2044</v>
      </c>
      <c r="L1435" s="5"/>
      <c r="M1435" s="6" t="e">
        <f t="shared" ca="1" si="40"/>
        <v>#NAME?</v>
      </c>
      <c r="N1435" s="6">
        <f t="shared" si="39"/>
        <v>0</v>
      </c>
    </row>
    <row r="1436" spans="2:14" ht="13" x14ac:dyDescent="0.15">
      <c r="B1436" s="12">
        <f t="shared" si="35"/>
        <v>1437</v>
      </c>
      <c r="C1436" s="12">
        <v>2311.13</v>
      </c>
      <c r="D1436" s="12">
        <v>1.2776000000000001</v>
      </c>
      <c r="E1436" s="12">
        <v>45404</v>
      </c>
      <c r="F1436" s="13">
        <v>3245</v>
      </c>
      <c r="G1436" s="13">
        <f t="shared" si="37"/>
        <v>2</v>
      </c>
      <c r="H1436" s="13"/>
      <c r="J1436" s="9">
        <f t="shared" si="36"/>
        <v>2576.3740842371458</v>
      </c>
      <c r="K1436" s="5"/>
      <c r="L1436" s="5">
        <v>4156</v>
      </c>
      <c r="M1436" s="6" t="e">
        <f t="shared" ca="1" si="40"/>
        <v>#NAME?</v>
      </c>
      <c r="N1436" s="6">
        <f t="shared" si="39"/>
        <v>0.18306757113910668</v>
      </c>
    </row>
    <row r="1437" spans="2:14" ht="13" x14ac:dyDescent="0.15">
      <c r="B1437" s="12">
        <f t="shared" si="35"/>
        <v>1438</v>
      </c>
      <c r="C1437" s="12">
        <v>2310.04</v>
      </c>
      <c r="D1437" s="12">
        <v>1.2762</v>
      </c>
      <c r="E1437" s="12">
        <v>28506</v>
      </c>
      <c r="F1437" s="13">
        <v>1864</v>
      </c>
      <c r="G1437" s="13">
        <f t="shared" si="37"/>
        <v>2</v>
      </c>
      <c r="H1437" s="13"/>
      <c r="J1437" s="9">
        <f t="shared" si="36"/>
        <v>2573.944462775949</v>
      </c>
      <c r="K1437" s="5"/>
      <c r="L1437" s="5">
        <v>2056</v>
      </c>
      <c r="M1437" s="6" t="e">
        <f t="shared" ca="1" si="40"/>
        <v>#NAME?</v>
      </c>
      <c r="N1437" s="6">
        <f t="shared" si="39"/>
        <v>0.14425033326317266</v>
      </c>
    </row>
    <row r="1438" spans="2:14" ht="13" x14ac:dyDescent="0.15">
      <c r="B1438" s="12">
        <f t="shared" si="35"/>
        <v>1439</v>
      </c>
      <c r="C1438" s="12">
        <v>2310.0100000000002</v>
      </c>
      <c r="D1438" s="12">
        <v>1.2762</v>
      </c>
      <c r="E1438" s="12">
        <v>32024</v>
      </c>
      <c r="F1438" s="13">
        <v>2049</v>
      </c>
      <c r="G1438" s="13">
        <f t="shared" si="37"/>
        <v>1</v>
      </c>
      <c r="H1438" s="13"/>
      <c r="J1438" s="9">
        <f t="shared" si="36"/>
        <v>2573.8776086673856</v>
      </c>
      <c r="K1438" s="5">
        <v>2029</v>
      </c>
      <c r="L1438" s="5"/>
      <c r="M1438" s="6" t="e">
        <f t="shared" ca="1" si="40"/>
        <v>#NAME?</v>
      </c>
      <c r="N1438" s="6">
        <f t="shared" si="39"/>
        <v>0</v>
      </c>
    </row>
    <row r="1439" spans="2:14" ht="13" x14ac:dyDescent="0.15">
      <c r="B1439" s="12">
        <f t="shared" si="35"/>
        <v>1440</v>
      </c>
      <c r="C1439" s="12">
        <v>2309.0700000000002</v>
      </c>
      <c r="D1439" s="12">
        <v>1.2753000000000001</v>
      </c>
      <c r="E1439" s="12">
        <v>36648</v>
      </c>
      <c r="F1439" s="13">
        <v>2419</v>
      </c>
      <c r="G1439" s="13">
        <f t="shared" si="37"/>
        <v>1</v>
      </c>
      <c r="H1439" s="13"/>
      <c r="J1439" s="9">
        <f t="shared" si="36"/>
        <v>2571.7832864036227</v>
      </c>
      <c r="K1439" s="5">
        <v>2064</v>
      </c>
      <c r="L1439" s="5"/>
      <c r="M1439" s="6" t="e">
        <f t="shared" ca="1" si="40"/>
        <v>#NAME?</v>
      </c>
      <c r="N1439" s="6">
        <f t="shared" si="39"/>
        <v>0</v>
      </c>
    </row>
    <row r="1440" spans="2:14" ht="13" x14ac:dyDescent="0.15">
      <c r="B1440" s="12">
        <f t="shared" si="35"/>
        <v>1441</v>
      </c>
      <c r="C1440" s="12">
        <v>2309.04</v>
      </c>
      <c r="D1440" s="12">
        <v>1.2753000000000001</v>
      </c>
      <c r="E1440" s="12">
        <v>40936</v>
      </c>
      <c r="F1440" s="13">
        <v>2546</v>
      </c>
      <c r="G1440" s="13">
        <f t="shared" si="37"/>
        <v>2</v>
      </c>
      <c r="H1440" s="13"/>
      <c r="J1440" s="9">
        <f t="shared" si="36"/>
        <v>2571.7164603676911</v>
      </c>
      <c r="K1440" s="5"/>
      <c r="L1440" s="5">
        <v>2662</v>
      </c>
      <c r="M1440" s="6" t="e">
        <f t="shared" ca="1" si="40"/>
        <v>#NAME?</v>
      </c>
      <c r="N1440" s="6">
        <f t="shared" si="39"/>
        <v>0.13005667383232364</v>
      </c>
    </row>
    <row r="1441" spans="2:14" ht="13" x14ac:dyDescent="0.15">
      <c r="B1441" s="12">
        <f t="shared" si="35"/>
        <v>1442</v>
      </c>
      <c r="C1441" s="12">
        <v>2307.96</v>
      </c>
      <c r="D1441" s="12">
        <v>1.2737000000000001</v>
      </c>
      <c r="E1441" s="12">
        <v>36419</v>
      </c>
      <c r="F1441" s="13">
        <v>2539</v>
      </c>
      <c r="G1441" s="13">
        <f t="shared" si="37"/>
        <v>2</v>
      </c>
      <c r="H1441" s="13"/>
      <c r="J1441" s="9">
        <f t="shared" si="36"/>
        <v>2569.3113013125449</v>
      </c>
      <c r="K1441" s="5"/>
      <c r="L1441" s="5">
        <v>2105</v>
      </c>
      <c r="M1441" s="6" t="e">
        <f t="shared" ca="1" si="40"/>
        <v>#NAME?</v>
      </c>
      <c r="N1441" s="6">
        <f t="shared" si="39"/>
        <v>0.1155990005217057</v>
      </c>
    </row>
    <row r="1442" spans="2:14" ht="13" x14ac:dyDescent="0.15">
      <c r="B1442" s="12">
        <f t="shared" si="35"/>
        <v>1443</v>
      </c>
      <c r="C1442" s="12">
        <v>2307.92</v>
      </c>
      <c r="D1442" s="12">
        <v>1.2737000000000001</v>
      </c>
      <c r="E1442" s="12">
        <v>60654</v>
      </c>
      <c r="F1442" s="13">
        <v>3956</v>
      </c>
      <c r="G1442" s="13">
        <f t="shared" si="37"/>
        <v>1</v>
      </c>
      <c r="H1442" s="13"/>
      <c r="J1442" s="9">
        <f t="shared" si="36"/>
        <v>2569.2222429567141</v>
      </c>
      <c r="K1442" s="5">
        <v>2981</v>
      </c>
      <c r="L1442" s="5"/>
      <c r="M1442" s="6" t="e">
        <f t="shared" ca="1" si="40"/>
        <v>#NAME?</v>
      </c>
      <c r="N1442" s="6">
        <f t="shared" si="39"/>
        <v>0</v>
      </c>
    </row>
    <row r="1443" spans="2:14" ht="13" x14ac:dyDescent="0.15">
      <c r="B1443" s="12">
        <f t="shared" si="35"/>
        <v>1444</v>
      </c>
      <c r="C1443" s="12">
        <v>2306.84</v>
      </c>
      <c r="D1443" s="12">
        <v>1.2725</v>
      </c>
      <c r="E1443" s="12">
        <v>49396</v>
      </c>
      <c r="F1443" s="13">
        <v>3379</v>
      </c>
      <c r="G1443" s="13">
        <f t="shared" si="37"/>
        <v>1</v>
      </c>
      <c r="H1443" s="13"/>
      <c r="J1443" s="9">
        <f t="shared" si="36"/>
        <v>2566.8182507970164</v>
      </c>
      <c r="K1443" s="5">
        <v>2227</v>
      </c>
      <c r="L1443" s="5"/>
      <c r="M1443" s="6" t="e">
        <f t="shared" ca="1" si="40"/>
        <v>#NAME?</v>
      </c>
      <c r="N1443" s="6">
        <f t="shared" si="39"/>
        <v>0</v>
      </c>
    </row>
    <row r="1444" spans="2:14" ht="13" x14ac:dyDescent="0.15">
      <c r="B1444" s="12">
        <f t="shared" si="35"/>
        <v>1445</v>
      </c>
      <c r="C1444" s="12">
        <v>2306.79</v>
      </c>
      <c r="D1444" s="12">
        <v>1.2725</v>
      </c>
      <c r="E1444" s="12">
        <v>37199</v>
      </c>
      <c r="F1444" s="13">
        <v>2589</v>
      </c>
      <c r="G1444" s="13">
        <f t="shared" si="37"/>
        <v>2</v>
      </c>
      <c r="H1444" s="13"/>
      <c r="J1444" s="9">
        <f t="shared" si="36"/>
        <v>2566.7069821163386</v>
      </c>
      <c r="K1444" s="5"/>
      <c r="L1444" s="5">
        <v>2051</v>
      </c>
      <c r="M1444" s="6" t="e">
        <f t="shared" ca="1" si="40"/>
        <v>#NAME?</v>
      </c>
      <c r="N1444" s="6">
        <f t="shared" si="39"/>
        <v>0.11027178149950267</v>
      </c>
    </row>
    <row r="1445" spans="2:14" ht="13" x14ac:dyDescent="0.15">
      <c r="B1445" s="12">
        <f t="shared" si="35"/>
        <v>1446</v>
      </c>
      <c r="C1445" s="12">
        <v>2305.15</v>
      </c>
      <c r="D1445" s="12">
        <v>1.2706999999999999</v>
      </c>
      <c r="E1445" s="12">
        <v>43404</v>
      </c>
      <c r="F1445" s="13">
        <v>3350</v>
      </c>
      <c r="G1445" s="13">
        <f t="shared" si="37"/>
        <v>2</v>
      </c>
      <c r="H1445" s="13"/>
      <c r="J1445" s="9">
        <f t="shared" si="36"/>
        <v>2563.058706264901</v>
      </c>
      <c r="K1445" s="5"/>
      <c r="L1445" s="5">
        <v>2085</v>
      </c>
      <c r="M1445" s="6" t="e">
        <f t="shared" ca="1" si="40"/>
        <v>#NAME?</v>
      </c>
      <c r="N1445" s="6">
        <f t="shared" si="39"/>
        <v>9.6074094553497372E-2</v>
      </c>
    </row>
    <row r="1446" spans="2:14" ht="13" x14ac:dyDescent="0.15">
      <c r="B1446" s="12">
        <f t="shared" si="35"/>
        <v>1447</v>
      </c>
      <c r="C1446" s="12">
        <v>2305.1</v>
      </c>
      <c r="D1446" s="12">
        <v>1.2706999999999999</v>
      </c>
      <c r="E1446" s="12">
        <v>51558</v>
      </c>
      <c r="F1446" s="13">
        <v>3945</v>
      </c>
      <c r="G1446" s="13">
        <f t="shared" si="37"/>
        <v>1</v>
      </c>
      <c r="H1446" s="13"/>
      <c r="J1446" s="9">
        <f t="shared" si="36"/>
        <v>2562.9475191009778</v>
      </c>
      <c r="K1446" s="5">
        <v>2073</v>
      </c>
      <c r="L1446" s="5"/>
      <c r="M1446" s="6" t="e">
        <f t="shared" ca="1" si="40"/>
        <v>#NAME?</v>
      </c>
      <c r="N1446" s="6">
        <f t="shared" si="39"/>
        <v>0</v>
      </c>
    </row>
    <row r="1447" spans="2:14" ht="13" x14ac:dyDescent="0.15">
      <c r="B1447" s="12">
        <f t="shared" si="35"/>
        <v>1448</v>
      </c>
      <c r="C1447" s="12">
        <v>2302.02</v>
      </c>
      <c r="D1447" s="12">
        <v>1.2674000000000001</v>
      </c>
      <c r="E1447" s="12">
        <v>61484</v>
      </c>
      <c r="F1447" s="13">
        <v>5039</v>
      </c>
      <c r="G1447" s="13">
        <f t="shared" si="37"/>
        <v>1</v>
      </c>
      <c r="H1447" s="13"/>
      <c r="J1447" s="9">
        <f t="shared" si="36"/>
        <v>2556.1030398276544</v>
      </c>
      <c r="K1447" s="5">
        <v>2060</v>
      </c>
      <c r="L1447" s="5"/>
      <c r="M1447" s="6" t="e">
        <f t="shared" ca="1" si="40"/>
        <v>#NAME?</v>
      </c>
      <c r="N1447" s="6">
        <f t="shared" si="39"/>
        <v>0</v>
      </c>
    </row>
    <row r="1448" spans="2:14" ht="13" x14ac:dyDescent="0.15">
      <c r="B1448" s="12">
        <f t="shared" si="35"/>
        <v>1449</v>
      </c>
      <c r="C1448" s="12">
        <v>2301.9499999999998</v>
      </c>
      <c r="D1448" s="12">
        <v>1.2674000000000001</v>
      </c>
      <c r="E1448" s="12">
        <v>61984</v>
      </c>
      <c r="F1448" s="13">
        <v>5198</v>
      </c>
      <c r="G1448" s="13">
        <f t="shared" si="37"/>
        <v>2</v>
      </c>
      <c r="H1448" s="13"/>
      <c r="J1448" s="9">
        <f t="shared" si="36"/>
        <v>2555.9475898381916</v>
      </c>
      <c r="K1448" s="5"/>
      <c r="L1448" s="5">
        <v>2647</v>
      </c>
      <c r="M1448" s="6" t="e">
        <f t="shared" ca="1" si="40"/>
        <v>#NAME?</v>
      </c>
      <c r="N1448" s="6">
        <f t="shared" si="39"/>
        <v>8.5409137842023752E-2</v>
      </c>
    </row>
    <row r="1449" spans="2:14" ht="13" x14ac:dyDescent="0.15">
      <c r="B1449" s="12">
        <f t="shared" si="35"/>
        <v>1450</v>
      </c>
      <c r="C1449" s="12">
        <v>2298.42</v>
      </c>
      <c r="D1449" s="12">
        <v>1.2632000000000001</v>
      </c>
      <c r="E1449" s="12">
        <v>69975</v>
      </c>
      <c r="F1449" s="13">
        <v>6278</v>
      </c>
      <c r="G1449" s="13">
        <f t="shared" si="37"/>
        <v>2</v>
      </c>
      <c r="H1449" s="13"/>
      <c r="J1449" s="9">
        <f t="shared" si="36"/>
        <v>2548.1145986149936</v>
      </c>
      <c r="K1449" s="5"/>
      <c r="L1449" s="5">
        <v>2875</v>
      </c>
      <c r="M1449" s="6" t="e">
        <f t="shared" ca="1" si="40"/>
        <v>#NAME?</v>
      </c>
      <c r="N1449" s="6">
        <f t="shared" si="39"/>
        <v>8.2172204358699541E-2</v>
      </c>
    </row>
    <row r="1450" spans="2:14" ht="13" x14ac:dyDescent="0.15">
      <c r="B1450" s="12">
        <f t="shared" si="35"/>
        <v>1451</v>
      </c>
      <c r="C1450" s="12">
        <v>2298.4</v>
      </c>
      <c r="D1450" s="12">
        <v>1.2632000000000001</v>
      </c>
      <c r="E1450" s="12">
        <v>72120</v>
      </c>
      <c r="F1450" s="13">
        <v>6330</v>
      </c>
      <c r="G1450" s="13">
        <f t="shared" si="37"/>
        <v>1</v>
      </c>
      <c r="H1450" s="13"/>
      <c r="J1450" s="9">
        <f t="shared" si="36"/>
        <v>2548.0702533080043</v>
      </c>
      <c r="K1450" s="5">
        <v>2252</v>
      </c>
      <c r="L1450" s="5"/>
      <c r="M1450" s="6" t="e">
        <f t="shared" ca="1" si="40"/>
        <v>#NAME?</v>
      </c>
      <c r="N1450" s="6">
        <f t="shared" si="39"/>
        <v>0</v>
      </c>
    </row>
    <row r="1451" spans="2:14" ht="13" x14ac:dyDescent="0.15">
      <c r="B1451" s="12">
        <f t="shared" si="35"/>
        <v>1452</v>
      </c>
      <c r="C1451" s="12">
        <v>2294.98</v>
      </c>
      <c r="D1451" s="12">
        <v>1.2592000000000001</v>
      </c>
      <c r="E1451" s="12">
        <v>71897</v>
      </c>
      <c r="F1451" s="13">
        <v>5840</v>
      </c>
      <c r="G1451" s="13">
        <f t="shared" si="37"/>
        <v>1</v>
      </c>
      <c r="H1451" s="13"/>
      <c r="J1451" s="9">
        <f t="shared" si="36"/>
        <v>2540.4928805365867</v>
      </c>
      <c r="K1451" s="5">
        <v>2099</v>
      </c>
      <c r="L1451" s="5"/>
      <c r="M1451" s="6" t="e">
        <f t="shared" ca="1" si="40"/>
        <v>#NAME?</v>
      </c>
      <c r="N1451" s="6">
        <f t="shared" si="39"/>
        <v>0</v>
      </c>
    </row>
    <row r="1452" spans="2:14" ht="13" x14ac:dyDescent="0.15">
      <c r="B1452" s="12">
        <f t="shared" si="35"/>
        <v>1453</v>
      </c>
      <c r="C1452" s="12">
        <v>2294.92</v>
      </c>
      <c r="D1452" s="12">
        <v>1.2592000000000001</v>
      </c>
      <c r="E1452" s="12">
        <v>58929</v>
      </c>
      <c r="F1452" s="13">
        <v>4665</v>
      </c>
      <c r="G1452" s="13">
        <f t="shared" si="37"/>
        <v>2</v>
      </c>
      <c r="H1452" s="13"/>
      <c r="J1452" s="9">
        <f t="shared" si="36"/>
        <v>2540.3600448863658</v>
      </c>
      <c r="K1452" s="5"/>
      <c r="L1452" s="5">
        <v>2316</v>
      </c>
      <c r="M1452" s="6" t="e">
        <f t="shared" ca="1" si="40"/>
        <v>#NAME?</v>
      </c>
      <c r="N1452" s="6">
        <f t="shared" si="39"/>
        <v>7.860306470498396E-2</v>
      </c>
    </row>
    <row r="1453" spans="2:14" ht="13" x14ac:dyDescent="0.15">
      <c r="B1453" s="12">
        <f t="shared" si="35"/>
        <v>1454</v>
      </c>
      <c r="C1453" s="12">
        <v>2291.36</v>
      </c>
      <c r="D1453" s="12">
        <v>1.2552000000000001</v>
      </c>
      <c r="E1453" s="12">
        <v>66207</v>
      </c>
      <c r="F1453" s="13">
        <v>5746</v>
      </c>
      <c r="G1453" s="13">
        <f t="shared" si="37"/>
        <v>2</v>
      </c>
      <c r="H1453" s="13"/>
      <c r="J1453" s="9">
        <f t="shared" si="36"/>
        <v>2532.4846790839956</v>
      </c>
      <c r="K1453" s="5"/>
      <c r="L1453" s="5">
        <v>2581</v>
      </c>
      <c r="M1453" s="6" t="e">
        <f t="shared" ca="1" si="40"/>
        <v>#NAME?</v>
      </c>
      <c r="N1453" s="6">
        <f t="shared" si="39"/>
        <v>7.796758650897942E-2</v>
      </c>
    </row>
    <row r="1454" spans="2:14" ht="13" x14ac:dyDescent="0.15">
      <c r="B1454" s="12">
        <f t="shared" si="35"/>
        <v>1455</v>
      </c>
      <c r="C1454" s="12">
        <v>2291.2800000000002</v>
      </c>
      <c r="D1454" s="12">
        <v>1.2554000000000001</v>
      </c>
      <c r="E1454" s="12">
        <v>84468</v>
      </c>
      <c r="F1454" s="13">
        <v>7529</v>
      </c>
      <c r="G1454" s="13">
        <f t="shared" si="37"/>
        <v>1</v>
      </c>
      <c r="H1454" s="13"/>
      <c r="J1454" s="9">
        <f t="shared" si="36"/>
        <v>2532.3078450312191</v>
      </c>
      <c r="K1454" s="5">
        <v>2444</v>
      </c>
      <c r="L1454" s="5"/>
      <c r="M1454" s="6" t="e">
        <f t="shared" ca="1" si="40"/>
        <v>#NAME?</v>
      </c>
      <c r="N1454" s="6">
        <f t="shared" si="39"/>
        <v>0</v>
      </c>
    </row>
    <row r="1455" spans="2:14" ht="13" x14ac:dyDescent="0.15">
      <c r="B1455" s="12">
        <f t="shared" si="35"/>
        <v>1456</v>
      </c>
      <c r="C1455" s="12">
        <v>2287.81</v>
      </c>
      <c r="D1455" s="12">
        <v>1.2514000000000001</v>
      </c>
      <c r="E1455" s="12">
        <v>70404</v>
      </c>
      <c r="F1455" s="13">
        <v>6415</v>
      </c>
      <c r="G1455" s="13">
        <f t="shared" si="37"/>
        <v>1</v>
      </c>
      <c r="H1455" s="13"/>
      <c r="J1455" s="9">
        <f t="shared" si="36"/>
        <v>2524.6436097916721</v>
      </c>
      <c r="K1455" s="5">
        <v>2025</v>
      </c>
      <c r="L1455" s="5"/>
      <c r="M1455" s="6" t="e">
        <f t="shared" ca="1" si="40"/>
        <v>#NAME?</v>
      </c>
      <c r="N1455" s="6">
        <f t="shared" si="39"/>
        <v>0</v>
      </c>
    </row>
    <row r="1456" spans="2:14" ht="13" x14ac:dyDescent="0.15">
      <c r="B1456" s="12">
        <f t="shared" si="35"/>
        <v>1457</v>
      </c>
      <c r="C1456" s="12">
        <v>2287.7399999999998</v>
      </c>
      <c r="D1456" s="12">
        <v>1.2514000000000001</v>
      </c>
      <c r="E1456" s="12">
        <v>97904</v>
      </c>
      <c r="F1456" s="13">
        <v>5818</v>
      </c>
      <c r="G1456" s="13">
        <f t="shared" si="37"/>
        <v>2</v>
      </c>
      <c r="H1456" s="13"/>
      <c r="J1456" s="9">
        <f t="shared" si="36"/>
        <v>2524.4891193846347</v>
      </c>
      <c r="K1456" s="5"/>
      <c r="L1456" s="5">
        <v>2712</v>
      </c>
      <c r="M1456" s="6" t="e">
        <f t="shared" ca="1" si="40"/>
        <v>#NAME?</v>
      </c>
      <c r="N1456" s="6">
        <f t="shared" si="39"/>
        <v>5.5401209347932669E-2</v>
      </c>
    </row>
    <row r="1457" spans="2:14" ht="13" x14ac:dyDescent="0.15">
      <c r="B1457" s="12">
        <f t="shared" si="35"/>
        <v>1458</v>
      </c>
      <c r="C1457" s="12">
        <v>2283.2800000000002</v>
      </c>
      <c r="D1457" s="12">
        <v>1.2464999999999999</v>
      </c>
      <c r="E1457" s="12">
        <v>52420</v>
      </c>
      <c r="F1457" s="13">
        <v>2859</v>
      </c>
      <c r="G1457" s="13">
        <f t="shared" si="37"/>
        <v>2</v>
      </c>
      <c r="H1457" s="13"/>
      <c r="J1457" s="9">
        <f t="shared" si="36"/>
        <v>2514.6556187061087</v>
      </c>
      <c r="K1457" s="5"/>
      <c r="L1457" s="5">
        <v>2103</v>
      </c>
      <c r="M1457" s="6" t="e">
        <f t="shared" ca="1" si="40"/>
        <v>#NAME?</v>
      </c>
      <c r="N1457" s="6">
        <f t="shared" si="39"/>
        <v>8.0236550934757719E-2</v>
      </c>
    </row>
    <row r="1458" spans="2:14" ht="13" x14ac:dyDescent="0.15">
      <c r="B1458" s="12">
        <f t="shared" si="35"/>
        <v>1459</v>
      </c>
      <c r="C1458" s="12">
        <v>2283.25</v>
      </c>
      <c r="D1458" s="12">
        <v>1.2464999999999999</v>
      </c>
      <c r="E1458" s="12">
        <v>75716</v>
      </c>
      <c r="F1458" s="13">
        <v>4096</v>
      </c>
      <c r="G1458" s="13">
        <f t="shared" si="37"/>
        <v>1</v>
      </c>
      <c r="H1458" s="13"/>
      <c r="J1458" s="9">
        <f t="shared" si="36"/>
        <v>2514.589539054939</v>
      </c>
      <c r="K1458" s="5">
        <v>2109</v>
      </c>
      <c r="L1458" s="5"/>
      <c r="M1458" s="6" t="e">
        <f t="shared" ca="1" si="40"/>
        <v>#NAME?</v>
      </c>
      <c r="N1458" s="6">
        <f t="shared" si="39"/>
        <v>0</v>
      </c>
    </row>
    <row r="1459" spans="2:14" ht="13" x14ac:dyDescent="0.15">
      <c r="B1459" s="12">
        <f t="shared" si="35"/>
        <v>1460</v>
      </c>
      <c r="C1459" s="12">
        <v>2278.29</v>
      </c>
      <c r="D1459" s="12">
        <v>1.2408999999999999</v>
      </c>
      <c r="E1459" s="12">
        <v>73940</v>
      </c>
      <c r="F1459" s="13">
        <v>4605</v>
      </c>
      <c r="G1459" s="13">
        <f t="shared" si="37"/>
        <v>1</v>
      </c>
      <c r="H1459" s="13"/>
      <c r="J1459" s="9">
        <f t="shared" si="36"/>
        <v>2503.6763083590808</v>
      </c>
      <c r="K1459" s="5">
        <v>2203</v>
      </c>
      <c r="L1459" s="5"/>
      <c r="M1459" s="6" t="e">
        <f t="shared" ca="1" si="40"/>
        <v>#NAME?</v>
      </c>
      <c r="N1459" s="6">
        <f t="shared" si="39"/>
        <v>0</v>
      </c>
    </row>
    <row r="1460" spans="2:14" ht="13" x14ac:dyDescent="0.15">
      <c r="B1460" s="12">
        <f t="shared" si="35"/>
        <v>1461</v>
      </c>
      <c r="C1460" s="12">
        <v>2278.21</v>
      </c>
      <c r="D1460" s="12">
        <v>1.2408999999999999</v>
      </c>
      <c r="E1460" s="12">
        <v>51069</v>
      </c>
      <c r="F1460" s="13">
        <v>3067</v>
      </c>
      <c r="G1460" s="13">
        <f t="shared" si="37"/>
        <v>2</v>
      </c>
      <c r="H1460" s="13"/>
      <c r="J1460" s="9">
        <f t="shared" si="36"/>
        <v>2503.500482991722</v>
      </c>
      <c r="K1460" s="5"/>
      <c r="L1460" s="5">
        <v>2106</v>
      </c>
      <c r="M1460" s="6" t="e">
        <f t="shared" ca="1" si="40"/>
        <v>#NAME?</v>
      </c>
      <c r="N1460" s="6">
        <f t="shared" si="39"/>
        <v>8.2476649239264524E-2</v>
      </c>
    </row>
    <row r="1461" spans="2:14" ht="13" x14ac:dyDescent="0.15">
      <c r="B1461" s="12">
        <f t="shared" si="35"/>
        <v>1462</v>
      </c>
      <c r="C1461" s="12">
        <v>2273.9</v>
      </c>
      <c r="D1461" s="12">
        <v>1.236</v>
      </c>
      <c r="E1461" s="12">
        <v>69829</v>
      </c>
      <c r="F1461" s="13">
        <v>4215</v>
      </c>
      <c r="G1461" s="13">
        <f t="shared" si="37"/>
        <v>2</v>
      </c>
      <c r="H1461" s="13"/>
      <c r="J1461" s="9">
        <f t="shared" si="36"/>
        <v>2494.0370177770351</v>
      </c>
      <c r="K1461" s="5"/>
      <c r="L1461" s="5">
        <v>3107</v>
      </c>
      <c r="M1461" s="6" t="e">
        <f t="shared" ca="1" si="40"/>
        <v>#NAME?</v>
      </c>
      <c r="N1461" s="6">
        <f t="shared" si="39"/>
        <v>8.8988815535092872E-2</v>
      </c>
    </row>
    <row r="1462" spans="2:14" ht="13" x14ac:dyDescent="0.15">
      <c r="B1462" s="12">
        <f t="shared" si="35"/>
        <v>1463</v>
      </c>
      <c r="C1462" s="12">
        <v>2273.8200000000002</v>
      </c>
      <c r="D1462" s="12">
        <v>1.2361</v>
      </c>
      <c r="E1462" s="12">
        <v>64808</v>
      </c>
      <c r="F1462" s="13">
        <v>3908</v>
      </c>
      <c r="G1462" s="13">
        <f t="shared" si="37"/>
        <v>1</v>
      </c>
      <c r="H1462" s="13"/>
      <c r="J1462" s="9">
        <f t="shared" si="36"/>
        <v>2493.8615312106704</v>
      </c>
      <c r="K1462" s="5">
        <v>2024</v>
      </c>
      <c r="L1462" s="5"/>
      <c r="M1462" s="6" t="e">
        <f t="shared" ca="1" si="40"/>
        <v>#NAME?</v>
      </c>
      <c r="N1462" s="6">
        <f t="shared" si="39"/>
        <v>0</v>
      </c>
    </row>
    <row r="1463" spans="2:14" ht="13" x14ac:dyDescent="0.15">
      <c r="B1463" s="12">
        <f t="shared" si="35"/>
        <v>1464</v>
      </c>
      <c r="C1463" s="12">
        <v>2269.5</v>
      </c>
      <c r="D1463" s="12">
        <v>1.2306999999999999</v>
      </c>
      <c r="E1463" s="12">
        <v>84678</v>
      </c>
      <c r="F1463" s="13">
        <v>5062</v>
      </c>
      <c r="G1463" s="13">
        <f t="shared" si="37"/>
        <v>1</v>
      </c>
      <c r="H1463" s="13"/>
      <c r="J1463" s="9">
        <f t="shared" si="36"/>
        <v>2484.3944250911754</v>
      </c>
      <c r="K1463" s="5">
        <v>2733</v>
      </c>
      <c r="L1463" s="5"/>
      <c r="M1463" s="6" t="e">
        <f t="shared" ca="1" si="40"/>
        <v>#NAME?</v>
      </c>
      <c r="N1463" s="6">
        <f t="shared" si="39"/>
        <v>0</v>
      </c>
    </row>
    <row r="1464" spans="2:14" ht="13" x14ac:dyDescent="0.15">
      <c r="B1464" s="12">
        <f t="shared" si="35"/>
        <v>1465</v>
      </c>
      <c r="C1464" s="12">
        <v>2269.4499999999998</v>
      </c>
      <c r="D1464" s="12">
        <v>1.2306999999999999</v>
      </c>
      <c r="E1464" s="12">
        <v>50252</v>
      </c>
      <c r="F1464" s="13">
        <v>3091</v>
      </c>
      <c r="G1464" s="13">
        <f t="shared" si="37"/>
        <v>2</v>
      </c>
      <c r="H1464" s="13"/>
      <c r="J1464" s="9">
        <f t="shared" si="36"/>
        <v>2484.2849574966426</v>
      </c>
      <c r="K1464" s="5"/>
      <c r="L1464" s="5">
        <v>2433</v>
      </c>
      <c r="M1464" s="6" t="e">
        <f t="shared" ca="1" si="40"/>
        <v>#NAME?</v>
      </c>
      <c r="N1464" s="6">
        <f t="shared" si="39"/>
        <v>9.6831966886890081E-2</v>
      </c>
    </row>
    <row r="1465" spans="2:14" ht="13" x14ac:dyDescent="0.15">
      <c r="B1465" s="12">
        <f t="shared" si="35"/>
        <v>1466</v>
      </c>
      <c r="C1465" s="12">
        <v>2264.67</v>
      </c>
      <c r="D1465" s="12">
        <v>1.2255</v>
      </c>
      <c r="E1465" s="12">
        <v>40275</v>
      </c>
      <c r="F1465" s="13">
        <v>2527</v>
      </c>
      <c r="G1465" s="13">
        <f t="shared" si="37"/>
        <v>2</v>
      </c>
      <c r="H1465" s="13"/>
      <c r="J1465" s="9">
        <f t="shared" si="36"/>
        <v>2473.8309916126973</v>
      </c>
      <c r="K1465" s="5"/>
      <c r="L1465" s="5">
        <v>2256</v>
      </c>
      <c r="M1465" s="6" t="e">
        <f t="shared" ca="1" si="40"/>
        <v>#NAME?</v>
      </c>
      <c r="N1465" s="6">
        <f t="shared" si="39"/>
        <v>0.11202979515828677</v>
      </c>
    </row>
    <row r="1466" spans="2:14" ht="13" x14ac:dyDescent="0.15">
      <c r="B1466" s="12">
        <f t="shared" si="35"/>
        <v>1467</v>
      </c>
      <c r="C1466" s="12">
        <v>2264.56</v>
      </c>
      <c r="D1466" s="12">
        <v>1.2255</v>
      </c>
      <c r="E1466" s="12">
        <v>60512</v>
      </c>
      <c r="F1466" s="13">
        <v>3982</v>
      </c>
      <c r="G1466" s="13">
        <f t="shared" si="37"/>
        <v>1</v>
      </c>
      <c r="H1466" s="13"/>
      <c r="J1466" s="9">
        <f t="shared" si="36"/>
        <v>2473.590678630841</v>
      </c>
      <c r="K1466" s="5">
        <v>2191</v>
      </c>
      <c r="L1466" s="5"/>
      <c r="M1466" s="6" t="e">
        <f t="shared" ca="1" si="40"/>
        <v>#NAME?</v>
      </c>
      <c r="N1466" s="6">
        <f t="shared" si="39"/>
        <v>0</v>
      </c>
    </row>
    <row r="1467" spans="2:14" ht="13" x14ac:dyDescent="0.15">
      <c r="B1467" s="12">
        <f t="shared" si="35"/>
        <v>1468</v>
      </c>
      <c r="C1467" s="12">
        <v>2260.5100000000002</v>
      </c>
      <c r="D1467" s="12">
        <v>1.2211000000000001</v>
      </c>
      <c r="E1467" s="12">
        <v>52579</v>
      </c>
      <c r="F1467" s="13">
        <v>3520</v>
      </c>
      <c r="G1467" s="13">
        <f t="shared" si="37"/>
        <v>1</v>
      </c>
      <c r="H1467" s="13"/>
      <c r="J1467" s="9">
        <f t="shared" si="36"/>
        <v>2464.7509181648979</v>
      </c>
      <c r="K1467" s="5">
        <v>2085</v>
      </c>
      <c r="L1467" s="5"/>
      <c r="M1467" s="6" t="e">
        <f t="shared" ca="1" si="40"/>
        <v>#NAME?</v>
      </c>
      <c r="N1467" s="6">
        <f t="shared" si="39"/>
        <v>0</v>
      </c>
    </row>
    <row r="1468" spans="2:14" ht="13" x14ac:dyDescent="0.15">
      <c r="B1468" s="12">
        <f t="shared" si="35"/>
        <v>1469</v>
      </c>
      <c r="C1468" s="12">
        <v>2260.4499999999998</v>
      </c>
      <c r="D1468" s="12">
        <v>1.2211000000000001</v>
      </c>
      <c r="E1468" s="12">
        <v>68015</v>
      </c>
      <c r="F1468" s="13">
        <v>4676</v>
      </c>
      <c r="G1468" s="13">
        <f t="shared" si="37"/>
        <v>2</v>
      </c>
      <c r="H1468" s="13"/>
      <c r="J1468" s="9">
        <f t="shared" si="36"/>
        <v>2464.6200776975184</v>
      </c>
      <c r="K1468" s="5"/>
      <c r="L1468" s="5">
        <v>3948</v>
      </c>
      <c r="M1468" s="6" t="e">
        <f t="shared" ca="1" si="40"/>
        <v>#NAME?</v>
      </c>
      <c r="N1468" s="6">
        <f t="shared" si="39"/>
        <v>0.1160920385209145</v>
      </c>
    </row>
    <row r="1469" spans="2:14" ht="13" x14ac:dyDescent="0.15">
      <c r="B1469" s="12">
        <f t="shared" si="35"/>
        <v>1470</v>
      </c>
      <c r="C1469" s="12">
        <v>2255.85</v>
      </c>
      <c r="D1469" s="12">
        <v>1.216</v>
      </c>
      <c r="E1469" s="12">
        <v>33548</v>
      </c>
      <c r="F1469" s="13">
        <v>2269</v>
      </c>
      <c r="G1469" s="13">
        <f t="shared" si="37"/>
        <v>2</v>
      </c>
      <c r="H1469" s="13"/>
      <c r="J1469" s="9">
        <f t="shared" si="36"/>
        <v>2454.5993148028456</v>
      </c>
      <c r="K1469" s="5"/>
      <c r="L1469" s="5">
        <v>2279</v>
      </c>
      <c r="M1469" s="6" t="e">
        <f t="shared" ca="1" si="40"/>
        <v>#NAME?</v>
      </c>
      <c r="N1469" s="6">
        <f t="shared" si="39"/>
        <v>0.13586502921187552</v>
      </c>
    </row>
    <row r="1470" spans="2:14" ht="13" x14ac:dyDescent="0.15">
      <c r="B1470" s="12">
        <f t="shared" ref="B1470:B1528" si="41">B1469+1</f>
        <v>1471</v>
      </c>
      <c r="C1470" s="12">
        <v>2255.7800000000002</v>
      </c>
      <c r="D1470" s="12">
        <v>1.216</v>
      </c>
      <c r="E1470" s="12">
        <v>49189</v>
      </c>
      <c r="F1470" s="13">
        <v>3294</v>
      </c>
      <c r="G1470" s="13">
        <f t="shared" si="37"/>
        <v>1</v>
      </c>
      <c r="H1470" s="13"/>
      <c r="J1470" s="9">
        <f t="shared" si="36"/>
        <v>2454.4469826121576</v>
      </c>
      <c r="K1470" s="5">
        <v>2225</v>
      </c>
      <c r="L1470" s="5"/>
      <c r="M1470" s="6" t="e">
        <f t="shared" ca="1" si="40"/>
        <v>#NAME?</v>
      </c>
      <c r="N1470" s="6">
        <f t="shared" si="39"/>
        <v>0</v>
      </c>
    </row>
    <row r="1471" spans="2:14" ht="13" x14ac:dyDescent="0.15">
      <c r="B1471" s="12">
        <f t="shared" si="41"/>
        <v>1472</v>
      </c>
      <c r="C1471" s="12">
        <v>2541.73</v>
      </c>
      <c r="D1471" s="12">
        <v>1.5478000000000001</v>
      </c>
      <c r="E1471" s="12">
        <v>41881</v>
      </c>
      <c r="F1471" s="13">
        <v>869</v>
      </c>
      <c r="G1471" s="13">
        <f t="shared" si="37"/>
        <v>1</v>
      </c>
      <c r="H1471" s="13"/>
      <c r="J1471" s="9">
        <f t="shared" si="36"/>
        <v>3116.1546415465887</v>
      </c>
      <c r="K1471" s="5">
        <v>2146</v>
      </c>
      <c r="L1471" s="5"/>
      <c r="M1471" s="6" t="e">
        <f t="shared" ca="1" si="40"/>
        <v>#NAME?</v>
      </c>
      <c r="N1471" s="6">
        <f t="shared" si="39"/>
        <v>0</v>
      </c>
    </row>
    <row r="1472" spans="2:14" ht="13" x14ac:dyDescent="0.15">
      <c r="B1472" s="12">
        <f t="shared" si="41"/>
        <v>1473</v>
      </c>
      <c r="C1472" s="12">
        <v>2541.7199999999998</v>
      </c>
      <c r="D1472" s="12">
        <v>1.5478000000000001</v>
      </c>
      <c r="E1472" s="12">
        <v>31351</v>
      </c>
      <c r="F1472" s="13">
        <v>616</v>
      </c>
      <c r="G1472" s="13">
        <f t="shared" si="37"/>
        <v>2</v>
      </c>
      <c r="H1472" s="13"/>
      <c r="J1472" s="9">
        <f t="shared" si="36"/>
        <v>3116.1301216446977</v>
      </c>
      <c r="K1472" s="5"/>
      <c r="L1472" s="5">
        <v>2742</v>
      </c>
      <c r="M1472" s="6" t="e">
        <f t="shared" ca="1" si="40"/>
        <v>#NAME?</v>
      </c>
      <c r="N1472" s="6">
        <f t="shared" si="39"/>
        <v>0.17492264999521545</v>
      </c>
    </row>
    <row r="1473" spans="2:14" ht="13" x14ac:dyDescent="0.15">
      <c r="B1473" s="12">
        <f t="shared" si="41"/>
        <v>1474</v>
      </c>
      <c r="C1473" s="12">
        <v>2537.9299999999998</v>
      </c>
      <c r="D1473" s="12">
        <v>1.5431999999999999</v>
      </c>
      <c r="E1473" s="12">
        <v>21943</v>
      </c>
      <c r="F1473" s="13">
        <v>414</v>
      </c>
      <c r="G1473" s="13">
        <f t="shared" si="37"/>
        <v>2</v>
      </c>
      <c r="H1473" s="13"/>
      <c r="J1473" s="9">
        <f t="shared" si="36"/>
        <v>3106.8440255992755</v>
      </c>
      <c r="K1473" s="5"/>
      <c r="L1473" s="5">
        <v>2127</v>
      </c>
      <c r="M1473" s="6" t="e">
        <f t="shared" ca="1" si="40"/>
        <v>#NAME?</v>
      </c>
      <c r="N1473" s="6">
        <f t="shared" si="39"/>
        <v>0.1938659253520485</v>
      </c>
    </row>
    <row r="1474" spans="2:14" ht="13" x14ac:dyDescent="0.15">
      <c r="B1474" s="12">
        <f t="shared" si="41"/>
        <v>1475</v>
      </c>
      <c r="C1474" s="12">
        <v>2537.8000000000002</v>
      </c>
      <c r="D1474" s="12">
        <v>1.5431999999999999</v>
      </c>
      <c r="E1474" s="12">
        <v>42095</v>
      </c>
      <c r="F1474" s="13">
        <v>793</v>
      </c>
      <c r="G1474" s="13">
        <f t="shared" si="37"/>
        <v>1</v>
      </c>
      <c r="H1474" s="13"/>
      <c r="J1474" s="9">
        <f t="shared" si="36"/>
        <v>3106.5257509588123</v>
      </c>
      <c r="K1474" s="5">
        <v>2102</v>
      </c>
      <c r="L1474" s="5"/>
      <c r="M1474" s="6" t="e">
        <f t="shared" ca="1" si="40"/>
        <v>#NAME?</v>
      </c>
      <c r="N1474" s="6">
        <f t="shared" si="39"/>
        <v>0</v>
      </c>
    </row>
    <row r="1475" spans="2:14" ht="13" x14ac:dyDescent="0.15">
      <c r="B1475" s="12">
        <f t="shared" si="41"/>
        <v>1476</v>
      </c>
      <c r="C1475" s="12">
        <v>2533.61</v>
      </c>
      <c r="D1475" s="12">
        <v>1.5378000000000001</v>
      </c>
      <c r="E1475" s="12">
        <v>41597</v>
      </c>
      <c r="F1475" s="13">
        <v>735</v>
      </c>
      <c r="G1475" s="13">
        <f t="shared" si="37"/>
        <v>1</v>
      </c>
      <c r="H1475" s="13"/>
      <c r="J1475" s="9">
        <f t="shared" si="36"/>
        <v>3096.2762453484324</v>
      </c>
      <c r="K1475" s="5">
        <v>2207</v>
      </c>
      <c r="L1475" s="5"/>
      <c r="M1475" s="6" t="e">
        <f t="shared" ca="1" si="40"/>
        <v>#NAME?</v>
      </c>
      <c r="N1475" s="6">
        <f t="shared" si="39"/>
        <v>0</v>
      </c>
    </row>
    <row r="1476" spans="2:14" ht="13" x14ac:dyDescent="0.15">
      <c r="B1476" s="12">
        <f t="shared" si="41"/>
        <v>1477</v>
      </c>
      <c r="C1476" s="12">
        <v>2533.5700000000002</v>
      </c>
      <c r="D1476" s="12">
        <v>1.5378000000000001</v>
      </c>
      <c r="E1476" s="12">
        <v>45945</v>
      </c>
      <c r="F1476" s="13">
        <v>780</v>
      </c>
      <c r="G1476" s="13">
        <f t="shared" si="37"/>
        <v>2</v>
      </c>
      <c r="H1476" s="13"/>
      <c r="J1476" s="9">
        <f t="shared" si="36"/>
        <v>3096.1784796527263</v>
      </c>
      <c r="K1476" s="5"/>
      <c r="L1476" s="5">
        <v>4288</v>
      </c>
      <c r="M1476" s="6" t="e">
        <f t="shared" ca="1" si="40"/>
        <v>#NAME?</v>
      </c>
      <c r="N1476" s="6">
        <f t="shared" si="39"/>
        <v>0.18665796060507128</v>
      </c>
    </row>
    <row r="1477" spans="2:14" ht="13" x14ac:dyDescent="0.15">
      <c r="B1477" s="12">
        <f t="shared" si="41"/>
        <v>1478</v>
      </c>
      <c r="C1477" s="12">
        <v>2529.4299999999998</v>
      </c>
      <c r="D1477" s="12">
        <v>1.5327999999999999</v>
      </c>
      <c r="E1477" s="12">
        <v>21780</v>
      </c>
      <c r="F1477" s="13">
        <v>363</v>
      </c>
      <c r="G1477" s="13">
        <f t="shared" si="37"/>
        <v>2</v>
      </c>
      <c r="H1477" s="13"/>
      <c r="J1477" s="9">
        <f t="shared" si="36"/>
        <v>3086.0680772697665</v>
      </c>
      <c r="K1477" s="5"/>
      <c r="L1477" s="5">
        <v>2209</v>
      </c>
      <c r="M1477" s="6" t="e">
        <f t="shared" ca="1" si="40"/>
        <v>#NAME?</v>
      </c>
      <c r="N1477" s="6">
        <f t="shared" si="39"/>
        <v>0.20284664830119375</v>
      </c>
    </row>
    <row r="1478" spans="2:14" ht="13" x14ac:dyDescent="0.15">
      <c r="B1478" s="12">
        <f t="shared" si="41"/>
        <v>1479</v>
      </c>
      <c r="C1478" s="12">
        <v>2529.39</v>
      </c>
      <c r="D1478" s="12">
        <v>1.5327999999999999</v>
      </c>
      <c r="E1478" s="12">
        <v>38294</v>
      </c>
      <c r="F1478" s="13">
        <v>634</v>
      </c>
      <c r="G1478" s="13">
        <f t="shared" si="37"/>
        <v>1</v>
      </c>
      <c r="H1478" s="13"/>
      <c r="J1478" s="9">
        <f t="shared" si="36"/>
        <v>3085.9704728711167</v>
      </c>
      <c r="K1478" s="5">
        <v>2211</v>
      </c>
      <c r="L1478" s="5"/>
      <c r="M1478" s="6" t="e">
        <f t="shared" ca="1" si="40"/>
        <v>#NAME?</v>
      </c>
      <c r="N1478" s="6">
        <f t="shared" si="39"/>
        <v>0</v>
      </c>
    </row>
    <row r="1479" spans="2:14" ht="13" x14ac:dyDescent="0.15">
      <c r="B1479" s="12">
        <f t="shared" si="41"/>
        <v>1480</v>
      </c>
      <c r="C1479" s="12">
        <v>2524.9299999999998</v>
      </c>
      <c r="D1479" s="12">
        <v>1.5271999999999999</v>
      </c>
      <c r="E1479" s="12">
        <v>34836</v>
      </c>
      <c r="F1479" s="13">
        <v>569</v>
      </c>
      <c r="G1479" s="13">
        <f t="shared" si="37"/>
        <v>1</v>
      </c>
      <c r="H1479" s="13"/>
      <c r="J1479" s="9">
        <f t="shared" si="36"/>
        <v>3075.0972631390464</v>
      </c>
      <c r="K1479" s="5">
        <v>2204</v>
      </c>
      <c r="L1479" s="5"/>
      <c r="M1479" s="6" t="e">
        <f t="shared" ca="1" si="40"/>
        <v>#NAME?</v>
      </c>
      <c r="N1479" s="6">
        <f t="shared" si="39"/>
        <v>0</v>
      </c>
    </row>
    <row r="1480" spans="2:14" ht="13" x14ac:dyDescent="0.15">
      <c r="B1480" s="12">
        <f t="shared" si="41"/>
        <v>1481</v>
      </c>
      <c r="C1480" s="12">
        <v>2524.85</v>
      </c>
      <c r="D1480" s="12">
        <v>1.5271999999999999</v>
      </c>
      <c r="E1480" s="12">
        <v>35431</v>
      </c>
      <c r="F1480" s="13">
        <v>574</v>
      </c>
      <c r="G1480" s="13">
        <f t="shared" si="37"/>
        <v>2</v>
      </c>
      <c r="H1480" s="13"/>
      <c r="J1480" s="9">
        <f t="shared" si="36"/>
        <v>3074.9024031755698</v>
      </c>
      <c r="K1480" s="5"/>
      <c r="L1480" s="5">
        <v>3900</v>
      </c>
      <c r="M1480" s="6" t="e">
        <f t="shared" ca="1" si="40"/>
        <v>#NAME?</v>
      </c>
      <c r="N1480" s="6">
        <f t="shared" si="39"/>
        <v>0.22014619965566876</v>
      </c>
    </row>
    <row r="1481" spans="2:14" ht="13" x14ac:dyDescent="0.15">
      <c r="B1481" s="12">
        <f t="shared" si="41"/>
        <v>1482</v>
      </c>
      <c r="C1481" s="12">
        <v>2520.48</v>
      </c>
      <c r="D1481" s="12">
        <v>1.5217000000000001</v>
      </c>
      <c r="E1481" s="12">
        <v>20510</v>
      </c>
      <c r="F1481" s="13">
        <v>330</v>
      </c>
      <c r="G1481" s="13">
        <f t="shared" si="37"/>
        <v>2</v>
      </c>
      <c r="H1481" s="13"/>
      <c r="J1481" s="9">
        <f t="shared" si="36"/>
        <v>3064.267557644358</v>
      </c>
      <c r="K1481" s="5"/>
      <c r="L1481" s="5">
        <v>2546</v>
      </c>
      <c r="M1481" s="6" t="e">
        <f t="shared" ca="1" si="40"/>
        <v>#NAME?</v>
      </c>
      <c r="N1481" s="6">
        <f t="shared" si="39"/>
        <v>0.24826913700633838</v>
      </c>
    </row>
    <row r="1482" spans="2:14" ht="13" x14ac:dyDescent="0.15">
      <c r="B1482" s="12">
        <f t="shared" si="41"/>
        <v>1483</v>
      </c>
      <c r="C1482" s="12">
        <v>2520.42</v>
      </c>
      <c r="D1482" s="12">
        <v>1.5217000000000001</v>
      </c>
      <c r="E1482" s="12">
        <v>32333</v>
      </c>
      <c r="F1482" s="13">
        <v>521</v>
      </c>
      <c r="G1482" s="13">
        <f t="shared" si="37"/>
        <v>1</v>
      </c>
      <c r="H1482" s="13"/>
      <c r="J1482" s="9">
        <f t="shared" si="36"/>
        <v>3064.1216696665824</v>
      </c>
      <c r="K1482" s="5">
        <v>2167</v>
      </c>
      <c r="L1482" s="5"/>
      <c r="M1482" s="6" t="e">
        <f t="shared" ca="1" si="40"/>
        <v>#NAME?</v>
      </c>
      <c r="N1482" s="6">
        <f t="shared" si="39"/>
        <v>0</v>
      </c>
    </row>
    <row r="1483" spans="2:14" ht="13" x14ac:dyDescent="0.15">
      <c r="B1483" s="12">
        <f t="shared" si="41"/>
        <v>1484</v>
      </c>
      <c r="C1483" s="12">
        <v>2513.64</v>
      </c>
      <c r="D1483" s="12">
        <v>1.5126999999999999</v>
      </c>
      <c r="E1483" s="12">
        <v>31898</v>
      </c>
      <c r="F1483" s="13">
        <v>502</v>
      </c>
      <c r="G1483" s="13">
        <f t="shared" si="37"/>
        <v>1</v>
      </c>
      <c r="H1483" s="13"/>
      <c r="J1483" s="9">
        <f t="shared" si="36"/>
        <v>3047.6586971468373</v>
      </c>
      <c r="K1483" s="5">
        <v>2465</v>
      </c>
      <c r="L1483" s="5"/>
      <c r="M1483" s="6" t="e">
        <f t="shared" ca="1" si="40"/>
        <v>#NAME?</v>
      </c>
      <c r="N1483" s="6">
        <f t="shared" si="39"/>
        <v>0</v>
      </c>
    </row>
    <row r="1484" spans="2:14" ht="13" x14ac:dyDescent="0.15">
      <c r="B1484" s="12">
        <f t="shared" si="41"/>
        <v>1485</v>
      </c>
      <c r="C1484" s="12">
        <v>2513.62</v>
      </c>
      <c r="D1484" s="12">
        <v>1.5125999999999999</v>
      </c>
      <c r="E1484" s="12">
        <v>18408</v>
      </c>
      <c r="F1484" s="13">
        <v>289</v>
      </c>
      <c r="G1484" s="13">
        <f t="shared" si="37"/>
        <v>2</v>
      </c>
      <c r="H1484" s="13"/>
      <c r="J1484" s="9">
        <f t="shared" si="36"/>
        <v>3047.6101994053524</v>
      </c>
      <c r="K1484" s="5"/>
      <c r="L1484" s="5">
        <v>2496</v>
      </c>
      <c r="M1484" s="6" t="e">
        <f t="shared" ca="1" si="40"/>
        <v>#NAME?</v>
      </c>
      <c r="N1484" s="6">
        <f t="shared" si="39"/>
        <v>0.2711864406779661</v>
      </c>
    </row>
    <row r="1485" spans="2:14" ht="13" x14ac:dyDescent="0.15">
      <c r="B1485" s="12">
        <f t="shared" si="41"/>
        <v>1486</v>
      </c>
      <c r="C1485" s="12">
        <v>2504.66</v>
      </c>
      <c r="D1485" s="12">
        <v>1.5028999999999999</v>
      </c>
      <c r="E1485" s="12">
        <v>22910</v>
      </c>
      <c r="F1485" s="13">
        <v>358</v>
      </c>
      <c r="G1485" s="13">
        <f t="shared" si="37"/>
        <v>2</v>
      </c>
      <c r="H1485" s="13"/>
      <c r="J1485" s="9">
        <f t="shared" si="36"/>
        <v>3025.9220212982755</v>
      </c>
      <c r="K1485" s="5"/>
      <c r="L1485" s="5">
        <v>2529</v>
      </c>
      <c r="M1485" s="6" t="e">
        <f t="shared" ca="1" si="40"/>
        <v>#NAME?</v>
      </c>
      <c r="N1485" s="6">
        <f t="shared" si="39"/>
        <v>0.22077695329550415</v>
      </c>
    </row>
    <row r="1486" spans="2:14" ht="13" x14ac:dyDescent="0.15">
      <c r="B1486" s="12">
        <f t="shared" si="41"/>
        <v>1487</v>
      </c>
      <c r="C1486" s="12">
        <v>2504.58</v>
      </c>
      <c r="D1486" s="12">
        <v>1.5029999999999999</v>
      </c>
      <c r="E1486" s="12">
        <v>51327</v>
      </c>
      <c r="F1486" s="13">
        <v>799</v>
      </c>
      <c r="G1486" s="13">
        <f t="shared" si="37"/>
        <v>1</v>
      </c>
      <c r="H1486" s="13"/>
      <c r="J1486" s="9">
        <f t="shared" si="36"/>
        <v>3025.7287256847153</v>
      </c>
      <c r="K1486" s="5">
        <v>3520</v>
      </c>
      <c r="L1486" s="5"/>
      <c r="M1486" s="6" t="e">
        <f t="shared" ca="1" si="40"/>
        <v>#NAME?</v>
      </c>
      <c r="N1486" s="6">
        <f t="shared" si="39"/>
        <v>0</v>
      </c>
    </row>
    <row r="1487" spans="2:14" ht="13" x14ac:dyDescent="0.15">
      <c r="B1487" s="12">
        <f t="shared" si="41"/>
        <v>1488</v>
      </c>
      <c r="C1487" s="12">
        <v>2497.44</v>
      </c>
      <c r="D1487" s="12">
        <v>1.4939</v>
      </c>
      <c r="E1487" s="12">
        <v>42165</v>
      </c>
      <c r="F1487" s="13">
        <v>641</v>
      </c>
      <c r="G1487" s="13">
        <f t="shared" si="37"/>
        <v>1</v>
      </c>
      <c r="H1487" s="13"/>
      <c r="J1487" s="9">
        <f t="shared" si="36"/>
        <v>3008.5019575819824</v>
      </c>
      <c r="K1487" s="5">
        <v>2187</v>
      </c>
      <c r="L1487" s="5"/>
      <c r="M1487" s="6" t="e">
        <f t="shared" ca="1" si="40"/>
        <v>#NAME?</v>
      </c>
      <c r="N1487" s="6">
        <f t="shared" si="39"/>
        <v>0</v>
      </c>
    </row>
    <row r="1488" spans="2:14" ht="13" x14ac:dyDescent="0.15">
      <c r="B1488" s="12">
        <f t="shared" si="41"/>
        <v>1489</v>
      </c>
      <c r="C1488" s="12">
        <v>2497.2600000000002</v>
      </c>
      <c r="D1488" s="12">
        <v>1.494</v>
      </c>
      <c r="E1488" s="12">
        <v>31623</v>
      </c>
      <c r="F1488" s="13">
        <v>481</v>
      </c>
      <c r="G1488" s="13">
        <f t="shared" si="37"/>
        <v>2</v>
      </c>
      <c r="H1488" s="13"/>
      <c r="J1488" s="9">
        <f t="shared" si="36"/>
        <v>3008.0683048517567</v>
      </c>
      <c r="K1488" s="5"/>
      <c r="L1488" s="5">
        <v>2476</v>
      </c>
      <c r="M1488" s="6" t="e">
        <f t="shared" ca="1" si="40"/>
        <v>#NAME?</v>
      </c>
      <c r="N1488" s="6">
        <f t="shared" si="39"/>
        <v>0.15659488347089143</v>
      </c>
    </row>
    <row r="1489" spans="2:14" ht="13" x14ac:dyDescent="0.15">
      <c r="B1489" s="12">
        <f t="shared" si="41"/>
        <v>1490</v>
      </c>
      <c r="C1489" s="12">
        <v>2493.85</v>
      </c>
      <c r="D1489" s="12">
        <v>1.4895</v>
      </c>
      <c r="E1489" s="12">
        <v>31463</v>
      </c>
      <c r="F1489" s="13">
        <v>475</v>
      </c>
      <c r="G1489" s="13">
        <f t="shared" si="37"/>
        <v>2</v>
      </c>
      <c r="H1489" s="13"/>
      <c r="J1489" s="9">
        <f t="shared" si="36"/>
        <v>2999.8588996475587</v>
      </c>
      <c r="K1489" s="5"/>
      <c r="L1489" s="5">
        <v>2132</v>
      </c>
      <c r="M1489" s="6" t="e">
        <f t="shared" ca="1" si="40"/>
        <v>#NAME?</v>
      </c>
      <c r="N1489" s="6">
        <f t="shared" si="39"/>
        <v>0.13552426659886216</v>
      </c>
    </row>
    <row r="1490" spans="2:14" ht="13" x14ac:dyDescent="0.15">
      <c r="B1490" s="12">
        <f t="shared" si="41"/>
        <v>1491</v>
      </c>
      <c r="C1490" s="12">
        <v>2493.8000000000002</v>
      </c>
      <c r="D1490" s="12">
        <v>1.4897</v>
      </c>
      <c r="E1490" s="12">
        <v>46829</v>
      </c>
      <c r="F1490" s="13">
        <v>706</v>
      </c>
      <c r="G1490" s="13">
        <f t="shared" si="37"/>
        <v>1</v>
      </c>
      <c r="H1490" s="13"/>
      <c r="J1490" s="9">
        <f t="shared" si="36"/>
        <v>2999.738610583378</v>
      </c>
      <c r="K1490" s="5">
        <v>2084</v>
      </c>
      <c r="L1490" s="5"/>
      <c r="M1490" s="6" t="e">
        <f t="shared" ca="1" si="40"/>
        <v>#NAME?</v>
      </c>
      <c r="N1490" s="6">
        <f t="shared" si="39"/>
        <v>0</v>
      </c>
    </row>
    <row r="1491" spans="2:14" ht="13" x14ac:dyDescent="0.15">
      <c r="B1491" s="12">
        <f t="shared" si="41"/>
        <v>1492</v>
      </c>
      <c r="C1491" s="12">
        <v>2483.0500000000002</v>
      </c>
      <c r="D1491" s="12">
        <v>1.4765999999999999</v>
      </c>
      <c r="E1491" s="12">
        <v>65089</v>
      </c>
      <c r="F1491" s="13">
        <v>963</v>
      </c>
      <c r="G1491" s="13">
        <f t="shared" si="37"/>
        <v>1</v>
      </c>
      <c r="H1491" s="13"/>
      <c r="J1491" s="9">
        <f t="shared" si="36"/>
        <v>2973.9324623472398</v>
      </c>
      <c r="K1491" s="5">
        <v>2103</v>
      </c>
      <c r="L1491" s="5"/>
      <c r="M1491" s="6" t="e">
        <f t="shared" ca="1" si="40"/>
        <v>#NAME?</v>
      </c>
      <c r="N1491" s="6">
        <f t="shared" si="39"/>
        <v>0</v>
      </c>
    </row>
    <row r="1492" spans="2:14" ht="13" x14ac:dyDescent="0.15">
      <c r="B1492" s="12">
        <f t="shared" si="41"/>
        <v>1493</v>
      </c>
      <c r="C1492" s="12">
        <v>2482.91</v>
      </c>
      <c r="D1492" s="12">
        <v>1.4763999999999999</v>
      </c>
      <c r="E1492" s="12">
        <v>45393</v>
      </c>
      <c r="F1492" s="13">
        <v>670</v>
      </c>
      <c r="G1492" s="13">
        <f t="shared" si="37"/>
        <v>2</v>
      </c>
      <c r="H1492" s="13"/>
      <c r="J1492" s="9">
        <f t="shared" si="36"/>
        <v>2973.597117664423</v>
      </c>
      <c r="K1492" s="5"/>
      <c r="L1492" s="5">
        <v>2215</v>
      </c>
      <c r="M1492" s="6" t="e">
        <f t="shared" ca="1" si="40"/>
        <v>#NAME?</v>
      </c>
      <c r="N1492" s="6">
        <f t="shared" si="39"/>
        <v>9.7592139757231286E-2</v>
      </c>
    </row>
    <row r="1493" spans="2:14" ht="13" x14ac:dyDescent="0.15">
      <c r="B1493" s="10">
        <f t="shared" si="41"/>
        <v>1494</v>
      </c>
      <c r="C1493" s="10"/>
      <c r="D1493" s="10"/>
      <c r="E1493" s="10"/>
      <c r="F1493" s="11"/>
      <c r="G1493" s="11">
        <f t="shared" si="37"/>
        <v>2</v>
      </c>
      <c r="H1493" s="11" t="s">
        <v>81</v>
      </c>
      <c r="J1493" s="9">
        <f t="shared" si="36"/>
        <v>0</v>
      </c>
      <c r="K1493" s="5"/>
      <c r="L1493" s="5"/>
      <c r="M1493" s="6" t="e">
        <f t="shared" ca="1" si="40"/>
        <v>#NAME?</v>
      </c>
      <c r="N1493" s="6" t="e">
        <f t="shared" si="39"/>
        <v>#DIV/0!</v>
      </c>
    </row>
    <row r="1494" spans="2:14" ht="13" x14ac:dyDescent="0.15">
      <c r="B1494" s="12">
        <f t="shared" si="41"/>
        <v>1495</v>
      </c>
      <c r="C1494" s="12">
        <v>3166.4079999999999</v>
      </c>
      <c r="D1494" s="12">
        <v>1.1940999999999999</v>
      </c>
      <c r="E1494" s="12">
        <v>412683</v>
      </c>
      <c r="F1494" s="13">
        <v>7266</v>
      </c>
      <c r="G1494" s="13">
        <f t="shared" si="37"/>
        <v>1</v>
      </c>
      <c r="H1494" s="13" t="s">
        <v>82</v>
      </c>
      <c r="I1494" s="3">
        <f>SUM(E1494:E1578)*10^-8</f>
        <v>1.72334082</v>
      </c>
      <c r="J1494" s="9">
        <f t="shared" ref="J1494:J1528" si="42">((C1494/(45.51754332/1))/SQRT(4.0026))^2</f>
        <v>1209.0212349855287</v>
      </c>
      <c r="K1494" s="5">
        <v>2074</v>
      </c>
      <c r="L1494" s="5"/>
      <c r="M1494" s="6" t="e">
        <f t="shared" ref="M1494:M1528" ca="1" si="43">_xludf.IFS(K1494&lt;1,"",K1494&gt;1,K1494/E1494)</f>
        <v>#NAME?</v>
      </c>
      <c r="N1494" s="6">
        <f t="shared" si="39"/>
        <v>0</v>
      </c>
    </row>
    <row r="1495" spans="2:14" ht="13" x14ac:dyDescent="0.15">
      <c r="B1495" s="12">
        <f t="shared" si="41"/>
        <v>1496</v>
      </c>
      <c r="C1495" s="12">
        <v>3166.3919999999998</v>
      </c>
      <c r="D1495" s="12">
        <v>1.1941999999999999</v>
      </c>
      <c r="E1495" s="12">
        <v>321703</v>
      </c>
      <c r="F1495" s="13">
        <v>5305</v>
      </c>
      <c r="G1495" s="13">
        <f t="shared" si="37"/>
        <v>2</v>
      </c>
      <c r="H1495" s="13"/>
      <c r="J1495" s="9">
        <f t="shared" si="42"/>
        <v>1209.0090165405993</v>
      </c>
      <c r="K1495" s="5"/>
      <c r="L1495" s="5">
        <v>2041</v>
      </c>
      <c r="M1495" s="6" t="e">
        <f t="shared" ca="1" si="43"/>
        <v>#NAME?</v>
      </c>
      <c r="N1495" s="6">
        <f t="shared" ref="N1495:N1528" si="44">L1495/E1495</f>
        <v>6.3443611032536224E-3</v>
      </c>
    </row>
    <row r="1496" spans="2:14" ht="13" x14ac:dyDescent="0.15">
      <c r="B1496" s="12">
        <f t="shared" si="41"/>
        <v>1497</v>
      </c>
      <c r="C1496" s="12">
        <v>3152.13</v>
      </c>
      <c r="D1496" s="12">
        <v>1.1835</v>
      </c>
      <c r="E1496" s="12">
        <v>324248</v>
      </c>
      <c r="F1496" s="13">
        <v>5144</v>
      </c>
      <c r="G1496" s="13">
        <f t="shared" si="37"/>
        <v>2</v>
      </c>
      <c r="H1496" s="13"/>
      <c r="J1496" s="9">
        <f t="shared" si="42"/>
        <v>1198.1423556469883</v>
      </c>
      <c r="K1496" s="5"/>
      <c r="L1496" s="5">
        <v>2051</v>
      </c>
      <c r="M1496" s="6" t="e">
        <f t="shared" ca="1" si="43"/>
        <v>#NAME?</v>
      </c>
      <c r="N1496" s="6">
        <f t="shared" si="44"/>
        <v>6.3254052453677436E-3</v>
      </c>
    </row>
    <row r="1497" spans="2:14" ht="13" x14ac:dyDescent="0.15">
      <c r="B1497" s="12">
        <f t="shared" si="41"/>
        <v>1498</v>
      </c>
      <c r="C1497" s="12">
        <v>3151.96</v>
      </c>
      <c r="D1497" s="12">
        <v>1.1833</v>
      </c>
      <c r="E1497" s="12">
        <v>507783</v>
      </c>
      <c r="F1497" s="13">
        <v>8033</v>
      </c>
      <c r="G1497" s="13">
        <f t="shared" si="37"/>
        <v>1</v>
      </c>
      <c r="H1497" s="13"/>
      <c r="J1497" s="9">
        <f t="shared" si="42"/>
        <v>1198.0131232181654</v>
      </c>
      <c r="K1497" s="5">
        <v>2469</v>
      </c>
      <c r="L1497" s="5"/>
      <c r="M1497" s="6" t="e">
        <f t="shared" ca="1" si="43"/>
        <v>#NAME?</v>
      </c>
      <c r="N1497" s="6">
        <f t="shared" si="44"/>
        <v>0</v>
      </c>
    </row>
    <row r="1498" spans="2:14" ht="13" x14ac:dyDescent="0.15">
      <c r="B1498" s="12">
        <f t="shared" si="41"/>
        <v>1499</v>
      </c>
      <c r="C1498" s="12">
        <v>3123.33</v>
      </c>
      <c r="D1498" s="12">
        <v>1.1616</v>
      </c>
      <c r="E1498" s="12">
        <v>508341</v>
      </c>
      <c r="F1498" s="13">
        <v>14100</v>
      </c>
      <c r="G1498" s="13">
        <f t="shared" si="37"/>
        <v>1</v>
      </c>
      <c r="H1498" s="13"/>
      <c r="J1498" s="9">
        <f t="shared" si="42"/>
        <v>1176.3482910390783</v>
      </c>
      <c r="K1498" s="5">
        <v>2242</v>
      </c>
      <c r="L1498" s="5"/>
      <c r="M1498" s="6" t="e">
        <f t="shared" ca="1" si="43"/>
        <v>#NAME?</v>
      </c>
      <c r="N1498" s="6">
        <f t="shared" si="44"/>
        <v>0</v>
      </c>
    </row>
    <row r="1499" spans="2:14" ht="13" x14ac:dyDescent="0.15">
      <c r="B1499" s="12">
        <f t="shared" si="41"/>
        <v>1500</v>
      </c>
      <c r="C1499" s="12">
        <v>3123.15</v>
      </c>
      <c r="D1499" s="12">
        <v>1.1617</v>
      </c>
      <c r="E1499" s="12">
        <v>385028</v>
      </c>
      <c r="F1499" s="13">
        <v>5892</v>
      </c>
      <c r="G1499" s="13">
        <f t="shared" si="37"/>
        <v>2</v>
      </c>
      <c r="H1499" s="13"/>
      <c r="J1499" s="9">
        <f t="shared" si="42"/>
        <v>1176.2127071648563</v>
      </c>
      <c r="K1499" s="5"/>
      <c r="L1499" s="5">
        <v>2113</v>
      </c>
      <c r="M1499" s="6" t="e">
        <f t="shared" ca="1" si="43"/>
        <v>#NAME?</v>
      </c>
      <c r="N1499" s="6">
        <f t="shared" si="44"/>
        <v>5.4879125673976958E-3</v>
      </c>
    </row>
    <row r="1500" spans="2:14" ht="13" x14ac:dyDescent="0.15">
      <c r="B1500" s="12">
        <f t="shared" si="41"/>
        <v>1501</v>
      </c>
      <c r="C1500" s="12">
        <v>3094.31</v>
      </c>
      <c r="D1500" s="12">
        <v>1.1394</v>
      </c>
      <c r="E1500" s="12">
        <v>434598</v>
      </c>
      <c r="F1500" s="13">
        <v>6789</v>
      </c>
      <c r="G1500" s="13">
        <f t="shared" si="37"/>
        <v>2</v>
      </c>
      <c r="H1500" s="13"/>
      <c r="J1500" s="9">
        <f t="shared" si="42"/>
        <v>1154.5900811653182</v>
      </c>
      <c r="K1500" s="5"/>
      <c r="L1500" s="5">
        <v>2164</v>
      </c>
      <c r="M1500" s="6" t="e">
        <f t="shared" ca="1" si="43"/>
        <v>#NAME?</v>
      </c>
      <c r="N1500" s="6">
        <f t="shared" si="44"/>
        <v>4.9793142168164601E-3</v>
      </c>
    </row>
    <row r="1501" spans="2:14" ht="13" x14ac:dyDescent="0.15">
      <c r="B1501" s="12">
        <f t="shared" si="41"/>
        <v>1502</v>
      </c>
      <c r="C1501" s="12">
        <v>3094.18</v>
      </c>
      <c r="D1501" s="12">
        <v>1.1395999999999999</v>
      </c>
      <c r="E1501" s="12">
        <v>527130</v>
      </c>
      <c r="F1501" s="13">
        <v>9375</v>
      </c>
      <c r="G1501" s="13">
        <f t="shared" si="37"/>
        <v>1</v>
      </c>
      <c r="H1501" s="13"/>
      <c r="J1501" s="9">
        <f t="shared" si="42"/>
        <v>1154.4930685469474</v>
      </c>
      <c r="K1501" s="5">
        <v>2062</v>
      </c>
      <c r="L1501" s="5"/>
      <c r="M1501" s="6" t="e">
        <f t="shared" ca="1" si="43"/>
        <v>#NAME?</v>
      </c>
      <c r="N1501" s="6">
        <f t="shared" si="44"/>
        <v>0</v>
      </c>
    </row>
    <row r="1502" spans="2:14" ht="13" x14ac:dyDescent="0.15">
      <c r="B1502" s="12">
        <f t="shared" si="41"/>
        <v>1503</v>
      </c>
      <c r="C1502" s="12">
        <v>3065.26</v>
      </c>
      <c r="D1502" s="12">
        <v>1.1175999999999999</v>
      </c>
      <c r="E1502" s="12">
        <v>598111</v>
      </c>
      <c r="F1502" s="13">
        <v>28107</v>
      </c>
      <c r="G1502" s="13">
        <f t="shared" si="37"/>
        <v>1</v>
      </c>
      <c r="H1502" s="13"/>
      <c r="J1502" s="9">
        <f t="shared" si="42"/>
        <v>1133.0128004156345</v>
      </c>
      <c r="K1502" s="5">
        <v>2074</v>
      </c>
      <c r="L1502" s="5"/>
      <c r="M1502" s="6" t="e">
        <f t="shared" ca="1" si="43"/>
        <v>#NAME?</v>
      </c>
      <c r="N1502" s="6">
        <f t="shared" si="44"/>
        <v>0</v>
      </c>
    </row>
    <row r="1503" spans="2:14" ht="13" x14ac:dyDescent="0.15">
      <c r="B1503" s="10">
        <f t="shared" si="41"/>
        <v>1504</v>
      </c>
      <c r="C1503" s="10">
        <v>3065.21</v>
      </c>
      <c r="D1503" s="10">
        <v>1.1173999999999999</v>
      </c>
      <c r="E1503" s="10">
        <v>558188</v>
      </c>
      <c r="F1503" s="11"/>
      <c r="G1503" s="11">
        <f t="shared" si="37"/>
        <v>2</v>
      </c>
      <c r="H1503" s="11" t="s">
        <v>83</v>
      </c>
      <c r="J1503" s="9">
        <f t="shared" si="42"/>
        <v>1132.9758376927441</v>
      </c>
      <c r="K1503" s="5"/>
      <c r="L1503" s="5"/>
      <c r="M1503" s="6" t="e">
        <f t="shared" ca="1" si="43"/>
        <v>#NAME?</v>
      </c>
      <c r="N1503" s="6">
        <f t="shared" si="44"/>
        <v>0</v>
      </c>
    </row>
    <row r="1504" spans="2:14" ht="13" x14ac:dyDescent="0.15">
      <c r="B1504" s="12">
        <f t="shared" si="41"/>
        <v>1505</v>
      </c>
      <c r="C1504" s="12">
        <v>3065.19</v>
      </c>
      <c r="D1504" s="12">
        <v>1.1177999999999999</v>
      </c>
      <c r="E1504" s="12">
        <v>454902</v>
      </c>
      <c r="F1504" s="13">
        <v>7265</v>
      </c>
      <c r="G1504" s="13">
        <f t="shared" si="37"/>
        <v>2</v>
      </c>
      <c r="H1504" s="13"/>
      <c r="J1504" s="9">
        <f t="shared" si="42"/>
        <v>1132.9610527724099</v>
      </c>
      <c r="K1504" s="5"/>
      <c r="L1504" s="5">
        <v>2061</v>
      </c>
      <c r="M1504" s="6" t="e">
        <f t="shared" ca="1" si="43"/>
        <v>#NAME?</v>
      </c>
      <c r="N1504" s="6">
        <f t="shared" si="44"/>
        <v>4.5306461611511932E-3</v>
      </c>
    </row>
    <row r="1505" spans="2:14" ht="13" x14ac:dyDescent="0.15">
      <c r="B1505" s="12">
        <f t="shared" si="41"/>
        <v>1506</v>
      </c>
      <c r="C1505" s="12">
        <v>3035.98</v>
      </c>
      <c r="D1505" s="12">
        <v>1.0960000000000001</v>
      </c>
      <c r="E1505" s="12">
        <v>624488</v>
      </c>
      <c r="F1505" s="13">
        <v>9912</v>
      </c>
      <c r="G1505" s="13">
        <f t="shared" si="37"/>
        <v>2</v>
      </c>
      <c r="H1505" s="13"/>
      <c r="J1505" s="9">
        <f t="shared" si="42"/>
        <v>1111.4706347320289</v>
      </c>
      <c r="K1505" s="5"/>
      <c r="L1505" s="5">
        <v>2506</v>
      </c>
      <c r="M1505" s="6" t="e">
        <f t="shared" ca="1" si="43"/>
        <v>#NAME?</v>
      </c>
      <c r="N1505" s="6">
        <f t="shared" si="44"/>
        <v>4.0128873573231187E-3</v>
      </c>
    </row>
    <row r="1506" spans="2:14" ht="13" x14ac:dyDescent="0.15">
      <c r="B1506" s="12">
        <f t="shared" si="41"/>
        <v>1507</v>
      </c>
      <c r="C1506" s="12">
        <v>3035.86</v>
      </c>
      <c r="D1506" s="12">
        <v>1.0961000000000001</v>
      </c>
      <c r="E1506" s="12">
        <v>697798</v>
      </c>
      <c r="F1506" s="13">
        <v>12347</v>
      </c>
      <c r="G1506" s="13">
        <f t="shared" si="37"/>
        <v>1</v>
      </c>
      <c r="H1506" s="13"/>
      <c r="J1506" s="9">
        <f t="shared" si="42"/>
        <v>1111.3827725983842</v>
      </c>
      <c r="K1506" s="5">
        <v>2176</v>
      </c>
      <c r="L1506" s="5"/>
      <c r="M1506" s="6" t="e">
        <f t="shared" ca="1" si="43"/>
        <v>#NAME?</v>
      </c>
      <c r="N1506" s="6">
        <f t="shared" si="44"/>
        <v>0</v>
      </c>
    </row>
    <row r="1507" spans="2:14" ht="13" x14ac:dyDescent="0.15">
      <c r="B1507" s="12">
        <f t="shared" si="41"/>
        <v>1508</v>
      </c>
      <c r="C1507" s="12">
        <v>2960.42</v>
      </c>
      <c r="D1507" s="12">
        <v>1.0408999999999999</v>
      </c>
      <c r="E1507" s="12">
        <v>1050447</v>
      </c>
      <c r="F1507" s="13">
        <v>20191</v>
      </c>
      <c r="G1507" s="13">
        <f t="shared" si="37"/>
        <v>1</v>
      </c>
      <c r="H1507" s="13" t="s">
        <v>84</v>
      </c>
      <c r="J1507" s="9">
        <f t="shared" si="42"/>
        <v>1056.8341530351827</v>
      </c>
      <c r="K1507" s="5">
        <v>10071</v>
      </c>
      <c r="L1507" s="5"/>
      <c r="M1507" s="6" t="e">
        <f t="shared" ca="1" si="43"/>
        <v>#NAME?</v>
      </c>
      <c r="N1507" s="6">
        <f t="shared" si="44"/>
        <v>0</v>
      </c>
    </row>
    <row r="1508" spans="2:14" ht="13" x14ac:dyDescent="0.15">
      <c r="B1508" s="12">
        <f t="shared" si="41"/>
        <v>1509</v>
      </c>
      <c r="C1508" s="12">
        <v>2878.7</v>
      </c>
      <c r="D1508" s="12">
        <v>0.98319999999999996</v>
      </c>
      <c r="E1508" s="12">
        <v>2368486</v>
      </c>
      <c r="F1508" s="13">
        <v>56553</v>
      </c>
      <c r="G1508" s="13">
        <f t="shared" si="37"/>
        <v>1</v>
      </c>
      <c r="H1508" s="13"/>
      <c r="J1508" s="9">
        <f t="shared" si="42"/>
        <v>999.29334728734079</v>
      </c>
      <c r="K1508" s="5">
        <v>2019</v>
      </c>
      <c r="L1508" s="5"/>
      <c r="M1508" s="6" t="e">
        <f t="shared" ca="1" si="43"/>
        <v>#NAME?</v>
      </c>
      <c r="N1508" s="6">
        <f t="shared" si="44"/>
        <v>0</v>
      </c>
    </row>
    <row r="1509" spans="2:14" ht="13" x14ac:dyDescent="0.15">
      <c r="B1509" s="10">
        <f t="shared" si="41"/>
        <v>1510</v>
      </c>
      <c r="C1509" s="10"/>
      <c r="D1509" s="10"/>
      <c r="E1509" s="10"/>
      <c r="F1509" s="11"/>
      <c r="G1509" s="11">
        <f t="shared" si="37"/>
        <v>2</v>
      </c>
      <c r="H1509" s="11" t="s">
        <v>85</v>
      </c>
      <c r="J1509" s="9">
        <f t="shared" si="42"/>
        <v>0</v>
      </c>
      <c r="K1509" s="5"/>
      <c r="L1509" s="5"/>
      <c r="M1509" s="6" t="e">
        <f t="shared" ca="1" si="43"/>
        <v>#NAME?</v>
      </c>
      <c r="N1509" s="6" t="e">
        <f t="shared" si="44"/>
        <v>#DIV/0!</v>
      </c>
    </row>
    <row r="1510" spans="2:14" ht="13" x14ac:dyDescent="0.15">
      <c r="B1510" s="12">
        <f t="shared" si="41"/>
        <v>1511</v>
      </c>
      <c r="C1510" s="12">
        <v>2842.25</v>
      </c>
      <c r="D1510" s="12">
        <v>0.9577</v>
      </c>
      <c r="E1510" s="12">
        <v>1323917</v>
      </c>
      <c r="F1510" s="13">
        <v>20812</v>
      </c>
      <c r="G1510" s="13">
        <f t="shared" si="37"/>
        <v>1</v>
      </c>
      <c r="H1510" s="13" t="s">
        <v>86</v>
      </c>
      <c r="J1510" s="9">
        <f t="shared" si="42"/>
        <v>974.1475236460052</v>
      </c>
      <c r="K1510" s="5">
        <v>1007</v>
      </c>
      <c r="L1510" s="5"/>
      <c r="M1510" s="6" t="e">
        <f t="shared" ca="1" si="43"/>
        <v>#NAME?</v>
      </c>
      <c r="N1510" s="6">
        <f t="shared" si="44"/>
        <v>0</v>
      </c>
    </row>
    <row r="1511" spans="2:14" ht="13" x14ac:dyDescent="0.15">
      <c r="B1511" s="12">
        <f t="shared" si="41"/>
        <v>1512</v>
      </c>
      <c r="C1511" s="12">
        <v>2842.25</v>
      </c>
      <c r="D1511" s="12">
        <v>0.9577</v>
      </c>
      <c r="E1511" s="12">
        <v>2118339</v>
      </c>
      <c r="F1511" s="13">
        <v>58589</v>
      </c>
      <c r="G1511" s="13">
        <f t="shared" si="37"/>
        <v>1</v>
      </c>
      <c r="H1511" s="13" t="s">
        <v>87</v>
      </c>
      <c r="I1511" s="3">
        <f>SUM(E1511)*10^-8</f>
        <v>2.118339E-2</v>
      </c>
      <c r="J1511" s="9">
        <f t="shared" si="42"/>
        <v>974.1475236460052</v>
      </c>
      <c r="K1511" s="5">
        <v>1011</v>
      </c>
      <c r="L1511" s="5"/>
      <c r="M1511" s="6" t="e">
        <f t="shared" ca="1" si="43"/>
        <v>#NAME?</v>
      </c>
      <c r="N1511" s="6">
        <f t="shared" si="44"/>
        <v>0</v>
      </c>
    </row>
    <row r="1512" spans="2:14" ht="13" x14ac:dyDescent="0.15">
      <c r="B1512" s="12">
        <f t="shared" si="41"/>
        <v>1513</v>
      </c>
      <c r="C1512" s="12">
        <v>2842.22</v>
      </c>
      <c r="D1512" s="12">
        <v>0.95860000000000001</v>
      </c>
      <c r="E1512" s="12">
        <v>1539777</v>
      </c>
      <c r="F1512" s="13">
        <v>50673</v>
      </c>
      <c r="G1512" s="13">
        <f t="shared" si="37"/>
        <v>1</v>
      </c>
      <c r="H1512" s="13" t="s">
        <v>88</v>
      </c>
      <c r="I1512" s="3">
        <f>SUM(E1512:E1595)*10^-8</f>
        <v>1.6298759600000001</v>
      </c>
      <c r="J1512" s="9">
        <f t="shared" si="42"/>
        <v>974.12695946517852</v>
      </c>
      <c r="K1512" s="5">
        <v>1004</v>
      </c>
      <c r="L1512" s="5"/>
      <c r="M1512" s="6" t="e">
        <f t="shared" ca="1" si="43"/>
        <v>#NAME?</v>
      </c>
      <c r="N1512" s="6">
        <f t="shared" si="44"/>
        <v>0</v>
      </c>
    </row>
    <row r="1513" spans="2:14" ht="13" x14ac:dyDescent="0.15">
      <c r="B1513" s="12">
        <f t="shared" si="41"/>
        <v>1514</v>
      </c>
      <c r="C1513" s="12">
        <v>2805.47</v>
      </c>
      <c r="D1513" s="12">
        <v>0.93300000000000005</v>
      </c>
      <c r="E1513" s="12">
        <v>2248039</v>
      </c>
      <c r="F1513" s="13">
        <v>41153</v>
      </c>
      <c r="G1513" s="13">
        <f t="shared" si="37"/>
        <v>1</v>
      </c>
      <c r="H1513" s="13"/>
      <c r="J1513" s="9">
        <f t="shared" si="42"/>
        <v>949.09883106350696</v>
      </c>
      <c r="K1513" s="5">
        <v>1042</v>
      </c>
      <c r="L1513" s="5"/>
      <c r="M1513" s="6" t="e">
        <f t="shared" ca="1" si="43"/>
        <v>#NAME?</v>
      </c>
      <c r="N1513" s="6">
        <f t="shared" si="44"/>
        <v>0</v>
      </c>
    </row>
    <row r="1514" spans="2:14" ht="13" x14ac:dyDescent="0.15">
      <c r="B1514" s="12">
        <f t="shared" si="41"/>
        <v>1515</v>
      </c>
      <c r="C1514" s="12">
        <v>2767.28</v>
      </c>
      <c r="D1514" s="12">
        <v>0.90690000000000004</v>
      </c>
      <c r="E1514" s="12">
        <v>2645574</v>
      </c>
      <c r="F1514" s="13">
        <v>38834</v>
      </c>
      <c r="G1514" s="13">
        <f t="shared" si="37"/>
        <v>1</v>
      </c>
      <c r="H1514" s="13"/>
      <c r="J1514" s="9">
        <f t="shared" si="42"/>
        <v>923.43512340615871</v>
      </c>
      <c r="K1514" s="5">
        <v>1004</v>
      </c>
      <c r="L1514" s="5"/>
      <c r="M1514" s="6" t="e">
        <f t="shared" ca="1" si="43"/>
        <v>#NAME?</v>
      </c>
      <c r="N1514" s="6">
        <f t="shared" si="44"/>
        <v>0</v>
      </c>
    </row>
    <row r="1515" spans="2:14" ht="13" x14ac:dyDescent="0.15">
      <c r="B1515" s="12">
        <f t="shared" si="41"/>
        <v>1516</v>
      </c>
      <c r="C1515" s="12">
        <v>2730.7260000000001</v>
      </c>
      <c r="D1515" s="12">
        <v>0.88300000000000001</v>
      </c>
      <c r="E1515" s="12">
        <v>4086853</v>
      </c>
      <c r="F1515" s="13">
        <v>58195</v>
      </c>
      <c r="G1515" s="13">
        <f t="shared" si="37"/>
        <v>1</v>
      </c>
      <c r="H1515" s="13"/>
      <c r="J1515" s="9">
        <f t="shared" si="42"/>
        <v>899.2002755561798</v>
      </c>
      <c r="K1515" s="5">
        <v>1009</v>
      </c>
      <c r="L1515" s="5"/>
      <c r="M1515" s="6" t="e">
        <f t="shared" ca="1" si="43"/>
        <v>#NAME?</v>
      </c>
      <c r="N1515" s="6">
        <f t="shared" si="44"/>
        <v>0</v>
      </c>
    </row>
    <row r="1516" spans="2:14" ht="13" x14ac:dyDescent="0.15">
      <c r="B1516" s="12">
        <f t="shared" si="41"/>
        <v>1517</v>
      </c>
      <c r="C1516" s="12">
        <v>2692.05</v>
      </c>
      <c r="D1516" s="12">
        <v>0.85799999999999998</v>
      </c>
      <c r="E1516" s="12">
        <v>4729511</v>
      </c>
      <c r="F1516" s="13">
        <v>63945</v>
      </c>
      <c r="G1516" s="13">
        <f t="shared" si="37"/>
        <v>1</v>
      </c>
      <c r="H1516" s="13"/>
      <c r="J1516" s="9">
        <f t="shared" si="42"/>
        <v>873.90942720961925</v>
      </c>
      <c r="K1516" s="5">
        <v>1007</v>
      </c>
      <c r="L1516" s="5"/>
      <c r="M1516" s="6" t="e">
        <f t="shared" ca="1" si="43"/>
        <v>#NAME?</v>
      </c>
      <c r="N1516" s="6">
        <f t="shared" si="44"/>
        <v>0</v>
      </c>
    </row>
    <row r="1517" spans="2:14" ht="13" x14ac:dyDescent="0.15">
      <c r="B1517" s="12">
        <f t="shared" si="41"/>
        <v>1518</v>
      </c>
      <c r="C1517" s="12">
        <v>2654.04</v>
      </c>
      <c r="D1517" s="12">
        <v>0.83330000000000004</v>
      </c>
      <c r="E1517" s="12">
        <v>6091384</v>
      </c>
      <c r="F1517" s="13">
        <v>95484</v>
      </c>
      <c r="G1517" s="13">
        <f t="shared" si="37"/>
        <v>1</v>
      </c>
      <c r="H1517" s="13"/>
      <c r="J1517" s="9">
        <f t="shared" si="42"/>
        <v>849.40557774094123</v>
      </c>
      <c r="K1517" s="5">
        <v>1016</v>
      </c>
      <c r="L1517" s="5"/>
      <c r="M1517" s="6" t="e">
        <f t="shared" ca="1" si="43"/>
        <v>#NAME?</v>
      </c>
      <c r="N1517" s="6">
        <f t="shared" si="44"/>
        <v>0</v>
      </c>
    </row>
    <row r="1518" spans="2:14" ht="13" x14ac:dyDescent="0.15">
      <c r="B1518" s="12">
        <f t="shared" si="41"/>
        <v>1519</v>
      </c>
      <c r="C1518" s="12">
        <v>2614.1799999999998</v>
      </c>
      <c r="D1518" s="12">
        <v>0.80779999999999996</v>
      </c>
      <c r="E1518" s="12">
        <v>7078578</v>
      </c>
      <c r="F1518" s="13">
        <v>169729</v>
      </c>
      <c r="G1518" s="13">
        <f t="shared" si="37"/>
        <v>1</v>
      </c>
      <c r="H1518" s="13"/>
      <c r="J1518" s="9">
        <f t="shared" si="42"/>
        <v>824.08338106266035</v>
      </c>
      <c r="K1518" s="5">
        <v>1003</v>
      </c>
      <c r="L1518" s="5"/>
      <c r="M1518" s="6" t="e">
        <f t="shared" ca="1" si="43"/>
        <v>#NAME?</v>
      </c>
      <c r="N1518" s="6">
        <f t="shared" si="44"/>
        <v>0</v>
      </c>
    </row>
    <row r="1519" spans="2:14" ht="13" x14ac:dyDescent="0.15">
      <c r="B1519" s="12">
        <f t="shared" si="41"/>
        <v>1520</v>
      </c>
      <c r="C1519" s="12">
        <v>2572.3000000000002</v>
      </c>
      <c r="D1519" s="12">
        <v>0.78159999999999996</v>
      </c>
      <c r="E1519" s="12">
        <v>8536789</v>
      </c>
      <c r="F1519" s="13">
        <v>228123</v>
      </c>
      <c r="G1519" s="13">
        <f t="shared" si="37"/>
        <v>1</v>
      </c>
      <c r="H1519" s="13"/>
      <c r="J1519" s="9">
        <f t="shared" si="42"/>
        <v>797.8907237432079</v>
      </c>
      <c r="K1519" s="5">
        <v>1006</v>
      </c>
      <c r="L1519" s="5"/>
      <c r="M1519" s="6" t="e">
        <f t="shared" ca="1" si="43"/>
        <v>#NAME?</v>
      </c>
      <c r="N1519" s="6">
        <f t="shared" si="44"/>
        <v>0</v>
      </c>
    </row>
    <row r="1520" spans="2:14" ht="13" x14ac:dyDescent="0.15">
      <c r="B1520" s="12">
        <f t="shared" si="41"/>
        <v>1521</v>
      </c>
      <c r="C1520" s="12">
        <v>2844.29</v>
      </c>
      <c r="D1520" s="12">
        <v>0.95940000000000003</v>
      </c>
      <c r="E1520" s="12">
        <v>1480412</v>
      </c>
      <c r="F1520" s="13">
        <v>26451</v>
      </c>
      <c r="G1520" s="13">
        <f t="shared" si="37"/>
        <v>1</v>
      </c>
      <c r="H1520" s="13" t="s">
        <v>89</v>
      </c>
      <c r="J1520" s="9">
        <f t="shared" si="42"/>
        <v>975.54639715663438</v>
      </c>
      <c r="K1520" s="5">
        <v>1016</v>
      </c>
      <c r="L1520" s="5"/>
      <c r="M1520" s="6" t="e">
        <f t="shared" ca="1" si="43"/>
        <v>#NAME?</v>
      </c>
      <c r="N1520" s="6">
        <f t="shared" si="44"/>
        <v>0</v>
      </c>
    </row>
    <row r="1521" spans="2:14" ht="13" x14ac:dyDescent="0.15">
      <c r="B1521" s="12">
        <f t="shared" si="41"/>
        <v>1522</v>
      </c>
      <c r="C1521" s="12">
        <v>2534.6</v>
      </c>
      <c r="D1521" s="12">
        <v>0.75839999999999996</v>
      </c>
      <c r="E1521" s="12">
        <v>18021046</v>
      </c>
      <c r="F1521" s="13">
        <v>3725572</v>
      </c>
      <c r="G1521" s="13">
        <f t="shared" ref="G1521:G1528" si="45">IF(K1521&gt;0, 1,2)</f>
        <v>1</v>
      </c>
      <c r="H1521" s="13"/>
      <c r="J1521" s="9">
        <f t="shared" si="42"/>
        <v>774.67410954176694</v>
      </c>
      <c r="K1521" s="5">
        <v>1696</v>
      </c>
      <c r="L1521" s="5"/>
      <c r="M1521" s="6" t="e">
        <f t="shared" ca="1" si="43"/>
        <v>#NAME?</v>
      </c>
      <c r="N1521" s="6">
        <f t="shared" si="44"/>
        <v>0</v>
      </c>
    </row>
    <row r="1522" spans="2:14" ht="13" x14ac:dyDescent="0.15">
      <c r="B1522" s="12">
        <f t="shared" si="41"/>
        <v>1523</v>
      </c>
      <c r="C1522" s="12">
        <v>2492.6999999999998</v>
      </c>
      <c r="D1522" s="12">
        <v>0.73299999999999998</v>
      </c>
      <c r="E1522" s="12">
        <v>31622612</v>
      </c>
      <c r="F1522" s="13"/>
      <c r="G1522" s="13">
        <f t="shared" si="45"/>
        <v>2</v>
      </c>
      <c r="H1522" s="13"/>
      <c r="J1522" s="9">
        <f t="shared" si="42"/>
        <v>749.27321533529437</v>
      </c>
      <c r="K1522" s="5"/>
      <c r="L1522" s="5"/>
      <c r="M1522" s="6" t="e">
        <f t="shared" ca="1" si="43"/>
        <v>#NAME?</v>
      </c>
      <c r="N1522" s="6">
        <f t="shared" si="44"/>
        <v>0</v>
      </c>
    </row>
    <row r="1523" spans="2:14" ht="13" x14ac:dyDescent="0.15">
      <c r="B1523" s="12">
        <f t="shared" si="41"/>
        <v>1524</v>
      </c>
      <c r="C1523" s="12">
        <v>2365.46</v>
      </c>
      <c r="D1523" s="12">
        <v>0.65759999999999996</v>
      </c>
      <c r="E1523" s="12">
        <v>68385737</v>
      </c>
      <c r="F1523" s="13"/>
      <c r="G1523" s="13">
        <f t="shared" si="45"/>
        <v>1</v>
      </c>
      <c r="H1523" s="13"/>
      <c r="J1523" s="9">
        <f t="shared" si="42"/>
        <v>674.73213978855108</v>
      </c>
      <c r="K1523" s="5">
        <v>5247</v>
      </c>
      <c r="L1523" s="5"/>
      <c r="M1523" s="6" t="e">
        <f t="shared" ca="1" si="43"/>
        <v>#NAME?</v>
      </c>
      <c r="N1523" s="6">
        <f t="shared" si="44"/>
        <v>0</v>
      </c>
    </row>
    <row r="1524" spans="2:14" ht="13" x14ac:dyDescent="0.15">
      <c r="B1524" s="12">
        <f t="shared" si="41"/>
        <v>1525</v>
      </c>
      <c r="C1524" s="12">
        <v>5404</v>
      </c>
      <c r="D1524" s="12"/>
      <c r="E1524" s="12"/>
      <c r="F1524" s="13"/>
      <c r="G1524" s="13">
        <f t="shared" si="45"/>
        <v>2</v>
      </c>
      <c r="H1524" s="13"/>
      <c r="J1524" s="9">
        <f t="shared" si="42"/>
        <v>3521.525692177835</v>
      </c>
      <c r="K1524" s="5"/>
      <c r="L1524" s="5"/>
      <c r="M1524" s="6" t="e">
        <f t="shared" ca="1" si="43"/>
        <v>#NAME?</v>
      </c>
      <c r="N1524" s="6" t="e">
        <f t="shared" si="44"/>
        <v>#DIV/0!</v>
      </c>
    </row>
    <row r="1525" spans="2:14" ht="13" x14ac:dyDescent="0.15">
      <c r="B1525" s="12">
        <f t="shared" si="41"/>
        <v>1526</v>
      </c>
      <c r="C1525" s="12"/>
      <c r="D1525" s="12"/>
      <c r="E1525" s="12"/>
      <c r="F1525" s="13"/>
      <c r="G1525" s="13">
        <f t="shared" si="45"/>
        <v>2</v>
      </c>
      <c r="H1525" s="13"/>
      <c r="J1525" s="9">
        <f t="shared" si="42"/>
        <v>0</v>
      </c>
      <c r="K1525" s="5"/>
      <c r="L1525" s="5"/>
      <c r="M1525" s="6" t="e">
        <f t="shared" ca="1" si="43"/>
        <v>#NAME?</v>
      </c>
      <c r="N1525" s="6" t="e">
        <f t="shared" si="44"/>
        <v>#DIV/0!</v>
      </c>
    </row>
    <row r="1526" spans="2:14" ht="13" x14ac:dyDescent="0.15">
      <c r="B1526" s="12">
        <f t="shared" si="41"/>
        <v>1527</v>
      </c>
      <c r="C1526" s="12"/>
      <c r="D1526" s="12"/>
      <c r="E1526" s="12"/>
      <c r="F1526" s="13"/>
      <c r="G1526" s="13">
        <f t="shared" si="45"/>
        <v>2</v>
      </c>
      <c r="H1526" s="13"/>
      <c r="J1526" s="9">
        <f t="shared" si="42"/>
        <v>0</v>
      </c>
      <c r="K1526" s="5"/>
      <c r="L1526" s="5"/>
      <c r="M1526" s="6" t="e">
        <f t="shared" ca="1" si="43"/>
        <v>#NAME?</v>
      </c>
      <c r="N1526" s="6" t="e">
        <f t="shared" si="44"/>
        <v>#DIV/0!</v>
      </c>
    </row>
    <row r="1527" spans="2:14" ht="13" x14ac:dyDescent="0.15">
      <c r="B1527" s="12">
        <f t="shared" si="41"/>
        <v>1528</v>
      </c>
      <c r="C1527" s="12"/>
      <c r="D1527" s="12"/>
      <c r="E1527" s="12"/>
      <c r="F1527" s="13"/>
      <c r="G1527" s="13">
        <f t="shared" si="45"/>
        <v>2</v>
      </c>
      <c r="H1527" s="13" t="s">
        <v>90</v>
      </c>
      <c r="J1527" s="9">
        <f t="shared" si="42"/>
        <v>0</v>
      </c>
      <c r="K1527" s="5"/>
      <c r="L1527" s="5"/>
      <c r="M1527" s="6" t="e">
        <f t="shared" ca="1" si="43"/>
        <v>#NAME?</v>
      </c>
      <c r="N1527" s="6" t="e">
        <f t="shared" si="44"/>
        <v>#DIV/0!</v>
      </c>
    </row>
    <row r="1528" spans="2:14" ht="13" x14ac:dyDescent="0.15">
      <c r="B1528" s="12">
        <f t="shared" si="41"/>
        <v>1529</v>
      </c>
      <c r="C1528" s="12"/>
      <c r="D1528" s="12"/>
      <c r="E1528" s="12"/>
      <c r="F1528" s="13"/>
      <c r="G1528" s="13">
        <f t="shared" si="45"/>
        <v>2</v>
      </c>
      <c r="H1528" s="13"/>
      <c r="J1528" s="9">
        <f t="shared" si="42"/>
        <v>0</v>
      </c>
      <c r="K1528" s="5"/>
      <c r="L1528" s="5"/>
      <c r="M1528" s="6" t="e">
        <f t="shared" ca="1" si="43"/>
        <v>#NAME?</v>
      </c>
      <c r="N1528" s="6" t="e">
        <f t="shared" si="44"/>
        <v>#DIV/0!</v>
      </c>
    </row>
    <row r="1529" spans="2:14" ht="13" x14ac:dyDescent="0.15">
      <c r="B1529" s="46" t="s">
        <v>91</v>
      </c>
      <c r="C1529" s="46"/>
      <c r="D1529" s="46"/>
      <c r="E1529" s="46"/>
      <c r="F1529" s="47"/>
      <c r="G1529" s="47"/>
      <c r="H1529" s="47"/>
      <c r="I1529" s="47"/>
      <c r="J1529" s="48"/>
      <c r="K1529" s="5"/>
      <c r="L1529" s="5"/>
    </row>
    <row r="1530" spans="2:14" ht="13" x14ac:dyDescent="0.15">
      <c r="B1530" s="12">
        <f>B1528+1</f>
        <v>1530</v>
      </c>
      <c r="C1530" s="49">
        <v>2896.4</v>
      </c>
      <c r="D1530" s="49">
        <v>4.0144000000000002</v>
      </c>
      <c r="E1530" s="49">
        <v>5759</v>
      </c>
      <c r="F1530" s="13"/>
      <c r="G1530" s="13">
        <f t="shared" ref="G1530:G1533" si="46">IF(K1530&gt;0, 1,2)</f>
        <v>2</v>
      </c>
      <c r="H1530" s="50" t="s">
        <v>92</v>
      </c>
      <c r="J1530" s="9">
        <f t="shared" ref="J1530:J1533" si="47">((C1530/(45.51754332/1))/SQRT(1.008))^2</f>
        <v>4016.9730411441556</v>
      </c>
      <c r="K1530" s="5"/>
      <c r="L1530" s="5"/>
      <c r="M1530" s="6" t="e">
        <f t="shared" ref="M1530:M1533" ca="1" si="48">_xludf.IFS(K1530&lt;1,"",K1530&gt;1,K1530/E1530)</f>
        <v>#NAME?</v>
      </c>
      <c r="N1530" s="6">
        <f t="shared" ref="N1530:N1533" si="49">L1530/E1530</f>
        <v>0</v>
      </c>
    </row>
    <row r="1531" spans="2:14" ht="13" x14ac:dyDescent="0.15">
      <c r="B1531" s="12">
        <f t="shared" ref="B1531:B1533" si="50">B1530+1</f>
        <v>1531</v>
      </c>
      <c r="C1531" s="49">
        <v>2823</v>
      </c>
      <c r="D1531" s="49"/>
      <c r="E1531" s="49"/>
      <c r="F1531" s="13"/>
      <c r="G1531" s="13">
        <f t="shared" si="46"/>
        <v>2</v>
      </c>
      <c r="H1531" s="50" t="s">
        <v>14</v>
      </c>
      <c r="J1531" s="9">
        <f t="shared" si="47"/>
        <v>3815.9580854954415</v>
      </c>
      <c r="K1531" s="5"/>
      <c r="L1531" s="5"/>
      <c r="M1531" s="6" t="e">
        <f t="shared" ca="1" si="48"/>
        <v>#NAME?</v>
      </c>
      <c r="N1531" s="6" t="e">
        <f t="shared" si="49"/>
        <v>#DIV/0!</v>
      </c>
    </row>
    <row r="1532" spans="2:14" ht="13" x14ac:dyDescent="0.15">
      <c r="B1532" s="12">
        <f t="shared" si="50"/>
        <v>1532</v>
      </c>
      <c r="C1532" s="49">
        <v>2823</v>
      </c>
      <c r="D1532" s="49">
        <v>4.0140000000000002</v>
      </c>
      <c r="E1532" s="49">
        <v>15731</v>
      </c>
      <c r="F1532" s="13"/>
      <c r="G1532" s="13">
        <f t="shared" si="46"/>
        <v>2</v>
      </c>
      <c r="H1532" s="50" t="s">
        <v>93</v>
      </c>
      <c r="J1532" s="9">
        <f t="shared" si="47"/>
        <v>3815.9580854954415</v>
      </c>
      <c r="K1532" s="5"/>
      <c r="L1532" s="5"/>
      <c r="M1532" s="6" t="e">
        <f t="shared" ca="1" si="48"/>
        <v>#NAME?</v>
      </c>
      <c r="N1532" s="6">
        <f t="shared" si="49"/>
        <v>0</v>
      </c>
    </row>
    <row r="1533" spans="2:14" ht="13" x14ac:dyDescent="0.15">
      <c r="B1533" s="12">
        <f t="shared" si="50"/>
        <v>1533</v>
      </c>
      <c r="C1533" s="12"/>
      <c r="D1533" s="12"/>
      <c r="E1533" s="12"/>
      <c r="F1533" s="13"/>
      <c r="G1533" s="13">
        <f t="shared" si="46"/>
        <v>2</v>
      </c>
      <c r="H1533" s="13"/>
      <c r="J1533" s="9">
        <f t="shared" si="47"/>
        <v>0</v>
      </c>
      <c r="K1533" s="5"/>
      <c r="L1533" s="5"/>
      <c r="M1533" s="6" t="e">
        <f t="shared" ca="1" si="48"/>
        <v>#NAME?</v>
      </c>
      <c r="N1533" s="6" t="e">
        <f t="shared" si="49"/>
        <v>#DIV/0!</v>
      </c>
    </row>
    <row r="1534" spans="2:14" ht="13" x14ac:dyDescent="0.15">
      <c r="B1534" s="46" t="s">
        <v>94</v>
      </c>
      <c r="C1534" s="46"/>
      <c r="D1534" s="46"/>
      <c r="E1534" s="46"/>
      <c r="F1534" s="47"/>
      <c r="G1534" s="47"/>
      <c r="H1534" s="47"/>
      <c r="I1534" s="47"/>
      <c r="J1534" s="48"/>
      <c r="K1534" s="5"/>
      <c r="L1534" s="5"/>
    </row>
    <row r="1535" spans="2:14" ht="13" x14ac:dyDescent="0.15">
      <c r="B1535" s="12">
        <f>B1533+1</f>
        <v>1534</v>
      </c>
      <c r="C1535" s="12"/>
      <c r="D1535" s="12"/>
      <c r="E1535" s="12"/>
      <c r="F1535" s="13"/>
      <c r="G1535" s="13">
        <f t="shared" ref="G1535:G1571" si="51">IF(K1535&gt;0, 1,2)</f>
        <v>2</v>
      </c>
      <c r="H1535" s="50" t="s">
        <v>95</v>
      </c>
      <c r="J1535" s="9">
        <f t="shared" ref="J1535:J1572" si="52">((C1535/(45.51754332/1))/SQRT(1.008))^2</f>
        <v>0</v>
      </c>
      <c r="K1535" s="5"/>
      <c r="L1535" s="5"/>
      <c r="M1535" s="6" t="e">
        <f t="shared" ref="M1535:M1537" ca="1" si="53">_xludf.IFS(K1535&lt;1,"",K1535&gt;1,K1535/E1535)</f>
        <v>#NAME?</v>
      </c>
      <c r="N1535" s="6" t="e">
        <f t="shared" ref="N1535:N1537" si="54">L1535/E1535</f>
        <v>#DIV/0!</v>
      </c>
    </row>
    <row r="1536" spans="2:14" ht="13" x14ac:dyDescent="0.15">
      <c r="B1536" s="12">
        <f t="shared" ref="B1536:B1571" si="55">B1535+1</f>
        <v>1535</v>
      </c>
      <c r="C1536" s="12"/>
      <c r="D1536" s="12"/>
      <c r="E1536" s="12"/>
      <c r="F1536" s="13"/>
      <c r="G1536" s="13">
        <f t="shared" si="51"/>
        <v>2</v>
      </c>
      <c r="H1536" s="50" t="s">
        <v>95</v>
      </c>
      <c r="J1536" s="9">
        <f t="shared" si="52"/>
        <v>0</v>
      </c>
      <c r="K1536" s="5"/>
      <c r="L1536" s="5"/>
      <c r="M1536" s="6" t="e">
        <f t="shared" ca="1" si="53"/>
        <v>#NAME?</v>
      </c>
      <c r="N1536" s="6" t="e">
        <f t="shared" si="54"/>
        <v>#DIV/0!</v>
      </c>
    </row>
    <row r="1537" spans="2:14" ht="13" x14ac:dyDescent="0.15">
      <c r="B1537" s="12">
        <f t="shared" si="55"/>
        <v>1536</v>
      </c>
      <c r="C1537" s="49">
        <v>1306.51</v>
      </c>
      <c r="D1537" s="49">
        <v>0.79600000000000004</v>
      </c>
      <c r="E1537" s="49">
        <v>22800</v>
      </c>
      <c r="F1537" s="51">
        <v>0</v>
      </c>
      <c r="G1537" s="13">
        <f t="shared" si="51"/>
        <v>2</v>
      </c>
      <c r="H1537" s="50" t="s">
        <v>96</v>
      </c>
      <c r="J1537" s="9">
        <f t="shared" si="52"/>
        <v>817.34858627716972</v>
      </c>
      <c r="K1537" s="5"/>
      <c r="L1537" s="5"/>
      <c r="M1537" s="6" t="e">
        <f t="shared" ca="1" si="53"/>
        <v>#NAME?</v>
      </c>
      <c r="N1537" s="6">
        <f t="shared" si="54"/>
        <v>0</v>
      </c>
    </row>
    <row r="1538" spans="2:14" ht="15" x14ac:dyDescent="0.2">
      <c r="B1538" s="12">
        <f t="shared" si="55"/>
        <v>1537</v>
      </c>
      <c r="C1538" s="49">
        <v>1292.3399999999999</v>
      </c>
      <c r="D1538" s="49">
        <v>0.77990000000000004</v>
      </c>
      <c r="E1538" s="49">
        <v>69225</v>
      </c>
      <c r="F1538" s="51">
        <v>3815</v>
      </c>
      <c r="G1538" s="13">
        <f t="shared" si="51"/>
        <v>1</v>
      </c>
      <c r="H1538" s="13"/>
      <c r="J1538" s="9">
        <f t="shared" si="52"/>
        <v>799.71531441189211</v>
      </c>
      <c r="K1538" s="52">
        <v>765</v>
      </c>
      <c r="M1538" s="53">
        <v>1.1051E-2</v>
      </c>
    </row>
    <row r="1539" spans="2:14" ht="15" x14ac:dyDescent="0.2">
      <c r="B1539" s="12">
        <f t="shared" si="55"/>
        <v>1538</v>
      </c>
      <c r="C1539" s="49">
        <v>1291.05</v>
      </c>
      <c r="D1539" s="49">
        <v>0.77829999999999999</v>
      </c>
      <c r="E1539" s="49">
        <v>32990</v>
      </c>
      <c r="F1539" s="51">
        <v>1848</v>
      </c>
      <c r="G1539" s="13">
        <f t="shared" si="51"/>
        <v>1</v>
      </c>
      <c r="H1539" s="13"/>
      <c r="J1539" s="9">
        <f t="shared" si="52"/>
        <v>798.11957664445276</v>
      </c>
      <c r="K1539" s="52">
        <v>484</v>
      </c>
      <c r="M1539" s="53">
        <v>1.4671E-2</v>
      </c>
    </row>
    <row r="1540" spans="2:14" ht="15" x14ac:dyDescent="0.2">
      <c r="B1540" s="12">
        <f t="shared" si="55"/>
        <v>1539</v>
      </c>
      <c r="C1540" s="49">
        <v>1289.56</v>
      </c>
      <c r="D1540" s="49">
        <v>0.77669999999999995</v>
      </c>
      <c r="E1540" s="49">
        <v>38953</v>
      </c>
      <c r="F1540" s="51">
        <v>2384</v>
      </c>
      <c r="G1540" s="13">
        <f t="shared" si="51"/>
        <v>1</v>
      </c>
      <c r="H1540" s="13"/>
      <c r="J1540" s="9">
        <f t="shared" si="52"/>
        <v>796.27842108461016</v>
      </c>
      <c r="K1540" s="52">
        <v>504</v>
      </c>
      <c r="M1540" s="53">
        <v>1.2939000000000001E-2</v>
      </c>
    </row>
    <row r="1541" spans="2:14" ht="15" x14ac:dyDescent="0.2">
      <c r="B1541" s="12">
        <f t="shared" si="55"/>
        <v>1540</v>
      </c>
      <c r="C1541" s="49">
        <v>1287.46</v>
      </c>
      <c r="D1541" s="49">
        <v>0.77410000000000001</v>
      </c>
      <c r="E1541" s="49">
        <v>39302</v>
      </c>
      <c r="F1541" s="51">
        <v>2373</v>
      </c>
      <c r="G1541" s="13">
        <f t="shared" si="51"/>
        <v>1</v>
      </c>
      <c r="H1541" s="13"/>
      <c r="J1541" s="9">
        <f t="shared" si="52"/>
        <v>793.68711375603641</v>
      </c>
      <c r="K1541" s="52">
        <v>831</v>
      </c>
      <c r="M1541" s="53">
        <v>2.1144E-2</v>
      </c>
    </row>
    <row r="1542" spans="2:14" ht="15" x14ac:dyDescent="0.2">
      <c r="B1542" s="12">
        <f t="shared" si="55"/>
        <v>1541</v>
      </c>
      <c r="C1542" s="49">
        <v>1285.79</v>
      </c>
      <c r="D1542" s="49">
        <v>0.77190000000000003</v>
      </c>
      <c r="E1542" s="49">
        <v>34328</v>
      </c>
      <c r="F1542" s="51">
        <v>2139</v>
      </c>
      <c r="G1542" s="13">
        <f t="shared" si="51"/>
        <v>1</v>
      </c>
      <c r="H1542" s="13"/>
      <c r="J1542" s="9">
        <f t="shared" si="52"/>
        <v>791.62942212106339</v>
      </c>
      <c r="K1542" s="52">
        <v>740</v>
      </c>
      <c r="M1542" s="53">
        <v>2.1557E-2</v>
      </c>
    </row>
    <row r="1543" spans="2:14" ht="15" x14ac:dyDescent="0.2">
      <c r="B1543" s="12">
        <f t="shared" si="55"/>
        <v>1542</v>
      </c>
      <c r="C1543" s="49">
        <v>1284.25</v>
      </c>
      <c r="D1543" s="49">
        <v>0.76990000000000003</v>
      </c>
      <c r="E1543" s="49">
        <v>36607</v>
      </c>
      <c r="F1543" s="51">
        <v>2225</v>
      </c>
      <c r="G1543" s="13">
        <f t="shared" si="51"/>
        <v>1</v>
      </c>
      <c r="H1543" s="13"/>
      <c r="J1543" s="9">
        <f t="shared" si="52"/>
        <v>789.73427712531884</v>
      </c>
      <c r="K1543" s="52">
        <v>960</v>
      </c>
      <c r="M1543" s="53">
        <v>2.6224000000000001E-2</v>
      </c>
    </row>
    <row r="1544" spans="2:14" ht="15" x14ac:dyDescent="0.2">
      <c r="B1544" s="12">
        <f t="shared" si="55"/>
        <v>1543</v>
      </c>
      <c r="C1544" s="49">
        <v>1282.57</v>
      </c>
      <c r="D1544" s="49">
        <v>0.76819999999999999</v>
      </c>
      <c r="E1544" s="49">
        <v>37408</v>
      </c>
      <c r="F1544" s="51">
        <v>2112</v>
      </c>
      <c r="G1544" s="13">
        <f t="shared" si="51"/>
        <v>1</v>
      </c>
      <c r="H1544" s="13"/>
      <c r="J1544" s="9">
        <f t="shared" si="52"/>
        <v>787.6694365025437</v>
      </c>
      <c r="K1544" s="52">
        <v>1088</v>
      </c>
      <c r="M1544" s="53">
        <v>2.9085E-2</v>
      </c>
    </row>
    <row r="1545" spans="2:14" ht="15" x14ac:dyDescent="0.2">
      <c r="B1545" s="12">
        <f t="shared" si="55"/>
        <v>1544</v>
      </c>
      <c r="C1545" s="49">
        <v>1281.06</v>
      </c>
      <c r="D1545" s="49">
        <v>0.76629999999999998</v>
      </c>
      <c r="E1545" s="49">
        <v>42819</v>
      </c>
      <c r="F1545" s="51">
        <v>2163</v>
      </c>
      <c r="G1545" s="13">
        <f t="shared" si="51"/>
        <v>1</v>
      </c>
      <c r="H1545" s="13"/>
      <c r="J1545" s="9">
        <f t="shared" si="52"/>
        <v>785.81584456445921</v>
      </c>
      <c r="K1545" s="52">
        <v>1167</v>
      </c>
      <c r="M1545" s="53">
        <v>2.7254E-2</v>
      </c>
    </row>
    <row r="1546" spans="2:14" ht="15" x14ac:dyDescent="0.2">
      <c r="B1546" s="12">
        <f t="shared" si="55"/>
        <v>1545</v>
      </c>
      <c r="C1546" s="49">
        <v>1279.53</v>
      </c>
      <c r="D1546" s="49">
        <v>0.76449999999999996</v>
      </c>
      <c r="E1546" s="49">
        <v>40599</v>
      </c>
      <c r="F1546" s="51">
        <v>2176</v>
      </c>
      <c r="G1546" s="13">
        <f t="shared" si="51"/>
        <v>1</v>
      </c>
      <c r="H1546" s="13"/>
      <c r="J1546" s="9">
        <f t="shared" si="52"/>
        <v>783.93992887637137</v>
      </c>
      <c r="K1546" s="52">
        <v>1050</v>
      </c>
      <c r="M1546" s="53">
        <v>2.5863000000000001E-2</v>
      </c>
    </row>
    <row r="1547" spans="2:14" ht="15" x14ac:dyDescent="0.2">
      <c r="B1547" s="12">
        <f t="shared" si="55"/>
        <v>1546</v>
      </c>
      <c r="C1547" s="49">
        <v>1278.1500000000001</v>
      </c>
      <c r="D1547" s="49">
        <v>0.76239999999999997</v>
      </c>
      <c r="E1547" s="49">
        <v>34620</v>
      </c>
      <c r="F1547" s="51">
        <v>2105</v>
      </c>
      <c r="G1547" s="13">
        <f t="shared" si="51"/>
        <v>1</v>
      </c>
      <c r="H1547" s="13"/>
      <c r="J1547" s="9">
        <f t="shared" si="52"/>
        <v>782.24984937870852</v>
      </c>
      <c r="K1547" s="52">
        <v>910</v>
      </c>
      <c r="M1547" s="53">
        <v>2.6284999999999999E-2</v>
      </c>
    </row>
    <row r="1548" spans="2:14" ht="15" x14ac:dyDescent="0.2">
      <c r="B1548" s="12">
        <f t="shared" si="55"/>
        <v>1547</v>
      </c>
      <c r="C1548" s="49">
        <v>1276.5899999999999</v>
      </c>
      <c r="D1548" s="49">
        <v>0.76090000000000002</v>
      </c>
      <c r="E1548" s="49">
        <v>38372</v>
      </c>
      <c r="F1548" s="51">
        <v>2179</v>
      </c>
      <c r="G1548" s="13">
        <f t="shared" si="51"/>
        <v>1</v>
      </c>
      <c r="H1548" s="13"/>
      <c r="J1548" s="9">
        <f t="shared" si="52"/>
        <v>780.34152083755146</v>
      </c>
      <c r="K1548" s="52">
        <v>1050</v>
      </c>
      <c r="M1548" s="53">
        <v>2.7363999999999999E-2</v>
      </c>
    </row>
    <row r="1549" spans="2:14" ht="15" x14ac:dyDescent="0.2">
      <c r="B1549" s="12">
        <f t="shared" si="55"/>
        <v>1548</v>
      </c>
      <c r="C1549" s="49">
        <v>1275.1099999999999</v>
      </c>
      <c r="D1549" s="49">
        <v>0.7591</v>
      </c>
      <c r="E1549" s="49">
        <v>39629</v>
      </c>
      <c r="F1549" s="51">
        <v>2125</v>
      </c>
      <c r="G1549" s="13">
        <f t="shared" si="51"/>
        <v>1</v>
      </c>
      <c r="H1549" s="13"/>
      <c r="J1549" s="9">
        <f t="shared" si="52"/>
        <v>778.53320965285798</v>
      </c>
      <c r="K1549" s="52">
        <v>1021</v>
      </c>
      <c r="M1549" s="53">
        <v>2.5763999999999999E-2</v>
      </c>
    </row>
    <row r="1550" spans="2:14" ht="15" x14ac:dyDescent="0.2">
      <c r="B1550" s="12">
        <f t="shared" si="55"/>
        <v>1549</v>
      </c>
      <c r="C1550" s="49">
        <v>1273.6500000000001</v>
      </c>
      <c r="D1550" s="49">
        <v>0.75690000000000002</v>
      </c>
      <c r="E1550" s="49">
        <v>42894</v>
      </c>
      <c r="F1550" s="51">
        <v>2132</v>
      </c>
      <c r="G1550" s="13">
        <f t="shared" si="51"/>
        <v>1</v>
      </c>
      <c r="H1550" s="13"/>
      <c r="J1550" s="9">
        <f t="shared" si="52"/>
        <v>776.75139043799311</v>
      </c>
      <c r="K1550" s="52">
        <v>1177</v>
      </c>
      <c r="M1550" s="53">
        <v>2.7439999999999999E-2</v>
      </c>
    </row>
    <row r="1551" spans="2:14" ht="15" x14ac:dyDescent="0.2">
      <c r="B1551" s="12">
        <f t="shared" si="55"/>
        <v>1550</v>
      </c>
      <c r="C1551" s="49">
        <v>1272.2</v>
      </c>
      <c r="D1551" s="49">
        <v>0.75570000000000004</v>
      </c>
      <c r="E1551" s="49">
        <v>108587</v>
      </c>
      <c r="F1551" s="51">
        <v>5405</v>
      </c>
      <c r="G1551" s="13">
        <f t="shared" si="51"/>
        <v>1</v>
      </c>
      <c r="H1551" s="13"/>
      <c r="J1551" s="9">
        <f t="shared" si="52"/>
        <v>774.98379588977707</v>
      </c>
      <c r="K1551" s="52">
        <v>200</v>
      </c>
      <c r="M1551" s="53">
        <v>1.8420000000000001E-3</v>
      </c>
    </row>
    <row r="1552" spans="2:14" ht="15" x14ac:dyDescent="0.2">
      <c r="B1552" s="12">
        <f t="shared" si="55"/>
        <v>1551</v>
      </c>
      <c r="C1552" s="49">
        <v>1300.53</v>
      </c>
      <c r="D1552" s="49">
        <v>0.78990000000000005</v>
      </c>
      <c r="E1552" s="49">
        <v>106453</v>
      </c>
      <c r="F1552" s="51">
        <v>4856</v>
      </c>
      <c r="G1552" s="13">
        <f t="shared" si="51"/>
        <v>1</v>
      </c>
      <c r="H1552" s="13"/>
      <c r="J1552" s="9">
        <f t="shared" si="52"/>
        <v>809.88357070359814</v>
      </c>
      <c r="K1552" s="52">
        <v>200</v>
      </c>
      <c r="M1552" s="53">
        <v>1.879E-3</v>
      </c>
    </row>
    <row r="1553" spans="2:13" ht="15" x14ac:dyDescent="0.2">
      <c r="B1553" s="12">
        <f t="shared" si="55"/>
        <v>1552</v>
      </c>
      <c r="C1553" s="49">
        <v>1296.58</v>
      </c>
      <c r="D1553" s="49">
        <v>0.7853</v>
      </c>
      <c r="E1553" s="49">
        <v>47702</v>
      </c>
      <c r="F1553" s="51">
        <v>2238</v>
      </c>
      <c r="G1553" s="13">
        <f t="shared" si="51"/>
        <v>1</v>
      </c>
      <c r="H1553" s="13"/>
      <c r="J1553" s="9">
        <f t="shared" si="52"/>
        <v>804.97144717745016</v>
      </c>
      <c r="K1553" s="52">
        <v>145</v>
      </c>
      <c r="M1553" s="53">
        <v>3.0400000000000002E-3</v>
      </c>
    </row>
    <row r="1554" spans="2:13" ht="15" x14ac:dyDescent="0.2">
      <c r="B1554" s="12">
        <f t="shared" si="55"/>
        <v>1553</v>
      </c>
      <c r="C1554" s="49">
        <v>1293.55</v>
      </c>
      <c r="D1554" s="49">
        <v>0.78110000000000002</v>
      </c>
      <c r="E1554" s="49">
        <v>41082</v>
      </c>
      <c r="F1554" s="51">
        <v>2059</v>
      </c>
      <c r="G1554" s="13">
        <f t="shared" si="51"/>
        <v>1</v>
      </c>
      <c r="H1554" s="13"/>
      <c r="J1554" s="9">
        <f t="shared" si="52"/>
        <v>801.21354016000464</v>
      </c>
      <c r="K1554" s="52">
        <v>387</v>
      </c>
      <c r="M1554" s="53">
        <v>9.4199999999999996E-3</v>
      </c>
    </row>
    <row r="1555" spans="2:13" ht="15" x14ac:dyDescent="0.2">
      <c r="B1555" s="12">
        <f t="shared" si="55"/>
        <v>1554</v>
      </c>
      <c r="C1555" s="49">
        <v>1291.8</v>
      </c>
      <c r="D1555" s="49">
        <v>0.77969999999999995</v>
      </c>
      <c r="E1555" s="49">
        <v>105525</v>
      </c>
      <c r="F1555" s="51">
        <v>5458</v>
      </c>
      <c r="G1555" s="13">
        <f t="shared" si="51"/>
        <v>1</v>
      </c>
      <c r="H1555" s="13"/>
      <c r="J1555" s="9">
        <f t="shared" si="52"/>
        <v>799.04713723403836</v>
      </c>
      <c r="K1555" s="52">
        <v>1377</v>
      </c>
      <c r="M1555" s="53">
        <v>1.3049E-2</v>
      </c>
    </row>
    <row r="1556" spans="2:13" ht="15" x14ac:dyDescent="0.2">
      <c r="B1556" s="12">
        <f t="shared" si="55"/>
        <v>1555</v>
      </c>
      <c r="C1556" s="49">
        <v>1290.3399999999999</v>
      </c>
      <c r="D1556" s="49">
        <v>0.77729999999999999</v>
      </c>
      <c r="E1556" s="49">
        <v>41106</v>
      </c>
      <c r="F1556" s="51">
        <v>2044</v>
      </c>
      <c r="G1556" s="13">
        <f t="shared" si="51"/>
        <v>1</v>
      </c>
      <c r="H1556" s="13"/>
      <c r="J1556" s="9">
        <f t="shared" si="52"/>
        <v>797.24198230871309</v>
      </c>
      <c r="K1556" s="52">
        <v>641</v>
      </c>
      <c r="M1556" s="53">
        <v>1.5594E-2</v>
      </c>
    </row>
    <row r="1557" spans="2:13" ht="15" x14ac:dyDescent="0.2">
      <c r="B1557" s="12">
        <f t="shared" si="55"/>
        <v>1556</v>
      </c>
      <c r="C1557" s="49">
        <v>1288.47</v>
      </c>
      <c r="D1557" s="49">
        <v>0.77529999999999999</v>
      </c>
      <c r="E1557" s="49">
        <v>40617</v>
      </c>
      <c r="F1557" s="51">
        <v>2072</v>
      </c>
      <c r="G1557" s="13">
        <f t="shared" si="51"/>
        <v>1</v>
      </c>
      <c r="H1557" s="13"/>
      <c r="J1557" s="9">
        <f t="shared" si="52"/>
        <v>794.93288204095495</v>
      </c>
      <c r="K1557" s="52">
        <v>776</v>
      </c>
      <c r="M1557" s="53">
        <v>1.9105E-2</v>
      </c>
    </row>
    <row r="1558" spans="2:13" ht="15" x14ac:dyDescent="0.2">
      <c r="B1558" s="12">
        <f t="shared" si="55"/>
        <v>1557</v>
      </c>
      <c r="C1558" s="49">
        <v>1286.74</v>
      </c>
      <c r="D1558" s="49">
        <v>0.7732</v>
      </c>
      <c r="E1558" s="49">
        <v>40744</v>
      </c>
      <c r="F1558" s="51">
        <v>2172</v>
      </c>
      <c r="G1558" s="13">
        <f t="shared" si="51"/>
        <v>1</v>
      </c>
      <c r="H1558" s="13"/>
      <c r="J1558" s="9">
        <f t="shared" si="52"/>
        <v>792.79963774661928</v>
      </c>
      <c r="K1558" s="52">
        <v>812</v>
      </c>
      <c r="M1558" s="53">
        <v>1.9928999999999999E-2</v>
      </c>
    </row>
    <row r="1559" spans="2:13" ht="15" x14ac:dyDescent="0.2">
      <c r="B1559" s="12">
        <f t="shared" si="55"/>
        <v>1558</v>
      </c>
      <c r="C1559" s="49">
        <v>1285.3699999999999</v>
      </c>
      <c r="D1559" s="49">
        <v>0.77139999999999997</v>
      </c>
      <c r="E1559" s="49">
        <v>39717</v>
      </c>
      <c r="F1559" s="51">
        <v>2097</v>
      </c>
      <c r="G1559" s="13">
        <f t="shared" si="51"/>
        <v>1</v>
      </c>
      <c r="H1559" s="13"/>
      <c r="J1559" s="9">
        <f t="shared" si="52"/>
        <v>791.11233915306673</v>
      </c>
      <c r="K1559" s="52">
        <v>999</v>
      </c>
      <c r="M1559" s="53">
        <v>2.5152999999999998E-2</v>
      </c>
    </row>
    <row r="1560" spans="2:13" ht="15" x14ac:dyDescent="0.2">
      <c r="B1560" s="12">
        <f t="shared" si="55"/>
        <v>1559</v>
      </c>
      <c r="C1560" s="49">
        <v>1283.42</v>
      </c>
      <c r="D1560" s="49">
        <v>0.76890000000000003</v>
      </c>
      <c r="E1560" s="49">
        <v>38926</v>
      </c>
      <c r="F1560" s="51">
        <v>2134</v>
      </c>
      <c r="G1560" s="13">
        <f t="shared" si="51"/>
        <v>1</v>
      </c>
      <c r="H1560" s="13"/>
      <c r="J1560" s="9">
        <f t="shared" si="52"/>
        <v>788.71380971698034</v>
      </c>
      <c r="K1560" s="52">
        <v>980</v>
      </c>
      <c r="M1560" s="53">
        <v>2.5176E-2</v>
      </c>
    </row>
    <row r="1561" spans="2:13" ht="15" x14ac:dyDescent="0.2">
      <c r="B1561" s="12">
        <f t="shared" si="55"/>
        <v>1560</v>
      </c>
      <c r="C1561" s="49">
        <v>1281.6199999999999</v>
      </c>
      <c r="D1561" s="49">
        <v>0.76680000000000004</v>
      </c>
      <c r="E1561" s="49">
        <v>40146</v>
      </c>
      <c r="F1561" s="51">
        <v>2159</v>
      </c>
      <c r="G1561" s="13">
        <f t="shared" si="51"/>
        <v>1</v>
      </c>
      <c r="H1561" s="13"/>
      <c r="J1561" s="9">
        <f t="shared" si="52"/>
        <v>786.5030146513335</v>
      </c>
      <c r="K1561" s="52">
        <v>1124</v>
      </c>
      <c r="M1561" s="53">
        <v>2.7997999999999999E-2</v>
      </c>
    </row>
    <row r="1562" spans="2:13" ht="15" x14ac:dyDescent="0.2">
      <c r="B1562" s="12">
        <f t="shared" si="55"/>
        <v>1561</v>
      </c>
      <c r="C1562" s="49">
        <v>1280.1500000000001</v>
      </c>
      <c r="D1562" s="49">
        <v>0.7651</v>
      </c>
      <c r="E1562" s="49">
        <v>37796</v>
      </c>
      <c r="F1562" s="51">
        <v>2036</v>
      </c>
      <c r="G1562" s="13">
        <f t="shared" si="51"/>
        <v>1</v>
      </c>
      <c r="H1562" s="13"/>
      <c r="J1562" s="9">
        <f t="shared" si="52"/>
        <v>784.69983370489786</v>
      </c>
      <c r="K1562" s="52">
        <v>1059</v>
      </c>
      <c r="M1562" s="53">
        <v>2.8018999999999999E-2</v>
      </c>
    </row>
    <row r="1563" spans="2:13" ht="15" x14ac:dyDescent="0.2">
      <c r="B1563" s="12">
        <f t="shared" si="55"/>
        <v>1562</v>
      </c>
      <c r="C1563" s="49">
        <v>1278.6300000000001</v>
      </c>
      <c r="D1563" s="49">
        <v>0.7631</v>
      </c>
      <c r="E1563" s="49">
        <v>37319</v>
      </c>
      <c r="F1563" s="51">
        <v>2087</v>
      </c>
      <c r="G1563" s="13">
        <f t="shared" si="51"/>
        <v>1</v>
      </c>
      <c r="H1563" s="13"/>
      <c r="J1563" s="9">
        <f t="shared" si="52"/>
        <v>782.83749626223403</v>
      </c>
      <c r="K1563" s="52">
        <v>1037</v>
      </c>
      <c r="M1563" s="53">
        <v>2.7786999999999999E-2</v>
      </c>
    </row>
    <row r="1564" spans="2:13" ht="15" x14ac:dyDescent="0.2">
      <c r="B1564" s="12">
        <f t="shared" si="55"/>
        <v>1563</v>
      </c>
      <c r="C1564" s="49">
        <v>1277.4000000000001</v>
      </c>
      <c r="D1564" s="49">
        <v>0.76180000000000003</v>
      </c>
      <c r="E1564" s="49">
        <v>37509</v>
      </c>
      <c r="F1564" s="51">
        <v>2156</v>
      </c>
      <c r="G1564" s="13">
        <f t="shared" si="51"/>
        <v>1</v>
      </c>
      <c r="H1564" s="13"/>
      <c r="J1564" s="9">
        <f t="shared" si="52"/>
        <v>781.33209284437021</v>
      </c>
      <c r="K1564" s="52">
        <v>1105</v>
      </c>
      <c r="M1564" s="53">
        <v>2.946E-2</v>
      </c>
    </row>
    <row r="1565" spans="2:13" ht="15" x14ac:dyDescent="0.2">
      <c r="B1565" s="12">
        <f t="shared" si="55"/>
        <v>1564</v>
      </c>
      <c r="C1565" s="49">
        <v>1276.28</v>
      </c>
      <c r="D1565" s="49">
        <v>0.76039999999999996</v>
      </c>
      <c r="E1565" s="49">
        <v>35812</v>
      </c>
      <c r="F1565" s="51">
        <v>2040</v>
      </c>
      <c r="G1565" s="13">
        <f t="shared" si="51"/>
        <v>1</v>
      </c>
      <c r="H1565" s="13"/>
      <c r="J1565" s="9">
        <f t="shared" si="52"/>
        <v>779.9625792824354</v>
      </c>
      <c r="K1565" s="52">
        <v>1010</v>
      </c>
      <c r="M1565" s="53">
        <v>2.8202999999999999E-2</v>
      </c>
    </row>
    <row r="1566" spans="2:13" ht="15" x14ac:dyDescent="0.2">
      <c r="B1566" s="12">
        <f t="shared" si="55"/>
        <v>1565</v>
      </c>
      <c r="C1566" s="49">
        <v>1275.33</v>
      </c>
      <c r="D1566" s="49">
        <v>0.75929999999999997</v>
      </c>
      <c r="E1566" s="49">
        <v>34196</v>
      </c>
      <c r="F1566" s="51">
        <v>2043</v>
      </c>
      <c r="G1566" s="13">
        <f t="shared" si="51"/>
        <v>1</v>
      </c>
      <c r="H1566" s="13"/>
      <c r="J1566" s="9">
        <f t="shared" si="52"/>
        <v>778.80187993497395</v>
      </c>
      <c r="K1566" s="52">
        <v>1045</v>
      </c>
      <c r="M1566" s="53">
        <v>3.0558999999999999E-2</v>
      </c>
    </row>
    <row r="1567" spans="2:13" ht="15" x14ac:dyDescent="0.2">
      <c r="B1567" s="12">
        <f t="shared" si="55"/>
        <v>1566</v>
      </c>
      <c r="C1567" s="49">
        <v>1274.3499999999999</v>
      </c>
      <c r="D1567" s="49">
        <v>0.75790000000000002</v>
      </c>
      <c r="E1567" s="49">
        <v>33325</v>
      </c>
      <c r="F1567" s="51">
        <v>2034</v>
      </c>
      <c r="G1567" s="13">
        <f t="shared" si="51"/>
        <v>1</v>
      </c>
      <c r="H1567" s="13"/>
      <c r="J1567" s="9">
        <f t="shared" si="52"/>
        <v>777.6054325839865</v>
      </c>
      <c r="K1567" s="52">
        <v>921</v>
      </c>
      <c r="M1567" s="53">
        <v>2.7636999999999998E-2</v>
      </c>
    </row>
    <row r="1568" spans="2:13" ht="15" x14ac:dyDescent="0.2">
      <c r="B1568" s="12">
        <f t="shared" si="55"/>
        <v>1567</v>
      </c>
      <c r="C1568" s="49">
        <v>1273.4000000000001</v>
      </c>
      <c r="D1568" s="49">
        <v>0.75680000000000003</v>
      </c>
      <c r="E1568" s="49">
        <v>34369</v>
      </c>
      <c r="F1568" s="51">
        <v>2063</v>
      </c>
      <c r="G1568" s="13">
        <f t="shared" si="51"/>
        <v>1</v>
      </c>
      <c r="H1568" s="13"/>
      <c r="J1568" s="9">
        <f t="shared" si="52"/>
        <v>776.4464891081052</v>
      </c>
      <c r="K1568" s="52">
        <v>1020</v>
      </c>
      <c r="M1568" s="53">
        <v>2.9678E-2</v>
      </c>
    </row>
    <row r="1569" spans="1:13" ht="15" x14ac:dyDescent="0.2">
      <c r="B1569" s="12">
        <f t="shared" si="55"/>
        <v>1568</v>
      </c>
      <c r="C1569" s="49">
        <v>1272.9100000000001</v>
      </c>
      <c r="D1569" s="49">
        <v>0.75619999999999998</v>
      </c>
      <c r="E1569" s="49">
        <v>35934</v>
      </c>
      <c r="F1569" s="51">
        <v>2197</v>
      </c>
      <c r="G1569" s="13">
        <f t="shared" si="51"/>
        <v>1</v>
      </c>
      <c r="H1569" s="13"/>
      <c r="J1569" s="9">
        <f t="shared" si="52"/>
        <v>775.8490561254772</v>
      </c>
      <c r="K1569" s="52">
        <v>1050</v>
      </c>
      <c r="M1569" s="53">
        <v>2.9219999999999999E-2</v>
      </c>
    </row>
    <row r="1570" spans="1:13" ht="15" x14ac:dyDescent="0.2">
      <c r="B1570" s="12">
        <f t="shared" si="55"/>
        <v>1569</v>
      </c>
      <c r="C1570" s="49">
        <v>1272.43</v>
      </c>
      <c r="D1570" s="49">
        <v>0.75570000000000004</v>
      </c>
      <c r="E1570" s="49">
        <v>39085</v>
      </c>
      <c r="F1570" s="51">
        <v>2393</v>
      </c>
      <c r="G1570" s="13">
        <f t="shared" si="51"/>
        <v>1</v>
      </c>
      <c r="H1570" s="13"/>
      <c r="J1570" s="9">
        <f t="shared" si="52"/>
        <v>775.264038596197</v>
      </c>
      <c r="K1570" s="52">
        <v>480</v>
      </c>
      <c r="M1570" s="53">
        <v>1.2281E-2</v>
      </c>
    </row>
    <row r="1571" spans="1:13" ht="15" x14ac:dyDescent="0.2">
      <c r="B1571" s="12">
        <f t="shared" si="55"/>
        <v>1570</v>
      </c>
      <c r="C1571" s="49">
        <v>1272.01</v>
      </c>
      <c r="D1571" s="49">
        <v>0.75529999999999997</v>
      </c>
      <c r="E1571" s="49">
        <v>34647</v>
      </c>
      <c r="F1571" s="51">
        <v>2090</v>
      </c>
      <c r="G1571" s="13">
        <f t="shared" si="51"/>
        <v>1</v>
      </c>
      <c r="H1571" s="13"/>
      <c r="J1571" s="9">
        <f t="shared" si="52"/>
        <v>774.75232925601983</v>
      </c>
      <c r="K1571" s="52">
        <v>200</v>
      </c>
      <c r="M1571" s="53">
        <v>5.7730000000000004E-3</v>
      </c>
    </row>
    <row r="1572" spans="1:13" ht="13" x14ac:dyDescent="0.15">
      <c r="A1572" s="47"/>
      <c r="B1572" s="46" t="s">
        <v>97</v>
      </c>
      <c r="C1572" s="46"/>
      <c r="D1572" s="46"/>
      <c r="E1572" s="46"/>
      <c r="F1572" s="47"/>
      <c r="G1572" s="47"/>
      <c r="H1572" s="47"/>
      <c r="I1572" s="3">
        <f>SUM(E1573:E1914)*10^-8</f>
        <v>2.66657156</v>
      </c>
      <c r="J1572" s="9">
        <f t="shared" si="52"/>
        <v>0</v>
      </c>
      <c r="K1572" s="5"/>
      <c r="L1572" s="5"/>
    </row>
    <row r="1573" spans="1:13" ht="13" x14ac:dyDescent="0.15">
      <c r="B1573" s="12">
        <f>B1571+1</f>
        <v>1571</v>
      </c>
      <c r="C1573" s="12">
        <v>4287.32</v>
      </c>
      <c r="D1573" s="12">
        <v>2.2097000000000002</v>
      </c>
      <c r="E1573" s="49">
        <v>185897</v>
      </c>
      <c r="F1573" s="51">
        <v>31017</v>
      </c>
      <c r="G1573" s="13">
        <f t="shared" ref="G1573:G1606" si="56">IF(K1573&gt;0, 1,2)</f>
        <v>1</v>
      </c>
      <c r="H1573" s="49" t="s">
        <v>98</v>
      </c>
      <c r="J1573" s="9">
        <f t="shared" ref="J1573:J1813" si="57">((C1573/(45.51754332/1))/SQRT(4.002602))^2</f>
        <v>2216.5205561709081</v>
      </c>
      <c r="K1573" s="5">
        <v>1491</v>
      </c>
      <c r="L1573" s="5"/>
      <c r="M1573" s="6">
        <f t="shared" ref="M1573:M1709" si="58">K1573/E1573</f>
        <v>8.0205705309929695E-3</v>
      </c>
    </row>
    <row r="1574" spans="1:13" ht="13" x14ac:dyDescent="0.15">
      <c r="B1574" s="12">
        <f t="shared" ref="B1574:B1813" si="59">B1573+1</f>
        <v>1572</v>
      </c>
      <c r="C1574" s="12">
        <v>4287.26</v>
      </c>
      <c r="D1574" s="12">
        <v>2.2094999999999998</v>
      </c>
      <c r="E1574" s="12">
        <v>188311</v>
      </c>
      <c r="F1574" s="13">
        <v>30163</v>
      </c>
      <c r="G1574" s="13">
        <f t="shared" si="56"/>
        <v>1</v>
      </c>
      <c r="H1574" s="13" t="s">
        <v>99</v>
      </c>
      <c r="J1574" s="9">
        <f t="shared" si="57"/>
        <v>2216.4585172735178</v>
      </c>
      <c r="K1574" s="5">
        <v>1643</v>
      </c>
      <c r="L1574" s="5"/>
      <c r="M1574" s="6">
        <f t="shared" si="58"/>
        <v>8.7249284428418949E-3</v>
      </c>
    </row>
    <row r="1575" spans="1:13" ht="13" x14ac:dyDescent="0.15">
      <c r="B1575" s="12">
        <f t="shared" si="59"/>
        <v>1573</v>
      </c>
      <c r="C1575" s="12">
        <v>4280.33</v>
      </c>
      <c r="D1575" s="12">
        <v>2.2017000000000002</v>
      </c>
      <c r="E1575" s="12">
        <v>188915</v>
      </c>
      <c r="F1575" s="13">
        <v>32807</v>
      </c>
      <c r="G1575" s="13">
        <f t="shared" si="56"/>
        <v>1</v>
      </c>
      <c r="H1575" s="13"/>
      <c r="J1575" s="9">
        <f t="shared" si="57"/>
        <v>2209.2988659365051</v>
      </c>
      <c r="K1575" s="5">
        <v>1298</v>
      </c>
      <c r="L1575" s="5"/>
      <c r="M1575" s="6">
        <f t="shared" si="58"/>
        <v>6.8708149167615064E-3</v>
      </c>
    </row>
    <row r="1576" spans="1:13" ht="13" x14ac:dyDescent="0.15">
      <c r="B1576" s="12">
        <f t="shared" si="59"/>
        <v>1574</v>
      </c>
      <c r="C1576" s="12">
        <v>4271.3599999999997</v>
      </c>
      <c r="D1576" s="12">
        <v>2.1926999999999999</v>
      </c>
      <c r="E1576" s="12">
        <v>162977</v>
      </c>
      <c r="F1576" s="13">
        <v>23445</v>
      </c>
      <c r="G1576" s="13">
        <f t="shared" si="56"/>
        <v>1</v>
      </c>
      <c r="H1576" s="13"/>
      <c r="J1576" s="9">
        <f t="shared" si="57"/>
        <v>2200.0488100673324</v>
      </c>
      <c r="K1576" s="5">
        <v>1101</v>
      </c>
      <c r="L1576" s="5"/>
      <c r="M1576" s="6">
        <f t="shared" si="58"/>
        <v>6.7555544647404236E-3</v>
      </c>
    </row>
    <row r="1577" spans="1:13" ht="13" x14ac:dyDescent="0.15">
      <c r="B1577" s="12">
        <f t="shared" si="59"/>
        <v>1575</v>
      </c>
      <c r="C1577" s="12">
        <v>4264.22</v>
      </c>
      <c r="D1577" s="12">
        <v>2.1850000000000001</v>
      </c>
      <c r="E1577" s="12">
        <v>167986</v>
      </c>
      <c r="F1577" s="13">
        <v>23873</v>
      </c>
      <c r="G1577" s="13">
        <f t="shared" si="56"/>
        <v>1</v>
      </c>
      <c r="H1577" s="13"/>
      <c r="J1577" s="9">
        <f t="shared" si="57"/>
        <v>2192.6997598931093</v>
      </c>
      <c r="K1577" s="5">
        <v>1028</v>
      </c>
      <c r="L1577" s="5"/>
      <c r="M1577" s="6">
        <f t="shared" si="58"/>
        <v>6.1195575821794673E-3</v>
      </c>
    </row>
    <row r="1578" spans="1:13" ht="13" x14ac:dyDescent="0.15">
      <c r="B1578" s="12">
        <f t="shared" si="59"/>
        <v>1576</v>
      </c>
      <c r="C1578" s="12">
        <v>4256.7700000000004</v>
      </c>
      <c r="D1578" s="12">
        <v>2.177</v>
      </c>
      <c r="E1578" s="12">
        <v>174861</v>
      </c>
      <c r="F1578" s="13">
        <v>24556</v>
      </c>
      <c r="G1578" s="13">
        <f t="shared" si="56"/>
        <v>1</v>
      </c>
      <c r="H1578" s="13"/>
      <c r="J1578" s="9">
        <f t="shared" si="57"/>
        <v>2185.0447405591071</v>
      </c>
      <c r="K1578" s="5">
        <v>1026</v>
      </c>
      <c r="L1578" s="5"/>
      <c r="M1578" s="6">
        <f t="shared" si="58"/>
        <v>5.8675176282876112E-3</v>
      </c>
    </row>
    <row r="1579" spans="1:13" ht="13" x14ac:dyDescent="0.15">
      <c r="B1579" s="12">
        <f t="shared" si="59"/>
        <v>1577</v>
      </c>
      <c r="C1579" s="12">
        <v>4249.6499999999996</v>
      </c>
      <c r="D1579" s="12">
        <v>2.1703000000000001</v>
      </c>
      <c r="E1579" s="12">
        <v>172929</v>
      </c>
      <c r="F1579" s="13">
        <v>23827</v>
      </c>
      <c r="G1579" s="13">
        <f t="shared" si="56"/>
        <v>1</v>
      </c>
      <c r="H1579" s="13"/>
      <c r="J1579" s="9">
        <f t="shared" si="57"/>
        <v>2177.7413121056757</v>
      </c>
      <c r="K1579" s="5">
        <v>1112</v>
      </c>
      <c r="L1579" s="5"/>
      <c r="M1579" s="6">
        <f t="shared" si="58"/>
        <v>6.4303847243666473E-3</v>
      </c>
    </row>
    <row r="1580" spans="1:13" ht="13" x14ac:dyDescent="0.15">
      <c r="B1580" s="12">
        <f t="shared" si="59"/>
        <v>1578</v>
      </c>
      <c r="C1580" s="12">
        <v>4242.17</v>
      </c>
      <c r="D1580" s="12">
        <v>2.1629999999999998</v>
      </c>
      <c r="E1580" s="12">
        <v>162784</v>
      </c>
      <c r="F1580" s="13">
        <v>22253</v>
      </c>
      <c r="G1580" s="13">
        <f t="shared" si="56"/>
        <v>1</v>
      </c>
      <c r="H1580" s="13"/>
      <c r="J1580" s="9">
        <f t="shared" si="57"/>
        <v>2170.0817782289901</v>
      </c>
      <c r="K1580" s="5">
        <v>1040</v>
      </c>
      <c r="L1580" s="5"/>
      <c r="M1580" s="6">
        <f t="shared" si="58"/>
        <v>6.3888342834676629E-3</v>
      </c>
    </row>
    <row r="1581" spans="1:13" ht="13" x14ac:dyDescent="0.15">
      <c r="B1581" s="12">
        <f t="shared" si="59"/>
        <v>1579</v>
      </c>
      <c r="C1581" s="12">
        <v>4234.96</v>
      </c>
      <c r="D1581" s="12">
        <v>2.1549999999999998</v>
      </c>
      <c r="E1581" s="12">
        <v>174645</v>
      </c>
      <c r="F1581" s="13">
        <v>23912</v>
      </c>
      <c r="G1581" s="13">
        <f t="shared" si="56"/>
        <v>1</v>
      </c>
      <c r="H1581" s="13"/>
      <c r="J1581" s="9">
        <f t="shared" si="57"/>
        <v>2162.7114967977404</v>
      </c>
      <c r="K1581" s="5">
        <v>1144</v>
      </c>
      <c r="L1581" s="5"/>
      <c r="M1581" s="6">
        <f t="shared" si="58"/>
        <v>6.5504308740588048E-3</v>
      </c>
    </row>
    <row r="1582" spans="1:13" ht="13" x14ac:dyDescent="0.15">
      <c r="B1582" s="12">
        <f t="shared" si="59"/>
        <v>1580</v>
      </c>
      <c r="C1582" s="12">
        <v>4227.6099999999997</v>
      </c>
      <c r="D1582" s="12">
        <v>2.1480999999999999</v>
      </c>
      <c r="E1582" s="12">
        <v>163584</v>
      </c>
      <c r="F1582" s="13">
        <v>22123</v>
      </c>
      <c r="G1582" s="13">
        <f t="shared" si="56"/>
        <v>1</v>
      </c>
      <c r="H1582" s="13"/>
      <c r="J1582" s="9">
        <f t="shared" si="57"/>
        <v>2155.2110078284149</v>
      </c>
      <c r="K1582" s="5">
        <v>1044</v>
      </c>
      <c r="L1582" s="5"/>
      <c r="M1582" s="6">
        <f t="shared" si="58"/>
        <v>6.3820422535211269E-3</v>
      </c>
    </row>
    <row r="1583" spans="1:13" ht="13" x14ac:dyDescent="0.15">
      <c r="B1583" s="12">
        <f t="shared" si="59"/>
        <v>1581</v>
      </c>
      <c r="C1583" s="12">
        <v>4220.22</v>
      </c>
      <c r="D1583" s="12">
        <v>2.1389999999999998</v>
      </c>
      <c r="E1583" s="12">
        <v>151559</v>
      </c>
      <c r="F1583" s="13">
        <v>23111</v>
      </c>
      <c r="G1583" s="13">
        <f t="shared" si="56"/>
        <v>1</v>
      </c>
      <c r="H1583" s="13"/>
      <c r="J1583" s="9">
        <f t="shared" si="57"/>
        <v>2147.6828352286434</v>
      </c>
      <c r="K1583" s="5">
        <v>1037</v>
      </c>
      <c r="L1583" s="5"/>
      <c r="M1583" s="6">
        <f t="shared" si="58"/>
        <v>6.8422198615720612E-3</v>
      </c>
    </row>
    <row r="1584" spans="1:13" ht="13" x14ac:dyDescent="0.15">
      <c r="B1584" s="12">
        <f t="shared" si="59"/>
        <v>1582</v>
      </c>
      <c r="C1584" s="12">
        <v>4212.99</v>
      </c>
      <c r="D1584" s="12">
        <v>2.1320999999999999</v>
      </c>
      <c r="E1584" s="12">
        <v>170991</v>
      </c>
      <c r="F1584" s="13">
        <v>25419</v>
      </c>
      <c r="G1584" s="13">
        <f t="shared" si="56"/>
        <v>1</v>
      </c>
      <c r="H1584" s="13"/>
      <c r="J1584" s="9">
        <f t="shared" si="57"/>
        <v>2140.3304005311406</v>
      </c>
      <c r="K1584" s="5">
        <v>1053</v>
      </c>
      <c r="L1584" s="5"/>
      <c r="M1584" s="6">
        <f t="shared" si="58"/>
        <v>6.1582188536238747E-3</v>
      </c>
    </row>
    <row r="1585" spans="2:13" ht="13" x14ac:dyDescent="0.15">
      <c r="B1585" s="12">
        <f t="shared" si="59"/>
        <v>1583</v>
      </c>
      <c r="C1585" s="12">
        <v>4205.71</v>
      </c>
      <c r="D1585" s="12">
        <v>2.1242000000000001</v>
      </c>
      <c r="E1585" s="12">
        <v>170388</v>
      </c>
      <c r="F1585" s="13">
        <v>25532</v>
      </c>
      <c r="G1585" s="13">
        <f t="shared" si="56"/>
        <v>1</v>
      </c>
      <c r="H1585" s="13"/>
      <c r="J1585" s="9">
        <f t="shared" si="57"/>
        <v>2132.9398570476433</v>
      </c>
      <c r="K1585" s="5">
        <v>1046</v>
      </c>
      <c r="L1585" s="5"/>
      <c r="M1585" s="6">
        <f t="shared" si="58"/>
        <v>6.1389299715942439E-3</v>
      </c>
    </row>
    <row r="1586" spans="2:13" ht="13" x14ac:dyDescent="0.15">
      <c r="B1586" s="12">
        <f t="shared" si="59"/>
        <v>1584</v>
      </c>
      <c r="C1586" s="12">
        <v>4198.47</v>
      </c>
      <c r="D1586" s="12">
        <v>2.1177000000000001</v>
      </c>
      <c r="E1586" s="12">
        <v>180644</v>
      </c>
      <c r="F1586" s="13">
        <v>25276</v>
      </c>
      <c r="G1586" s="13">
        <f t="shared" si="56"/>
        <v>1</v>
      </c>
      <c r="H1586" s="13"/>
      <c r="J1586" s="9">
        <f t="shared" si="57"/>
        <v>2125.6025976147916</v>
      </c>
      <c r="K1586" s="5">
        <v>1068</v>
      </c>
      <c r="L1586" s="5"/>
      <c r="M1586" s="6">
        <f t="shared" si="58"/>
        <v>5.9121808640198404E-3</v>
      </c>
    </row>
    <row r="1587" spans="2:13" ht="13" x14ac:dyDescent="0.15">
      <c r="B1587" s="12">
        <f t="shared" si="59"/>
        <v>1585</v>
      </c>
      <c r="C1587" s="12">
        <v>4191.04</v>
      </c>
      <c r="D1587" s="12">
        <v>2.1082000000000001</v>
      </c>
      <c r="E1587" s="12">
        <v>188337</v>
      </c>
      <c r="F1587" s="13">
        <v>27989</v>
      </c>
      <c r="G1587" s="13">
        <f t="shared" si="56"/>
        <v>1</v>
      </c>
      <c r="H1587" s="13"/>
      <c r="J1587" s="9">
        <f t="shared" si="57"/>
        <v>2118.0859295314353</v>
      </c>
      <c r="K1587" s="5">
        <v>1016</v>
      </c>
      <c r="L1587" s="5"/>
      <c r="M1587" s="6">
        <f t="shared" si="58"/>
        <v>5.3945852381635049E-3</v>
      </c>
    </row>
    <row r="1588" spans="2:13" ht="13" x14ac:dyDescent="0.15">
      <c r="B1588" s="12">
        <f t="shared" si="59"/>
        <v>1586</v>
      </c>
      <c r="C1588" s="12">
        <v>4183.7299999999996</v>
      </c>
      <c r="D1588" s="12">
        <v>2.1019999999999999</v>
      </c>
      <c r="E1588" s="12">
        <v>215675</v>
      </c>
      <c r="F1588" s="13">
        <v>34896</v>
      </c>
      <c r="G1588" s="13">
        <f t="shared" si="56"/>
        <v>1</v>
      </c>
      <c r="H1588" s="13"/>
      <c r="J1588" s="9">
        <f t="shared" si="57"/>
        <v>2110.7036543629051</v>
      </c>
      <c r="K1588" s="5">
        <v>1028</v>
      </c>
      <c r="L1588" s="5"/>
      <c r="M1588" s="6">
        <f t="shared" si="58"/>
        <v>4.7664309725281096E-3</v>
      </c>
    </row>
    <row r="1589" spans="2:13" ht="13" x14ac:dyDescent="0.15">
      <c r="B1589" s="12">
        <f t="shared" si="59"/>
        <v>1587</v>
      </c>
      <c r="C1589" s="12">
        <v>4176.62</v>
      </c>
      <c r="D1589" s="12">
        <v>2.0947</v>
      </c>
      <c r="E1589" s="12">
        <v>243586</v>
      </c>
      <c r="F1589" s="13">
        <v>40976</v>
      </c>
      <c r="G1589" s="13">
        <f t="shared" si="56"/>
        <v>1</v>
      </c>
      <c r="H1589" s="13"/>
      <c r="J1589" s="9">
        <f t="shared" si="57"/>
        <v>2103.535719939036</v>
      </c>
      <c r="K1589" s="5">
        <v>1165</v>
      </c>
      <c r="L1589" s="5"/>
      <c r="M1589" s="6">
        <f t="shared" si="58"/>
        <v>4.7827050815728326E-3</v>
      </c>
    </row>
    <row r="1590" spans="2:13" ht="13" x14ac:dyDescent="0.15">
      <c r="B1590" s="12">
        <f t="shared" si="59"/>
        <v>1588</v>
      </c>
      <c r="C1590" s="12">
        <v>4169.26</v>
      </c>
      <c r="D1590" s="12">
        <v>2.0876999999999999</v>
      </c>
      <c r="E1590" s="12">
        <v>339401</v>
      </c>
      <c r="F1590" s="13">
        <v>55154</v>
      </c>
      <c r="G1590" s="13">
        <f t="shared" si="56"/>
        <v>1</v>
      </c>
      <c r="H1590" s="13"/>
      <c r="J1590" s="9">
        <f t="shared" si="57"/>
        <v>2096.1285908432255</v>
      </c>
      <c r="K1590" s="5">
        <v>1007</v>
      </c>
      <c r="L1590" s="5"/>
      <c r="M1590" s="6">
        <f t="shared" si="58"/>
        <v>2.966991847401746E-3</v>
      </c>
    </row>
    <row r="1591" spans="2:13" ht="13" x14ac:dyDescent="0.15">
      <c r="B1591" s="12">
        <f t="shared" si="59"/>
        <v>1589</v>
      </c>
      <c r="C1591" s="12">
        <v>4161.88</v>
      </c>
      <c r="D1591" s="12">
        <v>2.0802</v>
      </c>
      <c r="E1591" s="12">
        <v>307129</v>
      </c>
      <c r="F1591" s="13">
        <v>47529</v>
      </c>
      <c r="G1591" s="13">
        <f t="shared" si="56"/>
        <v>1</v>
      </c>
      <c r="H1591" s="13"/>
      <c r="J1591" s="9">
        <f t="shared" si="57"/>
        <v>2088.7144512618574</v>
      </c>
      <c r="K1591" s="5">
        <v>1020</v>
      </c>
      <c r="L1591" s="5"/>
      <c r="M1591" s="6">
        <f t="shared" si="58"/>
        <v>3.3210800673332706E-3</v>
      </c>
    </row>
    <row r="1592" spans="2:13" ht="13" x14ac:dyDescent="0.15">
      <c r="B1592" s="12">
        <f t="shared" si="59"/>
        <v>1590</v>
      </c>
      <c r="C1592" s="12">
        <v>4154.59</v>
      </c>
      <c r="D1592" s="12">
        <v>2.073</v>
      </c>
      <c r="E1592" s="12">
        <v>322778</v>
      </c>
      <c r="F1592" s="13">
        <v>49500</v>
      </c>
      <c r="G1592" s="13">
        <f t="shared" si="56"/>
        <v>1</v>
      </c>
      <c r="H1592" s="13"/>
      <c r="J1592" s="9">
        <f t="shared" si="57"/>
        <v>2081.4036240934961</v>
      </c>
      <c r="K1592" s="5">
        <v>1028</v>
      </c>
      <c r="L1592" s="5"/>
      <c r="M1592" s="6">
        <f t="shared" si="58"/>
        <v>3.1848515078474987E-3</v>
      </c>
    </row>
    <row r="1593" spans="2:13" ht="13" x14ac:dyDescent="0.15">
      <c r="B1593" s="12">
        <f t="shared" si="59"/>
        <v>1591</v>
      </c>
      <c r="C1593" s="12">
        <v>4147.38</v>
      </c>
      <c r="D1593" s="12">
        <v>2.0659000000000001</v>
      </c>
      <c r="E1593" s="12">
        <v>317585</v>
      </c>
      <c r="F1593" s="13">
        <v>39693</v>
      </c>
      <c r="G1593" s="13">
        <f t="shared" si="56"/>
        <v>1</v>
      </c>
      <c r="H1593" s="13"/>
      <c r="J1593" s="9">
        <f t="shared" si="57"/>
        <v>2074.1856322337753</v>
      </c>
      <c r="K1593" s="5">
        <v>1092</v>
      </c>
      <c r="L1593" s="5"/>
      <c r="M1593" s="6">
        <f t="shared" si="58"/>
        <v>3.4384495489396538E-3</v>
      </c>
    </row>
    <row r="1594" spans="2:13" ht="13" x14ac:dyDescent="0.15">
      <c r="B1594" s="12">
        <f t="shared" si="59"/>
        <v>1592</v>
      </c>
      <c r="C1594" s="12">
        <v>4140.1000000000004</v>
      </c>
      <c r="D1594" s="12">
        <v>2.0579999999999998</v>
      </c>
      <c r="E1594" s="12">
        <v>282497</v>
      </c>
      <c r="F1594" s="13">
        <v>36011</v>
      </c>
      <c r="G1594" s="13">
        <f t="shared" si="56"/>
        <v>1</v>
      </c>
      <c r="H1594" s="13"/>
      <c r="J1594" s="9">
        <f t="shared" si="57"/>
        <v>2066.9102831527289</v>
      </c>
      <c r="K1594" s="5">
        <v>1063</v>
      </c>
      <c r="L1594" s="5"/>
      <c r="M1594" s="6">
        <f t="shared" si="58"/>
        <v>3.762871818107803E-3</v>
      </c>
    </row>
    <row r="1595" spans="2:13" ht="13" x14ac:dyDescent="0.15">
      <c r="B1595" s="12">
        <f t="shared" si="59"/>
        <v>1593</v>
      </c>
      <c r="C1595" s="12">
        <v>4132.8909999999996</v>
      </c>
      <c r="D1595" s="12">
        <v>2.0508999999999999</v>
      </c>
      <c r="E1595" s="12">
        <v>305192</v>
      </c>
      <c r="F1595" s="13">
        <v>40745</v>
      </c>
      <c r="G1595" s="13">
        <f t="shared" si="56"/>
        <v>1</v>
      </c>
      <c r="H1595" s="13"/>
      <c r="J1595" s="9">
        <f t="shared" si="57"/>
        <v>2059.7184841541266</v>
      </c>
      <c r="K1595" s="5">
        <v>1083</v>
      </c>
      <c r="L1595" s="5"/>
      <c r="M1595" s="6">
        <f t="shared" si="58"/>
        <v>3.5485858082780677E-3</v>
      </c>
    </row>
    <row r="1596" spans="2:13" ht="13" x14ac:dyDescent="0.15">
      <c r="B1596" s="12">
        <f t="shared" si="59"/>
        <v>1594</v>
      </c>
      <c r="C1596" s="12">
        <v>4125.5200000000004</v>
      </c>
      <c r="D1596" s="12">
        <v>2.0432000000000001</v>
      </c>
      <c r="E1596" s="12">
        <v>297274</v>
      </c>
      <c r="F1596" s="13">
        <v>39456</v>
      </c>
      <c r="G1596" s="13">
        <f t="shared" si="56"/>
        <v>1</v>
      </c>
      <c r="H1596" s="13"/>
      <c r="J1596" s="9">
        <f t="shared" si="57"/>
        <v>2052.3780310651596</v>
      </c>
      <c r="K1596" s="5">
        <v>1206</v>
      </c>
      <c r="L1596" s="5"/>
      <c r="M1596" s="6">
        <f t="shared" si="58"/>
        <v>4.0568633651109753E-3</v>
      </c>
    </row>
    <row r="1597" spans="2:13" ht="13" x14ac:dyDescent="0.15">
      <c r="B1597" s="12">
        <f t="shared" si="59"/>
        <v>1595</v>
      </c>
      <c r="C1597" s="12">
        <v>4118.1099999999997</v>
      </c>
      <c r="D1597" s="12">
        <v>2.0358999999999998</v>
      </c>
      <c r="E1597" s="12">
        <v>251866</v>
      </c>
      <c r="F1597" s="13">
        <v>32668</v>
      </c>
      <c r="G1597" s="13">
        <f t="shared" si="56"/>
        <v>1</v>
      </c>
      <c r="H1597" s="13"/>
      <c r="J1597" s="9">
        <f t="shared" si="57"/>
        <v>2045.0119471416967</v>
      </c>
      <c r="K1597" s="5">
        <v>1077</v>
      </c>
      <c r="L1597" s="5"/>
      <c r="M1597" s="6">
        <f t="shared" si="58"/>
        <v>4.2760833141432348E-3</v>
      </c>
    </row>
    <row r="1598" spans="2:13" ht="13" x14ac:dyDescent="0.15">
      <c r="B1598" s="12">
        <f t="shared" si="59"/>
        <v>1596</v>
      </c>
      <c r="C1598" s="12">
        <v>4110.92</v>
      </c>
      <c r="D1598" s="12">
        <v>2.0291000000000001</v>
      </c>
      <c r="E1598" s="12">
        <v>305440</v>
      </c>
      <c r="F1598" s="13">
        <v>38428</v>
      </c>
      <c r="G1598" s="13">
        <f t="shared" si="56"/>
        <v>1</v>
      </c>
      <c r="H1598" s="13"/>
      <c r="J1598" s="9">
        <f t="shared" si="57"/>
        <v>2037.8772178514803</v>
      </c>
      <c r="K1598" s="5">
        <v>1327</v>
      </c>
      <c r="L1598" s="5"/>
      <c r="M1598" s="6">
        <f t="shared" si="58"/>
        <v>4.3445521215295969E-3</v>
      </c>
    </row>
    <row r="1599" spans="2:13" ht="13" x14ac:dyDescent="0.15">
      <c r="B1599" s="12">
        <f t="shared" si="59"/>
        <v>1597</v>
      </c>
      <c r="C1599" s="12">
        <v>4103.6899999999996</v>
      </c>
      <c r="D1599" s="12">
        <v>2.0221</v>
      </c>
      <c r="E1599" s="12">
        <v>282261</v>
      </c>
      <c r="F1599" s="13">
        <v>34570</v>
      </c>
      <c r="G1599" s="13">
        <f t="shared" si="56"/>
        <v>1</v>
      </c>
      <c r="H1599" s="13"/>
      <c r="J1599" s="9">
        <f t="shared" si="57"/>
        <v>2030.7153680231872</v>
      </c>
      <c r="K1599" s="5">
        <v>1028</v>
      </c>
      <c r="L1599" s="5"/>
      <c r="M1599" s="6">
        <f t="shared" si="58"/>
        <v>3.6420192658567778E-3</v>
      </c>
    </row>
    <row r="1600" spans="2:13" ht="13" x14ac:dyDescent="0.15">
      <c r="B1600" s="12">
        <f t="shared" si="59"/>
        <v>1598</v>
      </c>
      <c r="C1600" s="12">
        <v>4096.6499999999996</v>
      </c>
      <c r="D1600" s="12">
        <v>2.0145</v>
      </c>
      <c r="E1600" s="12">
        <v>340540</v>
      </c>
      <c r="F1600" s="13">
        <v>44092</v>
      </c>
      <c r="G1600" s="13">
        <f t="shared" si="56"/>
        <v>1</v>
      </c>
      <c r="H1600" s="13"/>
      <c r="J1600" s="9">
        <f t="shared" si="57"/>
        <v>2023.75384150164</v>
      </c>
      <c r="K1600" s="5">
        <v>1078</v>
      </c>
      <c r="L1600" s="5"/>
      <c r="M1600" s="6">
        <f t="shared" si="58"/>
        <v>3.1655605802548893E-3</v>
      </c>
    </row>
    <row r="1601" spans="2:13" ht="13" x14ac:dyDescent="0.15">
      <c r="B1601" s="12">
        <f t="shared" si="59"/>
        <v>1599</v>
      </c>
      <c r="C1601" s="12">
        <v>4089.36</v>
      </c>
      <c r="D1601" s="12">
        <v>2.0074999999999998</v>
      </c>
      <c r="E1601" s="12">
        <v>304622</v>
      </c>
      <c r="F1601" s="13">
        <v>40834</v>
      </c>
      <c r="G1601" s="13">
        <f t="shared" si="56"/>
        <v>1</v>
      </c>
      <c r="H1601" s="13"/>
      <c r="J1601" s="9">
        <f t="shared" si="57"/>
        <v>2016.5576988703933</v>
      </c>
      <c r="K1601" s="5">
        <v>1059</v>
      </c>
      <c r="L1601" s="5"/>
      <c r="M1601" s="6">
        <f t="shared" si="58"/>
        <v>3.4764396530782412E-3</v>
      </c>
    </row>
    <row r="1602" spans="2:13" ht="13" x14ac:dyDescent="0.15">
      <c r="B1602" s="12">
        <f t="shared" si="59"/>
        <v>1600</v>
      </c>
      <c r="C1602" s="12">
        <v>4082.05</v>
      </c>
      <c r="D1602" s="12">
        <v>2.0001000000000002</v>
      </c>
      <c r="E1602" s="12">
        <v>356635</v>
      </c>
      <c r="F1602" s="13">
        <v>45298</v>
      </c>
      <c r="G1602" s="13">
        <f t="shared" si="56"/>
        <v>1</v>
      </c>
      <c r="H1602" s="13"/>
      <c r="J1602" s="9">
        <f t="shared" si="57"/>
        <v>2009.3546834878964</v>
      </c>
      <c r="K1602" s="5">
        <v>1285</v>
      </c>
      <c r="L1602" s="5"/>
      <c r="M1602" s="6">
        <f t="shared" si="58"/>
        <v>3.6031236418186661E-3</v>
      </c>
    </row>
    <row r="1603" spans="2:13" ht="13" x14ac:dyDescent="0.15">
      <c r="B1603" s="12">
        <f t="shared" si="59"/>
        <v>1601</v>
      </c>
      <c r="C1603" s="12">
        <v>4074.68</v>
      </c>
      <c r="D1603" s="12">
        <v>1.9930000000000001</v>
      </c>
      <c r="E1603" s="12">
        <v>279936</v>
      </c>
      <c r="F1603" s="13">
        <v>35696</v>
      </c>
      <c r="G1603" s="13">
        <f t="shared" si="56"/>
        <v>1</v>
      </c>
      <c r="H1603" s="13"/>
      <c r="J1603" s="9">
        <f t="shared" si="57"/>
        <v>2002.1055927127434</v>
      </c>
      <c r="K1603" s="5">
        <v>1072</v>
      </c>
      <c r="L1603" s="5"/>
      <c r="M1603" s="6">
        <f t="shared" si="58"/>
        <v>3.8294467306812987E-3</v>
      </c>
    </row>
    <row r="1604" spans="2:13" ht="13" x14ac:dyDescent="0.15">
      <c r="B1604" s="12">
        <f t="shared" si="59"/>
        <v>1602</v>
      </c>
      <c r="C1604" s="12">
        <v>4067.55</v>
      </c>
      <c r="D1604" s="12">
        <v>1.9864999999999999</v>
      </c>
      <c r="E1604" s="12">
        <v>286902</v>
      </c>
      <c r="F1604" s="13">
        <v>34450</v>
      </c>
      <c r="G1604" s="13">
        <f t="shared" si="56"/>
        <v>1</v>
      </c>
      <c r="H1604" s="13"/>
      <c r="J1604" s="9">
        <f t="shared" si="57"/>
        <v>1995.1050314669881</v>
      </c>
      <c r="K1604" s="5">
        <v>1120</v>
      </c>
      <c r="L1604" s="5"/>
      <c r="M1604" s="6">
        <f t="shared" si="58"/>
        <v>3.9037720197140488E-3</v>
      </c>
    </row>
    <row r="1605" spans="2:13" ht="13" x14ac:dyDescent="0.15">
      <c r="B1605" s="12">
        <f t="shared" si="59"/>
        <v>1603</v>
      </c>
      <c r="C1605" s="12">
        <v>4060.19</v>
      </c>
      <c r="D1605" s="12">
        <v>1.9790000000000001</v>
      </c>
      <c r="E1605" s="12">
        <v>302328</v>
      </c>
      <c r="F1605" s="13">
        <v>38829</v>
      </c>
      <c r="G1605" s="13">
        <f t="shared" si="56"/>
        <v>1</v>
      </c>
      <c r="H1605" s="13"/>
      <c r="J1605" s="9">
        <f t="shared" si="57"/>
        <v>1987.8915058187408</v>
      </c>
      <c r="K1605" s="5">
        <v>1193</v>
      </c>
      <c r="L1605" s="5"/>
      <c r="M1605" s="6">
        <f t="shared" si="58"/>
        <v>3.9460453547140849E-3</v>
      </c>
    </row>
    <row r="1606" spans="2:13" ht="13" x14ac:dyDescent="0.15">
      <c r="B1606" s="12">
        <f t="shared" si="59"/>
        <v>1604</v>
      </c>
      <c r="C1606" s="12">
        <v>4052.84</v>
      </c>
      <c r="D1606" s="12">
        <v>1.9716</v>
      </c>
      <c r="E1606" s="12">
        <v>279036</v>
      </c>
      <c r="F1606" s="13">
        <v>34589</v>
      </c>
      <c r="G1606" s="13">
        <f t="shared" si="56"/>
        <v>1</v>
      </c>
      <c r="H1606" s="13"/>
      <c r="J1606" s="9">
        <f t="shared" si="57"/>
        <v>1980.70081882616</v>
      </c>
      <c r="K1606" s="5">
        <v>1066</v>
      </c>
      <c r="L1606" s="5"/>
      <c r="M1606" s="6">
        <f t="shared" si="58"/>
        <v>3.8202955890996146E-3</v>
      </c>
    </row>
    <row r="1607" spans="2:13" ht="13" x14ac:dyDescent="0.15">
      <c r="B1607" s="12">
        <f t="shared" si="59"/>
        <v>1605</v>
      </c>
      <c r="C1607" s="12">
        <v>4045.68</v>
      </c>
      <c r="D1607" s="12">
        <v>1.9645999999999999</v>
      </c>
      <c r="E1607" s="12">
        <v>297841</v>
      </c>
      <c r="F1607" s="13">
        <v>36030</v>
      </c>
      <c r="G1607" s="13">
        <v>1</v>
      </c>
      <c r="H1607" s="13"/>
      <c r="J1607" s="9">
        <f t="shared" si="57"/>
        <v>1973.7085414993098</v>
      </c>
      <c r="K1607" s="5">
        <v>998</v>
      </c>
      <c r="L1607" s="5"/>
      <c r="M1607" s="6">
        <f t="shared" si="58"/>
        <v>3.3507811214708518E-3</v>
      </c>
    </row>
    <row r="1608" spans="2:13" ht="13" x14ac:dyDescent="0.15">
      <c r="B1608" s="12">
        <f t="shared" si="59"/>
        <v>1606</v>
      </c>
      <c r="C1608" s="12">
        <v>4038.42</v>
      </c>
      <c r="D1608" s="12">
        <v>1.9573</v>
      </c>
      <c r="E1608" s="12">
        <v>402807</v>
      </c>
      <c r="F1608" s="13">
        <v>51020</v>
      </c>
      <c r="G1608" s="13">
        <f t="shared" ref="G1608:G1763" si="60">IF(K1608&gt;0, 1,2)</f>
        <v>1</v>
      </c>
      <c r="H1608" s="13"/>
      <c r="J1608" s="9">
        <f t="shared" si="57"/>
        <v>1966.631230809129</v>
      </c>
      <c r="K1608" s="5">
        <v>1123</v>
      </c>
      <c r="L1608" s="5"/>
      <c r="M1608" s="6">
        <f t="shared" si="58"/>
        <v>2.7879356614954557E-3</v>
      </c>
    </row>
    <row r="1609" spans="2:13" ht="13" x14ac:dyDescent="0.15">
      <c r="B1609" s="12">
        <f t="shared" si="59"/>
        <v>1607</v>
      </c>
      <c r="C1609" s="12">
        <v>4029.65</v>
      </c>
      <c r="D1609" s="12">
        <v>1.9489000000000001</v>
      </c>
      <c r="E1609" s="12">
        <v>470239</v>
      </c>
      <c r="F1609" s="13">
        <v>56343</v>
      </c>
      <c r="G1609" s="13">
        <f t="shared" si="60"/>
        <v>1</v>
      </c>
      <c r="H1609" s="13"/>
      <c r="J1609" s="9">
        <f t="shared" si="57"/>
        <v>1958.098869955983</v>
      </c>
      <c r="K1609" s="5">
        <v>1191</v>
      </c>
      <c r="L1609" s="5"/>
      <c r="M1609" s="6">
        <f t="shared" si="58"/>
        <v>2.5327546205227555E-3</v>
      </c>
    </row>
    <row r="1610" spans="2:13" ht="13" x14ac:dyDescent="0.15">
      <c r="B1610" s="12">
        <f t="shared" si="59"/>
        <v>1608</v>
      </c>
      <c r="C1610" s="12">
        <v>4020.67</v>
      </c>
      <c r="D1610" s="12">
        <v>1.9403999999999999</v>
      </c>
      <c r="E1610" s="12">
        <v>398478</v>
      </c>
      <c r="F1610" s="13">
        <v>50110</v>
      </c>
      <c r="G1610" s="13">
        <f t="shared" si="60"/>
        <v>1</v>
      </c>
      <c r="H1610" s="13"/>
      <c r="J1610" s="9">
        <f t="shared" si="57"/>
        <v>1949.3814203774168</v>
      </c>
      <c r="K1610" s="5">
        <v>1004</v>
      </c>
      <c r="L1610" s="5"/>
      <c r="M1610" s="6">
        <f t="shared" si="58"/>
        <v>2.5195870286439902E-3</v>
      </c>
    </row>
    <row r="1611" spans="2:13" ht="13" x14ac:dyDescent="0.15">
      <c r="B1611" s="12">
        <f t="shared" si="59"/>
        <v>1609</v>
      </c>
      <c r="C1611" s="12">
        <v>4011.54</v>
      </c>
      <c r="D1611" s="12">
        <v>1.9313</v>
      </c>
      <c r="E1611" s="12">
        <v>433183</v>
      </c>
      <c r="F1611" s="13">
        <v>55230</v>
      </c>
      <c r="G1611" s="13">
        <f t="shared" si="60"/>
        <v>1</v>
      </c>
      <c r="H1611" s="13"/>
      <c r="J1611" s="9">
        <f t="shared" si="57"/>
        <v>1940.5382947338535</v>
      </c>
      <c r="K1611" s="5">
        <v>1017</v>
      </c>
      <c r="L1611" s="5"/>
      <c r="M1611" s="6">
        <f t="shared" si="58"/>
        <v>2.3477375612616378E-3</v>
      </c>
    </row>
    <row r="1612" spans="2:13" ht="13" x14ac:dyDescent="0.15">
      <c r="B1612" s="12">
        <f t="shared" si="59"/>
        <v>1610</v>
      </c>
      <c r="C1612" s="12">
        <v>4002.18</v>
      </c>
      <c r="D1612" s="12">
        <v>1.9221999999999999</v>
      </c>
      <c r="E1612" s="12">
        <v>662722</v>
      </c>
      <c r="F1612" s="13">
        <v>81703</v>
      </c>
      <c r="G1612" s="13">
        <f t="shared" si="60"/>
        <v>1</v>
      </c>
      <c r="H1612" s="13"/>
      <c r="J1612" s="9">
        <f t="shared" si="57"/>
        <v>1931.4932654687107</v>
      </c>
      <c r="K1612" s="5">
        <v>1125</v>
      </c>
      <c r="L1612" s="5"/>
      <c r="M1612" s="6">
        <f t="shared" si="58"/>
        <v>1.697544370037512E-3</v>
      </c>
    </row>
    <row r="1613" spans="2:13" ht="13" x14ac:dyDescent="0.15">
      <c r="B1613" s="12">
        <f t="shared" si="59"/>
        <v>1611</v>
      </c>
      <c r="C1613" s="12">
        <v>3993.09</v>
      </c>
      <c r="D1613" s="12">
        <v>1.9135</v>
      </c>
      <c r="E1613" s="12">
        <v>695035</v>
      </c>
      <c r="F1613" s="13">
        <v>73164</v>
      </c>
      <c r="G1613" s="13">
        <f t="shared" si="60"/>
        <v>1</v>
      </c>
      <c r="H1613" s="13"/>
      <c r="J1613" s="9">
        <f t="shared" si="57"/>
        <v>1922.7293741908059</v>
      </c>
      <c r="K1613" s="5">
        <v>1013</v>
      </c>
      <c r="L1613" s="5"/>
      <c r="M1613" s="6">
        <f t="shared" si="58"/>
        <v>1.4574805585330236E-3</v>
      </c>
    </row>
    <row r="1614" spans="2:13" ht="13" x14ac:dyDescent="0.15">
      <c r="B1614" s="12">
        <f t="shared" si="59"/>
        <v>1612</v>
      </c>
      <c r="C1614" s="12">
        <v>3984.08</v>
      </c>
      <c r="D1614" s="12">
        <v>1.905</v>
      </c>
      <c r="E1614" s="12">
        <v>801886</v>
      </c>
      <c r="F1614" s="13">
        <v>82360</v>
      </c>
      <c r="G1614" s="13">
        <f t="shared" si="60"/>
        <v>1</v>
      </c>
      <c r="H1614" s="13"/>
      <c r="J1614" s="9">
        <f t="shared" si="57"/>
        <v>1914.0622782938144</v>
      </c>
      <c r="K1614" s="5">
        <v>1012</v>
      </c>
      <c r="L1614" s="5"/>
      <c r="M1614" s="6">
        <f t="shared" si="58"/>
        <v>1.262024776589191E-3</v>
      </c>
    </row>
    <row r="1615" spans="2:13" ht="13" x14ac:dyDescent="0.15">
      <c r="B1615" s="12">
        <f t="shared" si="59"/>
        <v>1613</v>
      </c>
      <c r="C1615" s="12">
        <v>3974.98</v>
      </c>
      <c r="D1615" s="12">
        <v>1.8958999999999999</v>
      </c>
      <c r="E1615" s="12">
        <v>892271</v>
      </c>
      <c r="F1615" s="13">
        <v>92381</v>
      </c>
      <c r="G1615" s="13">
        <f t="shared" si="60"/>
        <v>1</v>
      </c>
      <c r="H1615" s="13"/>
      <c r="J1615" s="9">
        <f t="shared" si="57"/>
        <v>1905.3284804660966</v>
      </c>
      <c r="K1615" s="5">
        <v>1025</v>
      </c>
      <c r="L1615" s="5"/>
      <c r="M1615" s="6">
        <f t="shared" si="58"/>
        <v>1.1487541341139631E-3</v>
      </c>
    </row>
    <row r="1616" spans="2:13" ht="13" x14ac:dyDescent="0.15">
      <c r="B1616" s="12">
        <f t="shared" si="59"/>
        <v>1614</v>
      </c>
      <c r="C1616" s="12">
        <v>3965.67</v>
      </c>
      <c r="D1616" s="12">
        <v>1.8869</v>
      </c>
      <c r="E1616" s="12">
        <v>950339</v>
      </c>
      <c r="F1616" s="13">
        <v>100999</v>
      </c>
      <c r="G1616" s="13">
        <f t="shared" si="60"/>
        <v>1</v>
      </c>
      <c r="H1616" s="13"/>
      <c r="J1616" s="9">
        <f t="shared" si="57"/>
        <v>1896.413801694745</v>
      </c>
      <c r="K1616" s="5">
        <v>1062</v>
      </c>
      <c r="L1616" s="5"/>
      <c r="M1616" s="6">
        <f t="shared" si="58"/>
        <v>1.1174959672285364E-3</v>
      </c>
    </row>
    <row r="1617" spans="2:13" ht="13" x14ac:dyDescent="0.15">
      <c r="B1617" s="12">
        <f t="shared" si="59"/>
        <v>1615</v>
      </c>
      <c r="C1617" s="12">
        <v>3956.49</v>
      </c>
      <c r="D1617" s="12">
        <v>1.8777999999999999</v>
      </c>
      <c r="E1617" s="12">
        <v>877772</v>
      </c>
      <c r="F1617" s="13">
        <v>94291</v>
      </c>
      <c r="G1617" s="13">
        <f t="shared" si="60"/>
        <v>1</v>
      </c>
      <c r="H1617" s="13"/>
      <c r="J1617" s="9">
        <f t="shared" si="57"/>
        <v>1887.6440710587469</v>
      </c>
      <c r="K1617" s="5">
        <v>1055</v>
      </c>
      <c r="L1617" s="5"/>
      <c r="M1617" s="6">
        <f t="shared" si="58"/>
        <v>1.2019066454614638E-3</v>
      </c>
    </row>
    <row r="1618" spans="2:13" ht="13" x14ac:dyDescent="0.15">
      <c r="B1618" s="12">
        <f t="shared" si="59"/>
        <v>1616</v>
      </c>
      <c r="C1618" s="12">
        <v>3947.47</v>
      </c>
      <c r="D1618" s="12">
        <v>1.8695999999999999</v>
      </c>
      <c r="E1618" s="12">
        <v>879766</v>
      </c>
      <c r="F1618" s="13">
        <v>93279</v>
      </c>
      <c r="G1618" s="13">
        <f t="shared" si="60"/>
        <v>1</v>
      </c>
      <c r="H1618" s="13"/>
      <c r="J1618" s="9">
        <f t="shared" si="57"/>
        <v>1879.0469857786882</v>
      </c>
      <c r="K1618" s="5">
        <v>1009</v>
      </c>
      <c r="L1618" s="5"/>
      <c r="M1618" s="6">
        <f t="shared" si="58"/>
        <v>1.1468958791314963E-3</v>
      </c>
    </row>
    <row r="1619" spans="2:13" ht="13" x14ac:dyDescent="0.15">
      <c r="B1619" s="12">
        <f t="shared" si="59"/>
        <v>1617</v>
      </c>
      <c r="C1619" s="12">
        <v>3938.28</v>
      </c>
      <c r="D1619" s="12">
        <v>1.8605</v>
      </c>
      <c r="E1619" s="12">
        <v>944846</v>
      </c>
      <c r="F1619" s="13">
        <v>100638</v>
      </c>
      <c r="G1619" s="13">
        <f t="shared" si="60"/>
        <v>1</v>
      </c>
      <c r="H1619" s="13"/>
      <c r="J1619" s="9">
        <f t="shared" si="57"/>
        <v>1870.3080513730608</v>
      </c>
      <c r="K1619" s="5">
        <v>1127</v>
      </c>
      <c r="L1619" s="5"/>
      <c r="M1619" s="6">
        <f t="shared" si="58"/>
        <v>1.1927869726918461E-3</v>
      </c>
    </row>
    <row r="1620" spans="2:13" ht="13" x14ac:dyDescent="0.15">
      <c r="B1620" s="12">
        <f t="shared" si="59"/>
        <v>1618</v>
      </c>
      <c r="C1620" s="12">
        <v>3920.16</v>
      </c>
      <c r="D1620" s="12">
        <v>1.8438000000000001</v>
      </c>
      <c r="E1620" s="12">
        <v>1239802</v>
      </c>
      <c r="F1620" s="13">
        <v>135666</v>
      </c>
      <c r="G1620" s="13">
        <f t="shared" si="60"/>
        <v>1</v>
      </c>
      <c r="H1620" s="13"/>
      <c r="J1620" s="9">
        <f t="shared" si="57"/>
        <v>1853.1370944575481</v>
      </c>
      <c r="K1620" s="5">
        <v>1062</v>
      </c>
      <c r="L1620" s="5"/>
      <c r="M1620" s="6">
        <f t="shared" si="58"/>
        <v>8.5658839072690637E-4</v>
      </c>
    </row>
    <row r="1621" spans="2:13" ht="13" x14ac:dyDescent="0.15">
      <c r="B1621" s="12">
        <f t="shared" si="59"/>
        <v>1619</v>
      </c>
      <c r="C1621" s="12">
        <v>3910.87</v>
      </c>
      <c r="D1621" s="12">
        <v>1.8344</v>
      </c>
      <c r="E1621" s="12">
        <v>1438458</v>
      </c>
      <c r="F1621" s="13">
        <v>154564</v>
      </c>
      <c r="G1621" s="13">
        <f t="shared" si="60"/>
        <v>1</v>
      </c>
      <c r="H1621" s="13"/>
      <c r="J1621" s="9">
        <f t="shared" si="57"/>
        <v>1844.3643684561653</v>
      </c>
      <c r="K1621" s="5">
        <v>1020</v>
      </c>
      <c r="L1621" s="5"/>
      <c r="M1621" s="6">
        <f t="shared" si="58"/>
        <v>7.0909265338299759E-4</v>
      </c>
    </row>
    <row r="1622" spans="2:13" ht="13" x14ac:dyDescent="0.15">
      <c r="B1622" s="12">
        <f t="shared" si="59"/>
        <v>1620</v>
      </c>
      <c r="C1622" s="12">
        <v>3901.71</v>
      </c>
      <c r="D1622" s="12">
        <v>1.8252999999999999</v>
      </c>
      <c r="E1622" s="12">
        <v>1353963</v>
      </c>
      <c r="F1622" s="13">
        <v>151280</v>
      </c>
      <c r="G1622" s="13">
        <f t="shared" si="60"/>
        <v>1</v>
      </c>
      <c r="H1622" s="13"/>
      <c r="J1622" s="9">
        <f t="shared" si="57"/>
        <v>1835.7347833790786</v>
      </c>
      <c r="K1622" s="5">
        <v>1011</v>
      </c>
      <c r="L1622" s="5"/>
      <c r="M1622" s="6">
        <f t="shared" si="58"/>
        <v>7.4669691860117303E-4</v>
      </c>
    </row>
    <row r="1623" spans="2:13" ht="13" x14ac:dyDescent="0.15">
      <c r="B1623" s="12">
        <f t="shared" si="59"/>
        <v>1621</v>
      </c>
      <c r="C1623" s="12">
        <v>3892.75</v>
      </c>
      <c r="D1623" s="12">
        <v>1.8174999999999999</v>
      </c>
      <c r="E1623" s="12">
        <v>1504964</v>
      </c>
      <c r="F1623" s="13">
        <v>164219</v>
      </c>
      <c r="G1623" s="13">
        <f t="shared" si="60"/>
        <v>1</v>
      </c>
      <c r="H1623" s="13"/>
      <c r="J1623" s="9">
        <f t="shared" si="57"/>
        <v>1827.3131950928723</v>
      </c>
      <c r="K1623" s="5">
        <v>1016</v>
      </c>
      <c r="L1623" s="5"/>
      <c r="M1623" s="6">
        <f t="shared" si="58"/>
        <v>6.7509920503081803E-4</v>
      </c>
    </row>
    <row r="1624" spans="2:13" ht="13" x14ac:dyDescent="0.15">
      <c r="B1624" s="12">
        <f t="shared" si="59"/>
        <v>1622</v>
      </c>
      <c r="C1624" s="12">
        <v>3885.3</v>
      </c>
      <c r="D1624" s="12">
        <v>1.8103</v>
      </c>
      <c r="E1624" s="12">
        <v>1555167</v>
      </c>
      <c r="F1624" s="13">
        <v>168854</v>
      </c>
      <c r="G1624" s="13">
        <f t="shared" si="60"/>
        <v>1</v>
      </c>
      <c r="H1624" s="13"/>
      <c r="J1624" s="9">
        <f t="shared" si="57"/>
        <v>1820.3256122966432</v>
      </c>
      <c r="K1624" s="5">
        <v>1017</v>
      </c>
      <c r="L1624" s="5"/>
      <c r="M1624" s="6">
        <f t="shared" si="58"/>
        <v>6.5394906141912729E-4</v>
      </c>
    </row>
    <row r="1625" spans="2:13" ht="13" x14ac:dyDescent="0.15">
      <c r="B1625" s="12">
        <f t="shared" si="59"/>
        <v>1623</v>
      </c>
      <c r="C1625" s="12">
        <v>3874.68</v>
      </c>
      <c r="D1625" s="12">
        <v>1.7999000000000001</v>
      </c>
      <c r="E1625" s="12">
        <v>1968568</v>
      </c>
      <c r="F1625" s="13">
        <v>218944</v>
      </c>
      <c r="G1625" s="13">
        <f t="shared" si="60"/>
        <v>1</v>
      </c>
      <c r="H1625" s="13"/>
      <c r="J1625" s="9">
        <f t="shared" si="57"/>
        <v>1810.3879305995565</v>
      </c>
      <c r="K1625" s="5">
        <v>1007</v>
      </c>
      <c r="L1625" s="5"/>
      <c r="M1625" s="6">
        <f t="shared" si="58"/>
        <v>5.115393524633134E-4</v>
      </c>
    </row>
    <row r="1626" spans="2:13" ht="13" x14ac:dyDescent="0.15">
      <c r="B1626" s="12">
        <f t="shared" si="59"/>
        <v>1624</v>
      </c>
      <c r="C1626" s="12">
        <v>3863.15</v>
      </c>
      <c r="D1626" s="12">
        <v>1.7892999999999999</v>
      </c>
      <c r="E1626" s="12">
        <v>2297135</v>
      </c>
      <c r="F1626" s="13">
        <v>250306</v>
      </c>
      <c r="G1626" s="13">
        <f t="shared" si="60"/>
        <v>1</v>
      </c>
      <c r="H1626" s="13"/>
      <c r="J1626" s="9">
        <f t="shared" si="57"/>
        <v>1799.6295115879889</v>
      </c>
      <c r="K1626" s="5">
        <v>1010</v>
      </c>
      <c r="L1626" s="5"/>
      <c r="M1626" s="6">
        <f t="shared" si="58"/>
        <v>4.3967812078959224E-4</v>
      </c>
    </row>
    <row r="1627" spans="2:13" ht="13" x14ac:dyDescent="0.15">
      <c r="B1627" s="12">
        <f t="shared" si="59"/>
        <v>1625</v>
      </c>
      <c r="C1627" s="12"/>
      <c r="D1627" s="12"/>
      <c r="E1627" s="12"/>
      <c r="F1627" s="13"/>
      <c r="G1627" s="13">
        <f t="shared" si="60"/>
        <v>2</v>
      </c>
      <c r="H1627" s="13" t="s">
        <v>100</v>
      </c>
      <c r="J1627" s="9">
        <f t="shared" si="57"/>
        <v>0</v>
      </c>
      <c r="K1627" s="5"/>
      <c r="L1627" s="5"/>
      <c r="M1627" s="6" t="e">
        <f t="shared" si="58"/>
        <v>#DIV/0!</v>
      </c>
    </row>
    <row r="1628" spans="2:13" ht="13" x14ac:dyDescent="0.15">
      <c r="B1628" s="12">
        <f t="shared" si="59"/>
        <v>1626</v>
      </c>
      <c r="C1628" s="12">
        <v>3852.71</v>
      </c>
      <c r="D1628" s="12">
        <v>1.7794000000000001</v>
      </c>
      <c r="E1628" s="12">
        <v>3362701</v>
      </c>
      <c r="F1628" s="13">
        <v>0</v>
      </c>
      <c r="G1628" s="13">
        <f t="shared" si="60"/>
        <v>1</v>
      </c>
      <c r="H1628" s="13" t="s">
        <v>101</v>
      </c>
      <c r="J1628" s="9">
        <f t="shared" si="57"/>
        <v>1789.9158090221852</v>
      </c>
      <c r="K1628" s="5">
        <v>1002</v>
      </c>
      <c r="L1628" s="5"/>
      <c r="M1628" s="6">
        <f t="shared" si="58"/>
        <v>2.9797475303335025E-4</v>
      </c>
    </row>
    <row r="1629" spans="2:13" ht="13" x14ac:dyDescent="0.15">
      <c r="B1629" s="12">
        <f t="shared" si="59"/>
        <v>1627</v>
      </c>
      <c r="C1629" s="12">
        <v>3852.71</v>
      </c>
      <c r="D1629" s="12">
        <v>1.7794000000000001</v>
      </c>
      <c r="E1629" s="12">
        <v>1720507</v>
      </c>
      <c r="F1629" s="13">
        <v>197066</v>
      </c>
      <c r="G1629" s="13">
        <f t="shared" si="60"/>
        <v>1</v>
      </c>
      <c r="H1629" s="13"/>
      <c r="J1629" s="9">
        <f t="shared" si="57"/>
        <v>1789.9158090221852</v>
      </c>
      <c r="K1629" s="5">
        <v>461</v>
      </c>
      <c r="L1629" s="5"/>
      <c r="M1629" s="6">
        <f t="shared" si="58"/>
        <v>2.6794427456557866E-4</v>
      </c>
    </row>
    <row r="1630" spans="2:13" ht="13" x14ac:dyDescent="0.15">
      <c r="B1630" s="12">
        <f t="shared" si="59"/>
        <v>1628</v>
      </c>
      <c r="C1630" s="12">
        <v>3842.7</v>
      </c>
      <c r="D1630" s="12">
        <v>1.7699</v>
      </c>
      <c r="E1630" s="12">
        <v>892248</v>
      </c>
      <c r="F1630" s="13">
        <v>99824</v>
      </c>
      <c r="G1630" s="13">
        <f t="shared" si="60"/>
        <v>1</v>
      </c>
      <c r="H1630" s="13"/>
      <c r="J1630" s="9">
        <f t="shared" si="57"/>
        <v>1780.6268765784619</v>
      </c>
      <c r="K1630" s="5">
        <v>240</v>
      </c>
      <c r="L1630" s="5"/>
      <c r="M1630" s="6">
        <f t="shared" si="58"/>
        <v>2.6898351131075663E-4</v>
      </c>
    </row>
    <row r="1631" spans="2:13" ht="13" x14ac:dyDescent="0.15">
      <c r="B1631" s="12">
        <f t="shared" si="59"/>
        <v>1629</v>
      </c>
      <c r="C1631" s="12">
        <v>3829.67</v>
      </c>
      <c r="D1631" s="12">
        <v>1.7582</v>
      </c>
      <c r="E1631" s="12">
        <v>707120</v>
      </c>
      <c r="F1631" s="13">
        <v>77593</v>
      </c>
      <c r="G1631" s="13">
        <f t="shared" si="60"/>
        <v>1</v>
      </c>
      <c r="H1631" s="13"/>
      <c r="J1631" s="9">
        <f t="shared" si="57"/>
        <v>1768.5716905159027</v>
      </c>
      <c r="K1631" s="5">
        <v>201</v>
      </c>
      <c r="L1631" s="5"/>
      <c r="M1631" s="6">
        <f t="shared" si="58"/>
        <v>2.8425161217332279E-4</v>
      </c>
    </row>
    <row r="1632" spans="2:13" ht="13" x14ac:dyDescent="0.15">
      <c r="B1632" s="12">
        <f t="shared" si="59"/>
        <v>1630</v>
      </c>
      <c r="C1632" s="12">
        <v>3817.13</v>
      </c>
      <c r="D1632" s="12">
        <v>1.7463</v>
      </c>
      <c r="E1632" s="12">
        <v>854780</v>
      </c>
      <c r="F1632" s="13">
        <v>94002</v>
      </c>
      <c r="G1632" s="13">
        <f t="shared" si="60"/>
        <v>1</v>
      </c>
      <c r="H1632" s="13"/>
      <c r="J1632" s="9">
        <f t="shared" si="57"/>
        <v>1757.0085119720736</v>
      </c>
      <c r="K1632" s="5">
        <v>222</v>
      </c>
      <c r="L1632" s="5"/>
      <c r="M1632" s="6">
        <f t="shared" si="58"/>
        <v>2.5971595030300197E-4</v>
      </c>
    </row>
    <row r="1633" spans="2:13" ht="13" x14ac:dyDescent="0.15">
      <c r="B1633" s="12">
        <f t="shared" si="59"/>
        <v>1631</v>
      </c>
      <c r="C1633" s="12">
        <v>3806.52</v>
      </c>
      <c r="D1633" s="12">
        <v>1.7362</v>
      </c>
      <c r="E1633" s="12">
        <v>647466</v>
      </c>
      <c r="F1633" s="13">
        <v>70227</v>
      </c>
      <c r="G1633" s="13">
        <f t="shared" si="60"/>
        <v>1</v>
      </c>
      <c r="H1633" s="13"/>
      <c r="J1633" s="9">
        <f t="shared" si="57"/>
        <v>1747.2546120077357</v>
      </c>
      <c r="K1633" s="5">
        <v>219</v>
      </c>
      <c r="L1633" s="5"/>
      <c r="M1633" s="6">
        <f t="shared" si="58"/>
        <v>3.3824169917802632E-4</v>
      </c>
    </row>
    <row r="1634" spans="2:13" ht="13" x14ac:dyDescent="0.15">
      <c r="B1634" s="12">
        <f t="shared" si="59"/>
        <v>1632</v>
      </c>
      <c r="C1634" s="12">
        <v>3794.36</v>
      </c>
      <c r="D1634" s="12">
        <v>1.7253000000000001</v>
      </c>
      <c r="E1634" s="12">
        <v>599177</v>
      </c>
      <c r="F1634" s="13">
        <v>64477</v>
      </c>
      <c r="G1634" s="13">
        <f t="shared" si="60"/>
        <v>1</v>
      </c>
      <c r="H1634" s="13"/>
      <c r="J1634" s="9">
        <f t="shared" si="57"/>
        <v>1736.109166969261</v>
      </c>
      <c r="K1634" s="5">
        <v>227</v>
      </c>
      <c r="L1634" s="5"/>
      <c r="M1634" s="6">
        <f t="shared" si="58"/>
        <v>3.7885299335588648E-4</v>
      </c>
    </row>
    <row r="1635" spans="2:13" ht="13" x14ac:dyDescent="0.15">
      <c r="B1635" s="12">
        <f t="shared" si="59"/>
        <v>1633</v>
      </c>
      <c r="C1635" s="12">
        <v>3782.94</v>
      </c>
      <c r="D1635" s="12">
        <v>1.7152000000000001</v>
      </c>
      <c r="E1635" s="12">
        <v>761464</v>
      </c>
      <c r="F1635" s="13">
        <v>81747</v>
      </c>
      <c r="G1635" s="13">
        <f t="shared" si="60"/>
        <v>1</v>
      </c>
      <c r="H1635" s="13"/>
      <c r="J1635" s="9">
        <f t="shared" si="57"/>
        <v>1725.6744529836647</v>
      </c>
      <c r="K1635" s="5">
        <v>217</v>
      </c>
      <c r="L1635" s="5"/>
      <c r="M1635" s="6">
        <f t="shared" si="58"/>
        <v>2.849773594024143E-4</v>
      </c>
    </row>
    <row r="1636" spans="2:13" ht="13" x14ac:dyDescent="0.15">
      <c r="B1636" s="12">
        <f t="shared" si="59"/>
        <v>1634</v>
      </c>
      <c r="C1636" s="12">
        <v>3770.69</v>
      </c>
      <c r="D1636" s="12">
        <v>1.7036</v>
      </c>
      <c r="E1636" s="12">
        <v>871836</v>
      </c>
      <c r="F1636" s="13">
        <v>93205</v>
      </c>
      <c r="G1636" s="13">
        <f t="shared" si="60"/>
        <v>1</v>
      </c>
      <c r="H1636" s="13"/>
      <c r="J1636" s="9">
        <f t="shared" si="57"/>
        <v>1714.5163141650467</v>
      </c>
      <c r="K1636" s="5">
        <v>363</v>
      </c>
      <c r="L1636" s="5"/>
      <c r="M1636" s="6">
        <f t="shared" si="58"/>
        <v>4.1636271041801438E-4</v>
      </c>
    </row>
    <row r="1637" spans="2:13" ht="13" x14ac:dyDescent="0.15">
      <c r="B1637" s="12">
        <f t="shared" si="59"/>
        <v>1635</v>
      </c>
      <c r="C1637" s="12">
        <v>3760.21</v>
      </c>
      <c r="D1637" s="12">
        <v>1.6940999999999999</v>
      </c>
      <c r="E1637" s="12">
        <v>839117</v>
      </c>
      <c r="F1637" s="13">
        <v>89172</v>
      </c>
      <c r="G1637" s="13">
        <f t="shared" si="60"/>
        <v>1</v>
      </c>
      <c r="H1637" s="13"/>
      <c r="J1637" s="9">
        <f t="shared" si="57"/>
        <v>1704.9991375897919</v>
      </c>
      <c r="K1637" s="5">
        <v>361</v>
      </c>
      <c r="L1637" s="5"/>
      <c r="M1637" s="6">
        <f t="shared" si="58"/>
        <v>4.3021414177045632E-4</v>
      </c>
    </row>
    <row r="1638" spans="2:13" ht="13" x14ac:dyDescent="0.15">
      <c r="B1638" s="12">
        <f t="shared" si="59"/>
        <v>1636</v>
      </c>
      <c r="C1638" s="12">
        <v>3748.3</v>
      </c>
      <c r="D1638" s="12">
        <v>1.6830000000000001</v>
      </c>
      <c r="E1638" s="12">
        <v>665375</v>
      </c>
      <c r="F1638" s="13">
        <v>69744</v>
      </c>
      <c r="G1638" s="13">
        <f t="shared" si="60"/>
        <v>1</v>
      </c>
      <c r="H1638" s="13"/>
      <c r="J1638" s="9">
        <f t="shared" si="57"/>
        <v>1694.2154949195906</v>
      </c>
      <c r="K1638" s="5">
        <v>274</v>
      </c>
      <c r="L1638" s="5"/>
      <c r="M1638" s="6">
        <f t="shared" si="58"/>
        <v>4.117978583505542E-4</v>
      </c>
    </row>
    <row r="1639" spans="2:13" ht="13" x14ac:dyDescent="0.15">
      <c r="B1639" s="12">
        <f t="shared" si="59"/>
        <v>1637</v>
      </c>
      <c r="C1639" s="12">
        <v>3738.42</v>
      </c>
      <c r="D1639" s="12">
        <v>1.6740999999999999</v>
      </c>
      <c r="E1639" s="12">
        <v>745262</v>
      </c>
      <c r="F1639" s="13">
        <v>79039</v>
      </c>
      <c r="G1639" s="13">
        <f t="shared" si="60"/>
        <v>1</v>
      </c>
      <c r="H1639" s="13"/>
      <c r="J1639" s="9">
        <f t="shared" si="57"/>
        <v>1685.2958308344785</v>
      </c>
      <c r="K1639" s="5">
        <v>179</v>
      </c>
      <c r="L1639" s="5"/>
      <c r="M1639" s="6">
        <f t="shared" si="58"/>
        <v>2.4018398898642356E-4</v>
      </c>
    </row>
    <row r="1640" spans="2:13" ht="13" x14ac:dyDescent="0.15">
      <c r="B1640" s="12">
        <f t="shared" si="59"/>
        <v>1638</v>
      </c>
      <c r="C1640" s="12">
        <v>3724.58</v>
      </c>
      <c r="D1640" s="12">
        <v>1.6617</v>
      </c>
      <c r="E1640" s="12">
        <v>750487</v>
      </c>
      <c r="F1640" s="13">
        <v>79062</v>
      </c>
      <c r="G1640" s="13">
        <f t="shared" si="60"/>
        <v>1</v>
      </c>
      <c r="H1640" s="13"/>
      <c r="J1640" s="9">
        <f t="shared" si="57"/>
        <v>1672.8406655463712</v>
      </c>
      <c r="K1640" s="5">
        <v>258</v>
      </c>
      <c r="L1640" s="5"/>
      <c r="M1640" s="6">
        <f t="shared" si="58"/>
        <v>3.4377677428123338E-4</v>
      </c>
    </row>
    <row r="1641" spans="2:13" ht="13" x14ac:dyDescent="0.15">
      <c r="B1641" s="12">
        <f t="shared" si="59"/>
        <v>1639</v>
      </c>
      <c r="C1641" s="12">
        <v>3713.4</v>
      </c>
      <c r="D1641" s="12">
        <v>1.6517999999999999</v>
      </c>
      <c r="E1641" s="12">
        <v>742374</v>
      </c>
      <c r="F1641" s="13">
        <v>78546</v>
      </c>
      <c r="G1641" s="13">
        <f t="shared" si="60"/>
        <v>1</v>
      </c>
      <c r="H1641" s="13"/>
      <c r="J1641" s="9">
        <f t="shared" si="57"/>
        <v>1662.813070818336</v>
      </c>
      <c r="K1641" s="5">
        <v>341</v>
      </c>
      <c r="L1641" s="5"/>
      <c r="M1641" s="6">
        <f t="shared" si="58"/>
        <v>4.5933720739142265E-4</v>
      </c>
    </row>
    <row r="1642" spans="2:13" ht="13" x14ac:dyDescent="0.15">
      <c r="B1642" s="12">
        <f t="shared" si="59"/>
        <v>1640</v>
      </c>
      <c r="C1642" s="12">
        <v>3704.27</v>
      </c>
      <c r="D1642" s="12">
        <v>1.6435</v>
      </c>
      <c r="E1642" s="12">
        <v>512085</v>
      </c>
      <c r="F1642" s="13">
        <v>54343</v>
      </c>
      <c r="G1642" s="13">
        <f t="shared" si="60"/>
        <v>1</v>
      </c>
      <c r="H1642" s="13"/>
      <c r="J1642" s="9">
        <f t="shared" si="57"/>
        <v>1654.6465278877483</v>
      </c>
      <c r="K1642" s="5">
        <v>207</v>
      </c>
      <c r="L1642" s="5"/>
      <c r="M1642" s="6">
        <f t="shared" si="58"/>
        <v>4.042297665426638E-4</v>
      </c>
    </row>
    <row r="1643" spans="2:13" ht="13" x14ac:dyDescent="0.15">
      <c r="B1643" s="12">
        <f t="shared" si="59"/>
        <v>1641</v>
      </c>
      <c r="C1643" s="12">
        <v>3694.59</v>
      </c>
      <c r="D1643" s="12">
        <v>1.6349</v>
      </c>
      <c r="E1643" s="12">
        <v>428904</v>
      </c>
      <c r="F1643" s="13">
        <v>45401</v>
      </c>
      <c r="G1643" s="13">
        <f t="shared" si="60"/>
        <v>1</v>
      </c>
      <c r="H1643" s="13"/>
      <c r="J1643" s="9">
        <f t="shared" si="57"/>
        <v>1646.0099810904298</v>
      </c>
      <c r="K1643" s="5">
        <v>188</v>
      </c>
      <c r="L1643" s="5"/>
      <c r="M1643" s="6">
        <f t="shared" si="58"/>
        <v>4.3832652528304704E-4</v>
      </c>
    </row>
    <row r="1644" spans="2:13" ht="13" x14ac:dyDescent="0.15">
      <c r="B1644" s="12">
        <f t="shared" si="59"/>
        <v>1642</v>
      </c>
      <c r="C1644" s="12">
        <v>3684.85</v>
      </c>
      <c r="D1644" s="12">
        <v>1.6261000000000001</v>
      </c>
      <c r="E1644" s="12">
        <v>716697</v>
      </c>
      <c r="F1644" s="13">
        <v>67962</v>
      </c>
      <c r="G1644" s="13">
        <f t="shared" si="60"/>
        <v>1</v>
      </c>
      <c r="H1644" s="13" t="s">
        <v>102</v>
      </c>
      <c r="J1644" s="9">
        <f t="shared" si="57"/>
        <v>1637.3427110780797</v>
      </c>
      <c r="K1644" s="5">
        <v>238</v>
      </c>
      <c r="L1644" s="5"/>
      <c r="M1644" s="6">
        <f t="shared" si="58"/>
        <v>3.3207896782043179E-4</v>
      </c>
    </row>
    <row r="1645" spans="2:13" ht="13" x14ac:dyDescent="0.15">
      <c r="B1645" s="12">
        <f t="shared" si="59"/>
        <v>1643</v>
      </c>
      <c r="C1645" s="12">
        <v>3674.17</v>
      </c>
      <c r="D1645" s="12">
        <v>1.6162000000000001</v>
      </c>
      <c r="E1645" s="12">
        <v>651149</v>
      </c>
      <c r="F1645" s="13">
        <v>61415</v>
      </c>
      <c r="G1645" s="13">
        <f t="shared" si="60"/>
        <v>1</v>
      </c>
      <c r="H1645" s="13"/>
      <c r="J1645" s="9">
        <f t="shared" si="57"/>
        <v>1627.8652676781489</v>
      </c>
      <c r="K1645" s="5">
        <v>233</v>
      </c>
      <c r="L1645" s="5"/>
      <c r="M1645" s="6">
        <f t="shared" si="58"/>
        <v>3.5782900687860998E-4</v>
      </c>
    </row>
    <row r="1646" spans="2:13" ht="13" x14ac:dyDescent="0.15">
      <c r="B1646" s="12">
        <f t="shared" si="59"/>
        <v>1644</v>
      </c>
      <c r="C1646" s="12">
        <v>3664.31</v>
      </c>
      <c r="D1646" s="12">
        <v>1.6075999999999999</v>
      </c>
      <c r="E1646" s="12">
        <v>447795</v>
      </c>
      <c r="F1646" s="13">
        <v>41996</v>
      </c>
      <c r="G1646" s="13">
        <f t="shared" si="60"/>
        <v>1</v>
      </c>
      <c r="H1646" s="13"/>
      <c r="J1646" s="9">
        <f t="shared" si="57"/>
        <v>1619.1399149336667</v>
      </c>
      <c r="K1646" s="5">
        <v>129</v>
      </c>
      <c r="L1646" s="5"/>
      <c r="M1646" s="6">
        <f t="shared" si="58"/>
        <v>2.8807825009211806E-4</v>
      </c>
    </row>
    <row r="1647" spans="2:13" ht="13" x14ac:dyDescent="0.15">
      <c r="B1647" s="12">
        <f t="shared" si="59"/>
        <v>1645</v>
      </c>
      <c r="C1647" s="12">
        <v>3652.42</v>
      </c>
      <c r="D1647" s="12">
        <v>1.5962000000000001</v>
      </c>
      <c r="E1647" s="12">
        <v>390830</v>
      </c>
      <c r="F1647" s="13">
        <v>36347</v>
      </c>
      <c r="G1647" s="13">
        <f t="shared" si="60"/>
        <v>1</v>
      </c>
      <c r="H1647" s="13"/>
      <c r="J1647" s="9">
        <f t="shared" si="57"/>
        <v>1608.6493507006526</v>
      </c>
      <c r="K1647" s="5">
        <v>121</v>
      </c>
      <c r="L1647" s="5"/>
      <c r="M1647" s="6">
        <f t="shared" si="58"/>
        <v>3.0959752321981426E-4</v>
      </c>
    </row>
    <row r="1648" spans="2:13" ht="13" x14ac:dyDescent="0.15">
      <c r="B1648" s="12">
        <f t="shared" si="59"/>
        <v>1646</v>
      </c>
      <c r="C1648" s="12">
        <v>3643.25</v>
      </c>
      <c r="D1648" s="12">
        <v>1.5885</v>
      </c>
      <c r="E1648" s="12">
        <v>405408</v>
      </c>
      <c r="F1648" s="13">
        <v>37198</v>
      </c>
      <c r="G1648" s="13">
        <f t="shared" si="60"/>
        <v>1</v>
      </c>
      <c r="H1648" s="13"/>
      <c r="J1648" s="9">
        <f t="shared" si="57"/>
        <v>1600.5819341672118</v>
      </c>
      <c r="K1648" s="5">
        <v>109</v>
      </c>
      <c r="L1648" s="5"/>
      <c r="M1648" s="6">
        <f t="shared" si="58"/>
        <v>2.6886494593101272E-4</v>
      </c>
    </row>
    <row r="1649" spans="2:13" ht="13" x14ac:dyDescent="0.15">
      <c r="B1649" s="12">
        <f t="shared" si="59"/>
        <v>1647</v>
      </c>
      <c r="C1649" s="12">
        <v>3631.83</v>
      </c>
      <c r="D1649" s="12">
        <v>1.5790999999999999</v>
      </c>
      <c r="E1649" s="12">
        <v>391938</v>
      </c>
      <c r="F1649" s="13">
        <v>35662</v>
      </c>
      <c r="G1649" s="13">
        <f t="shared" si="60"/>
        <v>1</v>
      </c>
      <c r="H1649" s="13"/>
      <c r="J1649" s="9">
        <f t="shared" si="57"/>
        <v>1590.5634079082106</v>
      </c>
      <c r="K1649" s="5">
        <v>100</v>
      </c>
      <c r="L1649" s="5"/>
      <c r="M1649" s="6">
        <f t="shared" si="58"/>
        <v>2.5514239497063311E-4</v>
      </c>
    </row>
    <row r="1650" spans="2:13" ht="13" x14ac:dyDescent="0.15">
      <c r="B1650" s="12">
        <f t="shared" si="59"/>
        <v>1648</v>
      </c>
      <c r="C1650" s="12">
        <v>3622.04</v>
      </c>
      <c r="D1650" s="12">
        <v>1.5968</v>
      </c>
      <c r="E1650" s="12">
        <v>410262</v>
      </c>
      <c r="F1650" s="13">
        <v>37720</v>
      </c>
      <c r="G1650" s="13">
        <f t="shared" si="60"/>
        <v>1</v>
      </c>
      <c r="H1650" s="13" t="s">
        <v>103</v>
      </c>
      <c r="J1650" s="9">
        <f t="shared" si="57"/>
        <v>1581.9998857962294</v>
      </c>
      <c r="K1650" s="5">
        <v>105</v>
      </c>
      <c r="L1650" s="5"/>
      <c r="M1650" s="6">
        <f t="shared" si="58"/>
        <v>2.5593401289907426E-4</v>
      </c>
    </row>
    <row r="1651" spans="2:13" ht="13" x14ac:dyDescent="0.15">
      <c r="B1651" s="12">
        <f t="shared" si="59"/>
        <v>1649</v>
      </c>
      <c r="C1651" s="12">
        <v>3610.8</v>
      </c>
      <c r="D1651" s="12">
        <v>1.5603</v>
      </c>
      <c r="E1651" s="12">
        <v>432772</v>
      </c>
      <c r="F1651" s="13">
        <v>40026</v>
      </c>
      <c r="G1651" s="13">
        <f t="shared" si="60"/>
        <v>1</v>
      </c>
      <c r="H1651" s="13"/>
      <c r="J1651" s="9">
        <f t="shared" si="57"/>
        <v>1572.19652169542</v>
      </c>
      <c r="K1651" s="5">
        <v>78</v>
      </c>
      <c r="L1651" s="5"/>
      <c r="M1651" s="6">
        <f t="shared" si="58"/>
        <v>1.8023347166637397E-4</v>
      </c>
    </row>
    <row r="1652" spans="2:13" ht="13" x14ac:dyDescent="0.15">
      <c r="B1652" s="12">
        <f t="shared" si="59"/>
        <v>1650</v>
      </c>
      <c r="C1652" s="12">
        <v>3598.66</v>
      </c>
      <c r="D1652" s="12">
        <v>1.55</v>
      </c>
      <c r="E1652" s="12">
        <v>362290</v>
      </c>
      <c r="F1652" s="13">
        <v>32760</v>
      </c>
      <c r="G1652" s="13">
        <f t="shared" si="60"/>
        <v>2</v>
      </c>
      <c r="H1652" s="13" t="s">
        <v>104</v>
      </c>
      <c r="J1652" s="9">
        <f t="shared" si="57"/>
        <v>1561.6424172707464</v>
      </c>
      <c r="K1652" s="5">
        <v>0</v>
      </c>
      <c r="L1652" s="5"/>
      <c r="M1652" s="6">
        <f t="shared" si="58"/>
        <v>0</v>
      </c>
    </row>
    <row r="1653" spans="2:13" ht="13" x14ac:dyDescent="0.15">
      <c r="B1653" s="12">
        <f t="shared" si="59"/>
        <v>1651</v>
      </c>
      <c r="C1653" s="12">
        <v>3589.14</v>
      </c>
      <c r="D1653" s="12">
        <v>1.5415000000000001</v>
      </c>
      <c r="E1653" s="12">
        <v>515174</v>
      </c>
      <c r="F1653" s="13">
        <v>45758</v>
      </c>
      <c r="G1653" s="13">
        <f t="shared" si="60"/>
        <v>1</v>
      </c>
      <c r="H1653" s="13"/>
      <c r="J1653" s="9">
        <f t="shared" si="57"/>
        <v>1553.3909174168346</v>
      </c>
      <c r="K1653" s="5">
        <v>141</v>
      </c>
      <c r="L1653" s="5"/>
      <c r="M1653" s="6">
        <f t="shared" si="58"/>
        <v>2.7369393641759872E-4</v>
      </c>
    </row>
    <row r="1654" spans="2:13" ht="13" x14ac:dyDescent="0.15">
      <c r="B1654" s="12">
        <f t="shared" si="59"/>
        <v>1652</v>
      </c>
      <c r="C1654" s="12">
        <v>3577.32</v>
      </c>
      <c r="D1654" s="12">
        <v>1.5314000000000001</v>
      </c>
      <c r="E1654" s="12">
        <v>490057</v>
      </c>
      <c r="F1654" s="13">
        <v>45048</v>
      </c>
      <c r="G1654" s="13">
        <f t="shared" si="60"/>
        <v>1</v>
      </c>
      <c r="H1654" s="13"/>
      <c r="J1654" s="9">
        <f t="shared" si="57"/>
        <v>1543.1762996176014</v>
      </c>
      <c r="K1654" s="5">
        <v>144</v>
      </c>
      <c r="L1654" s="5"/>
      <c r="M1654" s="6">
        <f t="shared" si="58"/>
        <v>2.9384336924072096E-4</v>
      </c>
    </row>
    <row r="1655" spans="2:13" ht="13" x14ac:dyDescent="0.15">
      <c r="B1655" s="12">
        <f t="shared" si="59"/>
        <v>1653</v>
      </c>
      <c r="C1655" s="12">
        <v>3567.15</v>
      </c>
      <c r="D1655" s="12">
        <v>1.5226999999999999</v>
      </c>
      <c r="E1655" s="12">
        <v>485485</v>
      </c>
      <c r="F1655" s="13">
        <v>43445</v>
      </c>
      <c r="G1655" s="13">
        <f t="shared" si="60"/>
        <v>1</v>
      </c>
      <c r="H1655" s="13"/>
      <c r="J1655" s="9">
        <f t="shared" si="57"/>
        <v>1534.4145480810607</v>
      </c>
      <c r="K1655" s="5">
        <v>142</v>
      </c>
      <c r="L1655" s="5"/>
      <c r="M1655" s="6">
        <f t="shared" si="58"/>
        <v>2.924910141404987E-4</v>
      </c>
    </row>
    <row r="1656" spans="2:13" ht="13" x14ac:dyDescent="0.15">
      <c r="B1656" s="12">
        <f t="shared" si="59"/>
        <v>1654</v>
      </c>
      <c r="C1656" s="12">
        <v>3554.56</v>
      </c>
      <c r="D1656" s="12">
        <v>1.512</v>
      </c>
      <c r="E1656" s="12">
        <v>429272</v>
      </c>
      <c r="F1656" s="13">
        <v>37433</v>
      </c>
      <c r="G1656" s="13">
        <f t="shared" si="60"/>
        <v>1</v>
      </c>
      <c r="H1656" s="13"/>
      <c r="J1656" s="9">
        <f t="shared" si="57"/>
        <v>1523.6024499521977</v>
      </c>
      <c r="K1656" s="5">
        <v>161</v>
      </c>
      <c r="L1656" s="5"/>
      <c r="M1656" s="6">
        <f t="shared" si="58"/>
        <v>3.7505357908272608E-4</v>
      </c>
    </row>
    <row r="1657" spans="2:13" ht="13" x14ac:dyDescent="0.15">
      <c r="B1657" s="12">
        <f t="shared" si="59"/>
        <v>1655</v>
      </c>
      <c r="C1657" s="12"/>
      <c r="D1657" s="12"/>
      <c r="E1657" s="12"/>
      <c r="F1657" s="13"/>
      <c r="G1657" s="13">
        <f t="shared" si="60"/>
        <v>2</v>
      </c>
      <c r="H1657" s="13" t="s">
        <v>105</v>
      </c>
      <c r="J1657" s="9">
        <f t="shared" si="57"/>
        <v>0</v>
      </c>
      <c r="K1657" s="5"/>
      <c r="L1657" s="5"/>
      <c r="M1657" s="6" t="e">
        <f t="shared" si="58"/>
        <v>#DIV/0!</v>
      </c>
    </row>
    <row r="1658" spans="2:13" ht="13" x14ac:dyDescent="0.15">
      <c r="B1658" s="12">
        <f t="shared" si="59"/>
        <v>1656</v>
      </c>
      <c r="C1658" s="12">
        <v>3543.76</v>
      </c>
      <c r="D1658" s="12">
        <v>1.5024999999999999</v>
      </c>
      <c r="E1658" s="12">
        <v>565612</v>
      </c>
      <c r="F1658" s="13">
        <v>50926</v>
      </c>
      <c r="G1658" s="13">
        <f t="shared" si="60"/>
        <v>2</v>
      </c>
      <c r="H1658" s="13"/>
      <c r="J1658" s="9">
        <f t="shared" si="57"/>
        <v>1514.3580379457107</v>
      </c>
      <c r="K1658" s="5"/>
      <c r="L1658" s="5"/>
      <c r="M1658" s="6">
        <f t="shared" si="58"/>
        <v>0</v>
      </c>
    </row>
    <row r="1659" spans="2:13" ht="13" x14ac:dyDescent="0.15">
      <c r="B1659" s="12">
        <f t="shared" si="59"/>
        <v>1657</v>
      </c>
      <c r="C1659" s="12">
        <v>3531.9</v>
      </c>
      <c r="D1659" s="12">
        <v>1.4922</v>
      </c>
      <c r="E1659" s="12">
        <v>493203</v>
      </c>
      <c r="F1659" s="13">
        <v>44213</v>
      </c>
      <c r="G1659" s="13">
        <f t="shared" si="60"/>
        <v>2</v>
      </c>
      <c r="H1659" s="13"/>
      <c r="J1659" s="9">
        <f t="shared" si="57"/>
        <v>1504.2387114475655</v>
      </c>
      <c r="K1659" s="5"/>
      <c r="L1659" s="5"/>
      <c r="M1659" s="6">
        <f t="shared" si="58"/>
        <v>0</v>
      </c>
    </row>
    <row r="1660" spans="2:13" ht="13" x14ac:dyDescent="0.15">
      <c r="B1660" s="12">
        <f t="shared" si="59"/>
        <v>1658</v>
      </c>
      <c r="C1660" s="12">
        <v>3520.95</v>
      </c>
      <c r="D1660" s="12">
        <v>1.4830000000000001</v>
      </c>
      <c r="E1660" s="12">
        <v>527065</v>
      </c>
      <c r="F1660" s="13">
        <v>47198</v>
      </c>
      <c r="G1660" s="13">
        <f t="shared" si="60"/>
        <v>2</v>
      </c>
      <c r="H1660" s="13"/>
      <c r="J1660" s="9">
        <f t="shared" si="57"/>
        <v>1494.9259446022329</v>
      </c>
      <c r="K1660" s="5"/>
      <c r="L1660" s="5"/>
      <c r="M1660" s="6">
        <f t="shared" si="58"/>
        <v>0</v>
      </c>
    </row>
    <row r="1661" spans="2:13" ht="13" x14ac:dyDescent="0.15">
      <c r="B1661" s="12">
        <f t="shared" si="59"/>
        <v>1659</v>
      </c>
      <c r="C1661" s="12">
        <v>3509.93</v>
      </c>
      <c r="D1661" s="12">
        <v>1.4736</v>
      </c>
      <c r="E1661" s="12">
        <v>542100</v>
      </c>
      <c r="F1661" s="13">
        <v>48295</v>
      </c>
      <c r="G1661" s="13">
        <f t="shared" si="60"/>
        <v>2</v>
      </c>
      <c r="H1661" s="13"/>
      <c r="J1661" s="9">
        <f t="shared" si="57"/>
        <v>1485.5828392983431</v>
      </c>
      <c r="K1661" s="5"/>
      <c r="L1661" s="5"/>
      <c r="M1661" s="6">
        <f t="shared" si="58"/>
        <v>0</v>
      </c>
    </row>
    <row r="1662" spans="2:13" ht="13" x14ac:dyDescent="0.15">
      <c r="B1662" s="12">
        <f t="shared" si="59"/>
        <v>1660</v>
      </c>
      <c r="C1662" s="12">
        <v>3497.18</v>
      </c>
      <c r="D1662" s="12">
        <v>1.4626999999999999</v>
      </c>
      <c r="E1662" s="12">
        <v>501103</v>
      </c>
      <c r="F1662" s="13">
        <v>44592</v>
      </c>
      <c r="G1662" s="13">
        <f t="shared" si="60"/>
        <v>2</v>
      </c>
      <c r="H1662" s="13" t="s">
        <v>106</v>
      </c>
      <c r="J1662" s="9">
        <f t="shared" si="57"/>
        <v>1474.8095311144348</v>
      </c>
      <c r="K1662" s="5"/>
      <c r="L1662" s="5"/>
      <c r="M1662" s="6">
        <f t="shared" si="58"/>
        <v>0</v>
      </c>
    </row>
    <row r="1663" spans="2:13" ht="13" x14ac:dyDescent="0.15">
      <c r="B1663" s="12">
        <f t="shared" si="59"/>
        <v>1661</v>
      </c>
      <c r="C1663" s="12">
        <v>3484.67</v>
      </c>
      <c r="D1663" s="12">
        <v>1.4524999999999999</v>
      </c>
      <c r="E1663" s="12">
        <v>523422</v>
      </c>
      <c r="F1663" s="13">
        <v>46422</v>
      </c>
      <c r="G1663" s="13">
        <f t="shared" si="60"/>
        <v>2</v>
      </c>
      <c r="H1663" s="13"/>
      <c r="J1663" s="9">
        <f t="shared" si="57"/>
        <v>1464.2771203732527</v>
      </c>
      <c r="K1663" s="5"/>
      <c r="L1663" s="5"/>
      <c r="M1663" s="6">
        <f t="shared" si="58"/>
        <v>0</v>
      </c>
    </row>
    <row r="1664" spans="2:13" ht="13" x14ac:dyDescent="0.15">
      <c r="B1664" s="12">
        <f t="shared" si="59"/>
        <v>1662</v>
      </c>
      <c r="C1664" s="12">
        <v>3473.66</v>
      </c>
      <c r="D1664" s="12">
        <v>1.4432</v>
      </c>
      <c r="E1664" s="12">
        <v>521056</v>
      </c>
      <c r="F1664" s="13">
        <v>46047</v>
      </c>
      <c r="G1664" s="13">
        <f t="shared" si="60"/>
        <v>2</v>
      </c>
      <c r="H1664" s="13"/>
      <c r="J1664" s="9">
        <f t="shared" si="57"/>
        <v>1455.0388152106166</v>
      </c>
      <c r="K1664" s="5"/>
      <c r="L1664" s="5"/>
      <c r="M1664" s="6">
        <f t="shared" si="58"/>
        <v>0</v>
      </c>
    </row>
    <row r="1665" spans="2:13" ht="13" x14ac:dyDescent="0.15">
      <c r="B1665" s="12">
        <f t="shared" si="59"/>
        <v>1663</v>
      </c>
      <c r="C1665" s="12">
        <v>3463.03</v>
      </c>
      <c r="D1665" s="12">
        <v>1.4345000000000001</v>
      </c>
      <c r="E1665" s="12">
        <v>487888</v>
      </c>
      <c r="F1665" s="13">
        <v>42875</v>
      </c>
      <c r="G1665" s="13">
        <f t="shared" si="60"/>
        <v>2</v>
      </c>
      <c r="H1665" s="13"/>
      <c r="J1665" s="9">
        <f t="shared" si="57"/>
        <v>1446.1471006137881</v>
      </c>
      <c r="K1665" s="5"/>
      <c r="L1665" s="5"/>
      <c r="M1665" s="6">
        <f t="shared" si="58"/>
        <v>0</v>
      </c>
    </row>
    <row r="1666" spans="2:13" ht="13" x14ac:dyDescent="0.15">
      <c r="B1666" s="12">
        <f t="shared" si="59"/>
        <v>1664</v>
      </c>
      <c r="C1666" s="12">
        <v>3452.03</v>
      </c>
      <c r="D1666" s="12">
        <v>1.4248000000000001</v>
      </c>
      <c r="E1666" s="12">
        <v>482279</v>
      </c>
      <c r="F1666" s="13">
        <v>42197</v>
      </c>
      <c r="G1666" s="13">
        <f t="shared" si="60"/>
        <v>2</v>
      </c>
      <c r="H1666" s="13"/>
      <c r="J1666" s="9">
        <f t="shared" si="57"/>
        <v>1436.9745820070718</v>
      </c>
      <c r="K1666" s="5"/>
      <c r="L1666" s="5"/>
      <c r="M1666" s="6">
        <f t="shared" si="58"/>
        <v>0</v>
      </c>
    </row>
    <row r="1667" spans="2:13" ht="13" x14ac:dyDescent="0.15">
      <c r="B1667" s="12">
        <f t="shared" si="59"/>
        <v>1665</v>
      </c>
      <c r="C1667" s="12">
        <v>4238.7</v>
      </c>
      <c r="D1667" s="12">
        <v>2.1555</v>
      </c>
      <c r="E1667" s="12">
        <v>119608</v>
      </c>
      <c r="F1667" s="13">
        <v>17093</v>
      </c>
      <c r="G1667" s="13">
        <f t="shared" si="60"/>
        <v>1</v>
      </c>
      <c r="H1667" s="13" t="s">
        <v>107</v>
      </c>
      <c r="J1667" s="9">
        <f t="shared" si="57"/>
        <v>2166.5330736699257</v>
      </c>
      <c r="K1667" s="5">
        <v>1061</v>
      </c>
      <c r="L1667" s="5"/>
      <c r="M1667" s="6">
        <f t="shared" si="58"/>
        <v>8.870644104073306E-3</v>
      </c>
    </row>
    <row r="1668" spans="2:13" ht="13" x14ac:dyDescent="0.15">
      <c r="B1668" s="12">
        <f t="shared" si="59"/>
        <v>1666</v>
      </c>
      <c r="C1668" s="12">
        <v>4190.28</v>
      </c>
      <c r="D1668" s="12">
        <v>2.1061000000000001</v>
      </c>
      <c r="E1668" s="12">
        <v>171975</v>
      </c>
      <c r="F1668" s="13">
        <v>24790</v>
      </c>
      <c r="G1668" s="13">
        <f t="shared" si="60"/>
        <v>1</v>
      </c>
      <c r="H1668" s="13"/>
      <c r="J1668" s="9">
        <f t="shared" si="57"/>
        <v>2117.3178150054709</v>
      </c>
      <c r="K1668" s="5">
        <v>1137</v>
      </c>
      <c r="L1668" s="5"/>
      <c r="M1668" s="6">
        <f t="shared" si="58"/>
        <v>6.6114260793720021E-3</v>
      </c>
    </row>
    <row r="1669" spans="2:13" ht="13" x14ac:dyDescent="0.15">
      <c r="B1669" s="12">
        <f t="shared" si="59"/>
        <v>1667</v>
      </c>
      <c r="C1669" s="12">
        <v>4185.13</v>
      </c>
      <c r="D1669" s="12">
        <v>2.1008</v>
      </c>
      <c r="E1669" s="12">
        <v>196657</v>
      </c>
      <c r="F1669" s="13">
        <v>20160</v>
      </c>
      <c r="G1669" s="13">
        <f t="shared" si="60"/>
        <v>1</v>
      </c>
      <c r="H1669" s="13"/>
      <c r="J1669" s="9">
        <f t="shared" si="57"/>
        <v>2112.1164986568192</v>
      </c>
      <c r="K1669" s="5">
        <v>1208</v>
      </c>
      <c r="L1669" s="5"/>
      <c r="M1669" s="6">
        <f t="shared" si="58"/>
        <v>6.1426748094397859E-3</v>
      </c>
    </row>
    <row r="1670" spans="2:13" ht="13" x14ac:dyDescent="0.15">
      <c r="B1670" s="12">
        <f t="shared" si="59"/>
        <v>1668</v>
      </c>
      <c r="C1670" s="12">
        <v>4179.5600000000004</v>
      </c>
      <c r="D1670" s="12">
        <v>2.0945</v>
      </c>
      <c r="E1670" s="12">
        <v>178194</v>
      </c>
      <c r="F1670" s="13">
        <v>26142</v>
      </c>
      <c r="G1670" s="13">
        <f t="shared" si="60"/>
        <v>1</v>
      </c>
      <c r="H1670" s="13"/>
      <c r="J1670" s="9">
        <f t="shared" si="57"/>
        <v>2106.4981975748233</v>
      </c>
      <c r="K1670" s="5">
        <v>1115</v>
      </c>
      <c r="L1670" s="5"/>
      <c r="M1670" s="6">
        <f t="shared" si="58"/>
        <v>6.2572252713334903E-3</v>
      </c>
    </row>
    <row r="1671" spans="2:13" ht="13" x14ac:dyDescent="0.15">
      <c r="B1671" s="12">
        <f t="shared" si="59"/>
        <v>1669</v>
      </c>
      <c r="C1671" s="12">
        <v>4177.71</v>
      </c>
      <c r="D1671" s="12">
        <v>2.0933000000000002</v>
      </c>
      <c r="E1671" s="12">
        <v>181924</v>
      </c>
      <c r="F1671" s="13">
        <v>25560</v>
      </c>
      <c r="G1671" s="13">
        <f t="shared" si="60"/>
        <v>1</v>
      </c>
      <c r="H1671" s="13"/>
      <c r="J1671" s="9">
        <f t="shared" si="57"/>
        <v>2104.6338103208864</v>
      </c>
      <c r="K1671" s="5">
        <v>1126</v>
      </c>
      <c r="L1671" s="5"/>
      <c r="M1671" s="6">
        <f t="shared" si="58"/>
        <v>6.1893977704975704E-3</v>
      </c>
    </row>
    <row r="1672" spans="2:13" ht="13" x14ac:dyDescent="0.15">
      <c r="B1672" s="12">
        <f t="shared" si="59"/>
        <v>1670</v>
      </c>
      <c r="C1672" s="12">
        <v>4176.0200000000004</v>
      </c>
      <c r="D1672" s="12">
        <v>2.0909</v>
      </c>
      <c r="E1672" s="12">
        <v>230375</v>
      </c>
      <c r="F1672" s="13">
        <v>30781</v>
      </c>
      <c r="G1672" s="13">
        <f t="shared" si="60"/>
        <v>1</v>
      </c>
      <c r="H1672" s="13"/>
      <c r="J1672" s="9">
        <f t="shared" si="57"/>
        <v>2102.9313887929047</v>
      </c>
      <c r="K1672" s="5">
        <v>1055</v>
      </c>
      <c r="L1672" s="5"/>
      <c r="M1672" s="6">
        <f t="shared" si="58"/>
        <v>4.5794899620184484E-3</v>
      </c>
    </row>
    <row r="1673" spans="2:13" ht="13" x14ac:dyDescent="0.15">
      <c r="B1673" s="12">
        <f t="shared" si="59"/>
        <v>1671</v>
      </c>
      <c r="C1673" s="12">
        <v>4174.1549999999997</v>
      </c>
      <c r="D1673" s="12">
        <v>2.0895000000000001</v>
      </c>
      <c r="E1673" s="49">
        <v>185435</v>
      </c>
      <c r="F1673" s="51">
        <v>27298</v>
      </c>
      <c r="G1673" s="13">
        <f t="shared" si="60"/>
        <v>1</v>
      </c>
      <c r="H1673" s="13"/>
      <c r="J1673" s="9">
        <f t="shared" si="57"/>
        <v>2101.0534805119064</v>
      </c>
      <c r="K1673" s="5">
        <v>839</v>
      </c>
      <c r="L1673" s="5"/>
      <c r="M1673" s="6">
        <f t="shared" si="58"/>
        <v>4.5244964542831721E-3</v>
      </c>
    </row>
    <row r="1674" spans="2:13" ht="13" x14ac:dyDescent="0.15">
      <c r="B1674" s="12">
        <f t="shared" si="59"/>
        <v>1672</v>
      </c>
      <c r="C1674" s="12">
        <v>4174.1000000000004</v>
      </c>
      <c r="D1674" s="12">
        <v>2.09</v>
      </c>
      <c r="E1674" s="49">
        <v>125771</v>
      </c>
      <c r="F1674" s="51">
        <v>18561</v>
      </c>
      <c r="G1674" s="13">
        <f t="shared" si="60"/>
        <v>1</v>
      </c>
      <c r="H1674" s="13"/>
      <c r="J1674" s="9">
        <f t="shared" si="57"/>
        <v>2100.9981125727131</v>
      </c>
      <c r="K1674" s="5">
        <v>470</v>
      </c>
      <c r="L1674" s="5"/>
      <c r="M1674" s="6">
        <f t="shared" si="58"/>
        <v>3.7369504893814951E-3</v>
      </c>
    </row>
    <row r="1675" spans="2:13" ht="13" x14ac:dyDescent="0.15">
      <c r="B1675" s="12">
        <f t="shared" si="59"/>
        <v>1673</v>
      </c>
      <c r="C1675" s="12">
        <v>4170.55</v>
      </c>
      <c r="D1675" s="12">
        <v>2.0861999999999998</v>
      </c>
      <c r="E1675" s="12">
        <v>123629</v>
      </c>
      <c r="F1675" s="13">
        <v>17994</v>
      </c>
      <c r="G1675" s="13">
        <f t="shared" si="60"/>
        <v>1</v>
      </c>
      <c r="H1675" s="13"/>
      <c r="J1675" s="9">
        <f t="shared" si="57"/>
        <v>2097.4259070105718</v>
      </c>
      <c r="K1675" s="5">
        <v>422</v>
      </c>
      <c r="L1675" s="5"/>
      <c r="M1675" s="6">
        <f t="shared" si="58"/>
        <v>3.4134385945045254E-3</v>
      </c>
    </row>
    <row r="1676" spans="2:13" ht="13" x14ac:dyDescent="0.15">
      <c r="B1676" s="12">
        <f t="shared" si="59"/>
        <v>1674</v>
      </c>
      <c r="C1676" s="12">
        <v>4163.13</v>
      </c>
      <c r="D1676" s="12">
        <v>2.0783</v>
      </c>
      <c r="E1676" s="12">
        <v>116697</v>
      </c>
      <c r="F1676" s="13">
        <v>17198</v>
      </c>
      <c r="G1676" s="13">
        <f t="shared" si="60"/>
        <v>2</v>
      </c>
      <c r="H1676" s="13"/>
      <c r="J1676" s="9">
        <f t="shared" si="57"/>
        <v>2089.9693097145105</v>
      </c>
      <c r="K1676" s="5"/>
      <c r="L1676" s="5"/>
      <c r="M1676" s="6">
        <f t="shared" si="58"/>
        <v>0</v>
      </c>
    </row>
    <row r="1677" spans="2:13" ht="13" x14ac:dyDescent="0.15">
      <c r="B1677" s="12">
        <f t="shared" si="59"/>
        <v>1675</v>
      </c>
      <c r="C1677" s="12">
        <v>3456.89</v>
      </c>
      <c r="D1677" s="12">
        <v>1.4302999999999999</v>
      </c>
      <c r="E1677" s="12">
        <v>2091597</v>
      </c>
      <c r="F1677" s="13">
        <v>146029</v>
      </c>
      <c r="G1677" s="13">
        <f t="shared" si="60"/>
        <v>2</v>
      </c>
      <c r="H1677" s="13"/>
      <c r="J1677" s="9">
        <f t="shared" si="57"/>
        <v>1441.0235691406381</v>
      </c>
      <c r="K1677" s="5"/>
      <c r="L1677" s="5"/>
      <c r="M1677" s="6">
        <f t="shared" si="58"/>
        <v>0</v>
      </c>
    </row>
    <row r="1678" spans="2:13" ht="13" x14ac:dyDescent="0.15">
      <c r="B1678" s="12">
        <f t="shared" si="59"/>
        <v>1676</v>
      </c>
      <c r="C1678" s="12">
        <v>3446.3</v>
      </c>
      <c r="D1678" s="12">
        <v>1.421</v>
      </c>
      <c r="E1678" s="12"/>
      <c r="F1678" s="13"/>
      <c r="G1678" s="13">
        <f t="shared" si="60"/>
        <v>2</v>
      </c>
      <c r="H1678" s="13" t="s">
        <v>108</v>
      </c>
      <c r="J1678" s="9">
        <f t="shared" si="57"/>
        <v>1432.2080934837886</v>
      </c>
      <c r="K1678" s="5"/>
      <c r="L1678" s="5"/>
      <c r="M1678" s="6" t="e">
        <f t="shared" si="58"/>
        <v>#DIV/0!</v>
      </c>
    </row>
    <row r="1679" spans="2:13" ht="13" x14ac:dyDescent="0.15">
      <c r="B1679" s="12">
        <f t="shared" si="59"/>
        <v>1677</v>
      </c>
      <c r="C1679" s="12">
        <v>3446.3</v>
      </c>
      <c r="D1679" s="12">
        <v>1.421</v>
      </c>
      <c r="E1679" s="12">
        <v>2095398</v>
      </c>
      <c r="F1679" s="13">
        <v>141082</v>
      </c>
      <c r="G1679" s="13">
        <f t="shared" si="60"/>
        <v>2</v>
      </c>
      <c r="H1679" s="13" t="s">
        <v>109</v>
      </c>
      <c r="J1679" s="9">
        <f t="shared" si="57"/>
        <v>1432.2080934837886</v>
      </c>
      <c r="K1679" s="5"/>
      <c r="L1679" s="5"/>
      <c r="M1679" s="6">
        <f t="shared" si="58"/>
        <v>0</v>
      </c>
    </row>
    <row r="1680" spans="2:13" ht="13" x14ac:dyDescent="0.15">
      <c r="B1680" s="12">
        <f t="shared" si="59"/>
        <v>1678</v>
      </c>
      <c r="C1680" s="12">
        <v>3433.44</v>
      </c>
      <c r="D1680" s="12">
        <v>1.4107000000000001</v>
      </c>
      <c r="E1680" s="12">
        <v>2381797</v>
      </c>
      <c r="F1680" s="13">
        <v>162069</v>
      </c>
      <c r="G1680" s="13">
        <f t="shared" si="60"/>
        <v>2</v>
      </c>
      <c r="H1680" s="13"/>
      <c r="J1680" s="9">
        <f t="shared" si="57"/>
        <v>1421.5393577490377</v>
      </c>
      <c r="K1680" s="5"/>
      <c r="L1680" s="5"/>
      <c r="M1680" s="6">
        <f t="shared" si="58"/>
        <v>0</v>
      </c>
    </row>
    <row r="1681" spans="2:13" ht="13" x14ac:dyDescent="0.15">
      <c r="B1681" s="12">
        <f t="shared" si="59"/>
        <v>1679</v>
      </c>
      <c r="C1681" s="12">
        <v>3420.96</v>
      </c>
      <c r="D1681" s="12">
        <v>1.4007000000000001</v>
      </c>
      <c r="E1681" s="12">
        <v>2279483</v>
      </c>
      <c r="F1681" s="13">
        <v>149359</v>
      </c>
      <c r="G1681" s="13">
        <f t="shared" si="60"/>
        <v>2</v>
      </c>
      <c r="H1681" s="13"/>
      <c r="J1681" s="9">
        <f t="shared" si="57"/>
        <v>1411.2240071428284</v>
      </c>
      <c r="K1681" s="5"/>
      <c r="L1681" s="5"/>
      <c r="M1681" s="6">
        <f t="shared" si="58"/>
        <v>0</v>
      </c>
    </row>
    <row r="1682" spans="2:13" ht="13" x14ac:dyDescent="0.15">
      <c r="B1682" s="12">
        <f t="shared" si="59"/>
        <v>1680</v>
      </c>
      <c r="C1682" s="12">
        <v>3402.87</v>
      </c>
      <c r="D1682" s="12">
        <v>1.3854</v>
      </c>
      <c r="E1682" s="49">
        <v>2588689</v>
      </c>
      <c r="F1682" s="51">
        <v>156340</v>
      </c>
      <c r="G1682" s="13">
        <f t="shared" si="60"/>
        <v>2</v>
      </c>
      <c r="H1682" s="13"/>
      <c r="J1682" s="9">
        <f t="shared" si="57"/>
        <v>1396.3383939596768</v>
      </c>
      <c r="K1682" s="5"/>
      <c r="L1682" s="5"/>
      <c r="M1682" s="6">
        <f t="shared" si="58"/>
        <v>0</v>
      </c>
    </row>
    <row r="1683" spans="2:13" ht="13" x14ac:dyDescent="0.15">
      <c r="B1683" s="12">
        <f t="shared" si="59"/>
        <v>1681</v>
      </c>
      <c r="C1683" s="12">
        <v>3384.94</v>
      </c>
      <c r="D1683" s="12">
        <v>1.3707</v>
      </c>
      <c r="E1683" s="12">
        <v>2625785</v>
      </c>
      <c r="F1683" s="13">
        <v>153824</v>
      </c>
      <c r="G1683" s="13">
        <f t="shared" si="60"/>
        <v>2</v>
      </c>
      <c r="H1683" s="13"/>
      <c r="J1683" s="9">
        <f t="shared" si="57"/>
        <v>1381.6623186915115</v>
      </c>
      <c r="K1683" s="5"/>
      <c r="L1683" s="5"/>
      <c r="M1683" s="6">
        <f t="shared" si="58"/>
        <v>0</v>
      </c>
    </row>
    <row r="1684" spans="2:13" ht="13" x14ac:dyDescent="0.15">
      <c r="B1684" s="12">
        <f t="shared" si="59"/>
        <v>1682</v>
      </c>
      <c r="C1684" s="12">
        <v>3365.05</v>
      </c>
      <c r="D1684" s="12">
        <v>1.3546</v>
      </c>
      <c r="E1684" s="12">
        <v>2136832</v>
      </c>
      <c r="F1684" s="13">
        <v>109559</v>
      </c>
      <c r="G1684" s="13">
        <f t="shared" si="60"/>
        <v>2</v>
      </c>
      <c r="H1684" s="13"/>
      <c r="J1684" s="9">
        <f t="shared" si="57"/>
        <v>1365.4726531784902</v>
      </c>
      <c r="K1684" s="5"/>
      <c r="L1684" s="5"/>
      <c r="M1684" s="6">
        <f t="shared" si="58"/>
        <v>0</v>
      </c>
    </row>
    <row r="1685" spans="2:13" ht="13" x14ac:dyDescent="0.15">
      <c r="B1685" s="12">
        <f t="shared" si="59"/>
        <v>1683</v>
      </c>
      <c r="C1685" s="12">
        <v>3346.96</v>
      </c>
      <c r="D1685" s="12">
        <v>1.3391</v>
      </c>
      <c r="E1685" s="12">
        <v>3010097</v>
      </c>
      <c r="F1685" s="13">
        <v>153018</v>
      </c>
      <c r="G1685" s="13">
        <f t="shared" si="60"/>
        <v>2</v>
      </c>
      <c r="H1685" s="13"/>
      <c r="J1685" s="9">
        <f t="shared" si="57"/>
        <v>1350.8309659527754</v>
      </c>
      <c r="K1685" s="5"/>
      <c r="L1685" s="5"/>
      <c r="M1685" s="6">
        <f t="shared" si="58"/>
        <v>0</v>
      </c>
    </row>
    <row r="1686" spans="2:13" ht="13" x14ac:dyDescent="0.15">
      <c r="B1686" s="12">
        <f t="shared" si="59"/>
        <v>1684</v>
      </c>
      <c r="C1686" s="12">
        <v>3328.64</v>
      </c>
      <c r="D1686" s="12">
        <v>1.3249</v>
      </c>
      <c r="E1686" s="12">
        <v>3552726</v>
      </c>
      <c r="F1686" s="13">
        <v>187771</v>
      </c>
      <c r="G1686" s="13">
        <f t="shared" si="60"/>
        <v>2</v>
      </c>
      <c r="H1686" s="13"/>
      <c r="J1686" s="9">
        <f t="shared" si="57"/>
        <v>1336.0835564822551</v>
      </c>
      <c r="K1686" s="5"/>
      <c r="L1686" s="5"/>
      <c r="M1686" s="6">
        <f t="shared" si="58"/>
        <v>0</v>
      </c>
    </row>
    <row r="1687" spans="2:13" ht="13" x14ac:dyDescent="0.15">
      <c r="B1687" s="12">
        <f t="shared" si="59"/>
        <v>1685</v>
      </c>
      <c r="C1687" s="12">
        <v>3310.42</v>
      </c>
      <c r="D1687" s="12">
        <v>1.3101</v>
      </c>
      <c r="E1687" s="12">
        <v>3531274</v>
      </c>
      <c r="F1687" s="13">
        <v>185865</v>
      </c>
      <c r="G1687" s="13">
        <f t="shared" si="60"/>
        <v>2</v>
      </c>
      <c r="H1687" s="13"/>
      <c r="J1687" s="9">
        <f t="shared" si="57"/>
        <v>1321.4969277306777</v>
      </c>
      <c r="K1687" s="5"/>
      <c r="L1687" s="5"/>
      <c r="M1687" s="6">
        <f t="shared" si="58"/>
        <v>0</v>
      </c>
    </row>
    <row r="1688" spans="2:13" ht="13" x14ac:dyDescent="0.15">
      <c r="B1688" s="12">
        <f t="shared" si="59"/>
        <v>1686</v>
      </c>
      <c r="C1688" s="12">
        <v>3294.47</v>
      </c>
      <c r="D1688" s="12">
        <v>1.2969999999999999</v>
      </c>
      <c r="E1688" s="12">
        <v>4000797</v>
      </c>
      <c r="F1688" s="13">
        <v>213766</v>
      </c>
      <c r="G1688" s="13">
        <f t="shared" si="60"/>
        <v>2</v>
      </c>
      <c r="H1688" s="13"/>
      <c r="J1688" s="9">
        <f t="shared" si="57"/>
        <v>1308.7933444198384</v>
      </c>
      <c r="K1688" s="5"/>
      <c r="L1688" s="5"/>
      <c r="M1688" s="6">
        <f t="shared" si="58"/>
        <v>0</v>
      </c>
    </row>
    <row r="1689" spans="2:13" ht="13" x14ac:dyDescent="0.15">
      <c r="B1689" s="12">
        <f t="shared" si="59"/>
        <v>1687</v>
      </c>
      <c r="C1689" s="12">
        <v>3276.32</v>
      </c>
      <c r="D1689" s="12">
        <v>1.2826</v>
      </c>
      <c r="E1689" s="12">
        <v>4185828</v>
      </c>
      <c r="F1689" s="13">
        <v>223901</v>
      </c>
      <c r="G1689" s="13">
        <f t="shared" si="60"/>
        <v>2</v>
      </c>
      <c r="H1689" s="13"/>
      <c r="J1689" s="9">
        <f t="shared" si="57"/>
        <v>1294.4121757337959</v>
      </c>
      <c r="K1689" s="5"/>
      <c r="L1689" s="5"/>
      <c r="M1689" s="6">
        <f t="shared" si="58"/>
        <v>0</v>
      </c>
    </row>
    <row r="1690" spans="2:13" ht="13" x14ac:dyDescent="0.15">
      <c r="B1690" s="12">
        <f t="shared" si="59"/>
        <v>1688</v>
      </c>
      <c r="C1690" s="12">
        <v>3258.43</v>
      </c>
      <c r="D1690" s="12">
        <v>1.2686999999999999</v>
      </c>
      <c r="E1690" s="12">
        <v>4112713</v>
      </c>
      <c r="F1690" s="13">
        <v>218135</v>
      </c>
      <c r="G1690" s="13">
        <f t="shared" si="60"/>
        <v>2</v>
      </c>
      <c r="H1690" s="13"/>
      <c r="J1690" s="9">
        <f t="shared" si="57"/>
        <v>1280.3147673287665</v>
      </c>
      <c r="K1690" s="5"/>
      <c r="L1690" s="5"/>
      <c r="M1690" s="6">
        <f t="shared" si="58"/>
        <v>0</v>
      </c>
    </row>
    <row r="1691" spans="2:13" ht="13" x14ac:dyDescent="0.15">
      <c r="B1691" s="12">
        <f t="shared" si="59"/>
        <v>1689</v>
      </c>
      <c r="C1691" s="12">
        <v>3240.64</v>
      </c>
      <c r="D1691" s="12">
        <v>1.2544999999999999</v>
      </c>
      <c r="E1691" s="12">
        <v>4024609</v>
      </c>
      <c r="F1691" s="13">
        <v>214981</v>
      </c>
      <c r="G1691" s="13">
        <f t="shared" si="60"/>
        <v>2</v>
      </c>
      <c r="H1691" s="13"/>
      <c r="J1691" s="9">
        <f t="shared" si="57"/>
        <v>1266.3727015855782</v>
      </c>
      <c r="K1691" s="5"/>
      <c r="L1691" s="5"/>
      <c r="M1691" s="6">
        <f t="shared" si="58"/>
        <v>0</v>
      </c>
    </row>
    <row r="1692" spans="2:13" ht="13" x14ac:dyDescent="0.15">
      <c r="B1692" s="12">
        <f t="shared" si="59"/>
        <v>1690</v>
      </c>
      <c r="C1692" s="12">
        <v>3222.32</v>
      </c>
      <c r="D1692" s="12">
        <v>1.2402</v>
      </c>
      <c r="E1692" s="12">
        <v>4080315</v>
      </c>
      <c r="F1692" s="13">
        <v>223731</v>
      </c>
      <c r="G1692" s="13">
        <f t="shared" si="60"/>
        <v>2</v>
      </c>
      <c r="H1692" s="13"/>
      <c r="J1692" s="9">
        <f t="shared" si="57"/>
        <v>1252.095046017301</v>
      </c>
      <c r="K1692" s="5"/>
      <c r="L1692" s="5"/>
      <c r="M1692" s="6">
        <f t="shared" si="58"/>
        <v>0</v>
      </c>
    </row>
    <row r="1693" spans="2:13" ht="13" x14ac:dyDescent="0.15">
      <c r="B1693" s="12">
        <f t="shared" si="59"/>
        <v>1691</v>
      </c>
      <c r="C1693" s="12">
        <v>3206.08</v>
      </c>
      <c r="D1693" s="12">
        <v>1.2274</v>
      </c>
      <c r="E1693" s="12">
        <v>3546102</v>
      </c>
      <c r="F1693" s="13">
        <v>196265</v>
      </c>
      <c r="G1693" s="13">
        <f t="shared" si="60"/>
        <v>2</v>
      </c>
      <c r="H1693" s="13"/>
      <c r="J1693" s="9">
        <f t="shared" si="57"/>
        <v>1239.5061142148377</v>
      </c>
      <c r="K1693" s="5"/>
      <c r="L1693" s="5"/>
      <c r="M1693" s="6">
        <f t="shared" si="58"/>
        <v>0</v>
      </c>
    </row>
    <row r="1694" spans="2:13" ht="13" x14ac:dyDescent="0.15">
      <c r="B1694" s="12">
        <f t="shared" si="59"/>
        <v>1692</v>
      </c>
      <c r="C1694" s="12">
        <v>3187.93</v>
      </c>
      <c r="D1694" s="12">
        <v>1.2131000000000001</v>
      </c>
      <c r="E1694" s="12">
        <v>3217717</v>
      </c>
      <c r="F1694" s="13">
        <v>177019</v>
      </c>
      <c r="G1694" s="13">
        <f t="shared" si="60"/>
        <v>2</v>
      </c>
      <c r="H1694" s="13"/>
      <c r="J1694" s="9">
        <f t="shared" si="57"/>
        <v>1225.5118553220341</v>
      </c>
      <c r="K1694" s="5"/>
      <c r="L1694" s="5"/>
      <c r="M1694" s="6">
        <f t="shared" si="58"/>
        <v>0</v>
      </c>
    </row>
    <row r="1695" spans="2:13" ht="13" x14ac:dyDescent="0.15">
      <c r="B1695" s="12">
        <f t="shared" si="59"/>
        <v>1693</v>
      </c>
      <c r="C1695" s="12">
        <v>3170.24</v>
      </c>
      <c r="D1695" s="12">
        <v>1.2003999999999999</v>
      </c>
      <c r="E1695" s="12">
        <v>2669688</v>
      </c>
      <c r="F1695" s="13">
        <v>142490</v>
      </c>
      <c r="G1695" s="13">
        <f t="shared" si="60"/>
        <v>2</v>
      </c>
      <c r="H1695" s="13"/>
      <c r="J1695" s="9">
        <f t="shared" si="57"/>
        <v>1211.9487250840434</v>
      </c>
      <c r="K1695" s="5"/>
      <c r="L1695" s="5"/>
      <c r="M1695" s="6">
        <f t="shared" si="58"/>
        <v>0</v>
      </c>
    </row>
    <row r="1696" spans="2:13" ht="13" x14ac:dyDescent="0.15">
      <c r="B1696" s="12">
        <f t="shared" si="59"/>
        <v>1694</v>
      </c>
      <c r="C1696" s="12">
        <v>3152.24</v>
      </c>
      <c r="D1696" s="12">
        <v>1.865</v>
      </c>
      <c r="E1696" s="12">
        <v>3070835</v>
      </c>
      <c r="F1696" s="13">
        <v>164591</v>
      </c>
      <c r="G1696" s="13">
        <f t="shared" si="60"/>
        <v>2</v>
      </c>
      <c r="H1696" s="13"/>
      <c r="J1696" s="9">
        <f t="shared" si="57"/>
        <v>1198.2253816209009</v>
      </c>
      <c r="K1696" s="5"/>
      <c r="L1696" s="5"/>
      <c r="M1696" s="6">
        <f t="shared" si="58"/>
        <v>0</v>
      </c>
    </row>
    <row r="1697" spans="2:13" ht="13" x14ac:dyDescent="0.15">
      <c r="B1697" s="12">
        <f t="shared" si="59"/>
        <v>1695</v>
      </c>
      <c r="C1697" s="12">
        <v>3134.28</v>
      </c>
      <c r="D1697" s="12">
        <v>1.1725000000000001</v>
      </c>
      <c r="E1697" s="12">
        <v>2582278</v>
      </c>
      <c r="F1697" s="13">
        <v>130443</v>
      </c>
      <c r="G1697" s="13">
        <f t="shared" si="60"/>
        <v>2</v>
      </c>
      <c r="H1697" s="13"/>
      <c r="J1697" s="9">
        <f t="shared" si="57"/>
        <v>1184.6104144830365</v>
      </c>
      <c r="K1697" s="5"/>
      <c r="L1697" s="5"/>
      <c r="M1697" s="6">
        <f t="shared" si="58"/>
        <v>0</v>
      </c>
    </row>
    <row r="1698" spans="2:13" ht="13" x14ac:dyDescent="0.15">
      <c r="B1698" s="12">
        <f t="shared" si="59"/>
        <v>1696</v>
      </c>
      <c r="C1698" s="12">
        <v>3116.31</v>
      </c>
      <c r="D1698" s="12">
        <v>1.1593</v>
      </c>
      <c r="E1698" s="12">
        <v>2812239</v>
      </c>
      <c r="F1698" s="13">
        <v>144548</v>
      </c>
      <c r="G1698" s="13">
        <f t="shared" si="60"/>
        <v>2</v>
      </c>
      <c r="H1698" s="13"/>
      <c r="J1698" s="9">
        <f t="shared" si="57"/>
        <v>1171.0657249896328</v>
      </c>
      <c r="K1698" s="5"/>
      <c r="L1698" s="5"/>
      <c r="M1698" s="6">
        <f t="shared" si="58"/>
        <v>0</v>
      </c>
    </row>
    <row r="1699" spans="2:13" ht="13" x14ac:dyDescent="0.15">
      <c r="B1699" s="12">
        <f t="shared" si="59"/>
        <v>1697</v>
      </c>
      <c r="C1699" s="12">
        <v>3098.1</v>
      </c>
      <c r="D1699" s="12">
        <v>1.1445000000000001</v>
      </c>
      <c r="E1699" s="12">
        <v>3058201</v>
      </c>
      <c r="F1699" s="13">
        <v>176942</v>
      </c>
      <c r="G1699" s="13">
        <f t="shared" si="60"/>
        <v>2</v>
      </c>
      <c r="H1699" s="13"/>
      <c r="J1699" s="9">
        <f t="shared" si="57"/>
        <v>1157.4195853180624</v>
      </c>
      <c r="K1699" s="5"/>
      <c r="L1699" s="5"/>
      <c r="M1699" s="6">
        <f t="shared" si="58"/>
        <v>0</v>
      </c>
    </row>
    <row r="1700" spans="2:13" ht="13" x14ac:dyDescent="0.15">
      <c r="B1700" s="12">
        <f t="shared" si="59"/>
        <v>1698</v>
      </c>
      <c r="C1700" s="12">
        <v>3078.5</v>
      </c>
      <c r="D1700" s="12">
        <v>1.1308</v>
      </c>
      <c r="E1700" s="12">
        <v>2158718</v>
      </c>
      <c r="F1700" s="13">
        <v>106733</v>
      </c>
      <c r="G1700" s="13">
        <f t="shared" si="60"/>
        <v>2</v>
      </c>
      <c r="H1700" s="13"/>
      <c r="J1700" s="9">
        <f t="shared" si="57"/>
        <v>1142.8211768226345</v>
      </c>
      <c r="K1700" s="5"/>
      <c r="L1700" s="5"/>
      <c r="M1700" s="6">
        <f t="shared" si="58"/>
        <v>0</v>
      </c>
    </row>
    <row r="1701" spans="2:13" ht="13" x14ac:dyDescent="0.15">
      <c r="B1701" s="12">
        <f t="shared" si="59"/>
        <v>1699</v>
      </c>
      <c r="C1701" s="12">
        <v>3060.27</v>
      </c>
      <c r="D1701" s="12">
        <v>1.1173999999999999</v>
      </c>
      <c r="E1701" s="12">
        <v>2362619</v>
      </c>
      <c r="F1701" s="13">
        <v>112673</v>
      </c>
      <c r="G1701" s="13">
        <f t="shared" si="60"/>
        <v>2</v>
      </c>
      <c r="H1701" s="13"/>
      <c r="J1701" s="9">
        <f t="shared" si="57"/>
        <v>1129.3263289146144</v>
      </c>
      <c r="K1701" s="5"/>
      <c r="L1701" s="5"/>
      <c r="M1701" s="6">
        <f t="shared" si="58"/>
        <v>0</v>
      </c>
    </row>
    <row r="1702" spans="2:13" ht="13" x14ac:dyDescent="0.15">
      <c r="B1702" s="12">
        <f t="shared" si="59"/>
        <v>1700</v>
      </c>
      <c r="C1702" s="12">
        <v>3042.51</v>
      </c>
      <c r="D1702" s="12">
        <v>1.1039000000000001</v>
      </c>
      <c r="E1702" s="12">
        <v>3721655</v>
      </c>
      <c r="F1702" s="13">
        <v>183059</v>
      </c>
      <c r="G1702" s="13">
        <f t="shared" si="60"/>
        <v>2</v>
      </c>
      <c r="H1702" s="13"/>
      <c r="J1702" s="9">
        <f t="shared" si="57"/>
        <v>1116.2564778319595</v>
      </c>
      <c r="K1702" s="5"/>
      <c r="L1702" s="5"/>
      <c r="M1702" s="6">
        <f t="shared" si="58"/>
        <v>0</v>
      </c>
    </row>
    <row r="1703" spans="2:13" ht="13" x14ac:dyDescent="0.15">
      <c r="B1703" s="12">
        <f t="shared" si="59"/>
        <v>1701</v>
      </c>
      <c r="C1703" s="12">
        <v>3024.42</v>
      </c>
      <c r="D1703" s="12">
        <v>1.0906</v>
      </c>
      <c r="E1703" s="12">
        <v>3356943</v>
      </c>
      <c r="F1703" s="13">
        <v>160790</v>
      </c>
      <c r="G1703" s="13">
        <f t="shared" si="60"/>
        <v>2</v>
      </c>
      <c r="H1703" s="13"/>
      <c r="J1703" s="9">
        <f t="shared" si="57"/>
        <v>1103.0219785567347</v>
      </c>
      <c r="K1703" s="5"/>
      <c r="L1703" s="5"/>
      <c r="M1703" s="6">
        <f t="shared" si="58"/>
        <v>0</v>
      </c>
    </row>
    <row r="1704" spans="2:13" ht="13" x14ac:dyDescent="0.15">
      <c r="B1704" s="12">
        <f t="shared" si="59"/>
        <v>1702</v>
      </c>
      <c r="C1704" s="12">
        <v>3000.39</v>
      </c>
      <c r="D1704" s="12">
        <v>1.0730999999999999</v>
      </c>
      <c r="E1704" s="12">
        <v>3389009</v>
      </c>
      <c r="F1704" s="13">
        <v>163253</v>
      </c>
      <c r="G1704" s="13">
        <f t="shared" si="60"/>
        <v>2</v>
      </c>
      <c r="H1704" s="13"/>
      <c r="J1704" s="9">
        <f t="shared" si="57"/>
        <v>1085.5638740151965</v>
      </c>
      <c r="K1704" s="5"/>
      <c r="L1704" s="5"/>
      <c r="M1704" s="6">
        <f t="shared" si="58"/>
        <v>0</v>
      </c>
    </row>
    <row r="1705" spans="2:13" ht="13" x14ac:dyDescent="0.15">
      <c r="B1705" s="12">
        <f t="shared" si="59"/>
        <v>1703</v>
      </c>
      <c r="C1705" s="12">
        <v>2974.94</v>
      </c>
      <c r="D1705" s="12">
        <v>1.0546</v>
      </c>
      <c r="E1705" s="12">
        <v>3371025</v>
      </c>
      <c r="F1705" s="13">
        <v>160458</v>
      </c>
      <c r="G1705" s="13">
        <f t="shared" si="60"/>
        <v>2</v>
      </c>
      <c r="H1705" s="13"/>
      <c r="J1705" s="9">
        <f t="shared" si="57"/>
        <v>1067.2259721067726</v>
      </c>
      <c r="K1705" s="5"/>
      <c r="L1705" s="5"/>
      <c r="M1705" s="6">
        <f t="shared" si="58"/>
        <v>0</v>
      </c>
    </row>
    <row r="1706" spans="2:13" ht="13" x14ac:dyDescent="0.15">
      <c r="B1706" s="12">
        <f t="shared" si="59"/>
        <v>1704</v>
      </c>
      <c r="C1706" s="12">
        <v>2949.74</v>
      </c>
      <c r="D1706" s="12">
        <v>1.0365</v>
      </c>
      <c r="E1706" s="12">
        <v>3743261</v>
      </c>
      <c r="F1706" s="13">
        <v>177665</v>
      </c>
      <c r="G1706" s="13">
        <f t="shared" si="60"/>
        <v>2</v>
      </c>
      <c r="H1706" s="13"/>
      <c r="J1706" s="9">
        <f t="shared" si="57"/>
        <v>1049.2221214075385</v>
      </c>
      <c r="K1706" s="5"/>
      <c r="L1706" s="5"/>
      <c r="M1706" s="6">
        <f t="shared" si="58"/>
        <v>0</v>
      </c>
    </row>
    <row r="1707" spans="2:13" ht="13" x14ac:dyDescent="0.15">
      <c r="B1707" s="12">
        <f t="shared" si="59"/>
        <v>1705</v>
      </c>
      <c r="C1707" s="12">
        <v>2922.77</v>
      </c>
      <c r="D1707" s="12">
        <v>1.0169999999999999</v>
      </c>
      <c r="E1707" s="12">
        <v>2647267</v>
      </c>
      <c r="F1707" s="13">
        <v>124845</v>
      </c>
      <c r="G1707" s="13">
        <f t="shared" si="60"/>
        <v>2</v>
      </c>
      <c r="H1707" s="13"/>
      <c r="J1707" s="9">
        <f t="shared" si="57"/>
        <v>1030.1233832338728</v>
      </c>
      <c r="K1707" s="5"/>
      <c r="L1707" s="5"/>
      <c r="M1707" s="6">
        <f t="shared" si="58"/>
        <v>0</v>
      </c>
    </row>
    <row r="1708" spans="2:13" ht="13" x14ac:dyDescent="0.15">
      <c r="B1708" s="12">
        <f t="shared" si="59"/>
        <v>1706</v>
      </c>
      <c r="C1708" s="12">
        <v>2880.11</v>
      </c>
      <c r="D1708" s="12">
        <v>0.98719999999999997</v>
      </c>
      <c r="E1708" s="12">
        <v>6232750</v>
      </c>
      <c r="F1708" s="13">
        <v>382646</v>
      </c>
      <c r="G1708" s="13">
        <f t="shared" si="60"/>
        <v>2</v>
      </c>
      <c r="H1708" s="13"/>
      <c r="J1708" s="9">
        <f t="shared" si="57"/>
        <v>1000.2720038230253</v>
      </c>
      <c r="K1708" s="5"/>
      <c r="L1708" s="5"/>
      <c r="M1708" s="6">
        <f t="shared" si="58"/>
        <v>0</v>
      </c>
    </row>
    <row r="1709" spans="2:13" ht="13" x14ac:dyDescent="0.15">
      <c r="B1709" s="12">
        <f t="shared" si="59"/>
        <v>1707</v>
      </c>
      <c r="C1709" s="12">
        <v>4238.3100000000004</v>
      </c>
      <c r="D1709" s="12">
        <v>2.1581000000000001</v>
      </c>
      <c r="E1709" s="12">
        <v>62292</v>
      </c>
      <c r="F1709" s="13">
        <v>7465</v>
      </c>
      <c r="G1709" s="13">
        <f t="shared" si="60"/>
        <v>1</v>
      </c>
      <c r="H1709" s="13"/>
      <c r="J1709" s="9">
        <f t="shared" si="57"/>
        <v>2166.1344094440174</v>
      </c>
      <c r="K1709" s="5">
        <v>573</v>
      </c>
      <c r="L1709" s="5"/>
      <c r="M1709" s="6">
        <f t="shared" si="58"/>
        <v>9.1986129840107879E-3</v>
      </c>
    </row>
    <row r="1710" spans="2:13" ht="13" x14ac:dyDescent="0.15">
      <c r="B1710" s="46">
        <f t="shared" si="59"/>
        <v>1708</v>
      </c>
      <c r="C1710" s="46">
        <v>4238.26</v>
      </c>
      <c r="D1710" s="46">
        <v>2.1581000000000001</v>
      </c>
      <c r="E1710" s="46"/>
      <c r="F1710" s="47"/>
      <c r="G1710" s="47">
        <f t="shared" si="60"/>
        <v>2</v>
      </c>
      <c r="H1710" s="47" t="s">
        <v>110</v>
      </c>
      <c r="J1710" s="9">
        <f t="shared" si="57"/>
        <v>2166.0833012987341</v>
      </c>
      <c r="K1710" s="5"/>
      <c r="L1710" s="5"/>
    </row>
    <row r="1711" spans="2:13" ht="13" x14ac:dyDescent="0.15">
      <c r="B1711" s="46">
        <f t="shared" si="59"/>
        <v>1709</v>
      </c>
      <c r="C1711" s="46">
        <v>4238.26</v>
      </c>
      <c r="D1711" s="46">
        <v>2.1581000000000001</v>
      </c>
      <c r="E1711" s="46">
        <v>74704</v>
      </c>
      <c r="F1711" s="47">
        <v>8081</v>
      </c>
      <c r="G1711" s="47">
        <f t="shared" si="60"/>
        <v>2</v>
      </c>
      <c r="H1711" s="47" t="s">
        <v>111</v>
      </c>
      <c r="J1711" s="9">
        <f t="shared" si="57"/>
        <v>2166.0833012987341</v>
      </c>
      <c r="K1711" s="5"/>
      <c r="L1711" s="5"/>
    </row>
    <row r="1712" spans="2:13" ht="13" x14ac:dyDescent="0.15">
      <c r="B1712" s="46">
        <f t="shared" si="59"/>
        <v>1710</v>
      </c>
      <c r="C1712" s="46">
        <v>4238.25</v>
      </c>
      <c r="D1712" s="46">
        <v>2.1583999999999999</v>
      </c>
      <c r="E1712" s="46">
        <v>97682</v>
      </c>
      <c r="F1712" s="47">
        <v>20054</v>
      </c>
      <c r="G1712" s="47">
        <f t="shared" si="60"/>
        <v>2</v>
      </c>
      <c r="H1712" s="47" t="s">
        <v>112</v>
      </c>
      <c r="J1712" s="9">
        <f t="shared" si="57"/>
        <v>2166.0730797420297</v>
      </c>
      <c r="K1712" s="5"/>
      <c r="L1712" s="5"/>
    </row>
    <row r="1713" spans="2:12" ht="13" x14ac:dyDescent="0.15">
      <c r="B1713" s="46">
        <f t="shared" si="59"/>
        <v>1711</v>
      </c>
      <c r="C1713" s="46">
        <v>4238.24</v>
      </c>
      <c r="D1713" s="46">
        <v>2.1585999999999999</v>
      </c>
      <c r="E1713" s="46">
        <v>210955</v>
      </c>
      <c r="F1713" s="47">
        <v>22690</v>
      </c>
      <c r="G1713" s="47">
        <f t="shared" si="60"/>
        <v>2</v>
      </c>
      <c r="H1713" s="47" t="s">
        <v>113</v>
      </c>
      <c r="J1713" s="9">
        <f t="shared" si="57"/>
        <v>2166.0628582094423</v>
      </c>
      <c r="K1713" s="5"/>
      <c r="L1713" s="5"/>
    </row>
    <row r="1714" spans="2:12" ht="13" x14ac:dyDescent="0.15">
      <c r="B1714" s="12">
        <f t="shared" si="59"/>
        <v>1712</v>
      </c>
      <c r="C1714" s="12">
        <v>4232.8999999999996</v>
      </c>
      <c r="D1714" s="12">
        <v>2.1526999999999998</v>
      </c>
      <c r="E1714" s="12">
        <v>101599</v>
      </c>
      <c r="F1714" s="13">
        <v>10832</v>
      </c>
      <c r="G1714" s="13">
        <f t="shared" si="60"/>
        <v>2</v>
      </c>
      <c r="H1714" s="13"/>
      <c r="J1714" s="9">
        <f t="shared" si="57"/>
        <v>2160.6080048537715</v>
      </c>
      <c r="K1714" s="5"/>
      <c r="L1714" s="5"/>
    </row>
    <row r="1715" spans="2:12" ht="13" x14ac:dyDescent="0.15">
      <c r="B1715" s="12">
        <f t="shared" si="59"/>
        <v>1713</v>
      </c>
      <c r="C1715" s="12">
        <v>4223.9799999999996</v>
      </c>
      <c r="D1715" s="12">
        <v>2.1440999999999999</v>
      </c>
      <c r="E1715" s="12">
        <v>106119</v>
      </c>
      <c r="F1715" s="13">
        <v>11427</v>
      </c>
      <c r="G1715" s="13">
        <f t="shared" si="60"/>
        <v>2</v>
      </c>
      <c r="H1715" s="13"/>
      <c r="J1715" s="9">
        <f t="shared" si="57"/>
        <v>2151.5114909832478</v>
      </c>
      <c r="K1715" s="5"/>
      <c r="L1715" s="5"/>
    </row>
    <row r="1716" spans="2:12" ht="13" x14ac:dyDescent="0.15">
      <c r="B1716" s="12">
        <f t="shared" si="59"/>
        <v>1714</v>
      </c>
      <c r="C1716" s="12">
        <v>4213.3599999999997</v>
      </c>
      <c r="D1716" s="12">
        <v>2.1328999999999998</v>
      </c>
      <c r="E1716" s="12">
        <v>107639</v>
      </c>
      <c r="F1716" s="13">
        <v>11595</v>
      </c>
      <c r="G1716" s="13">
        <f t="shared" si="60"/>
        <v>2</v>
      </c>
      <c r="H1716" s="13" t="s">
        <v>114</v>
      </c>
      <c r="J1716" s="9">
        <f t="shared" si="57"/>
        <v>2140.7063601336718</v>
      </c>
      <c r="K1716" s="5"/>
      <c r="L1716" s="5"/>
    </row>
    <row r="1717" spans="2:12" ht="13" x14ac:dyDescent="0.15">
      <c r="B1717" s="12">
        <f t="shared" si="59"/>
        <v>1715</v>
      </c>
      <c r="C1717" s="12">
        <v>4202.5</v>
      </c>
      <c r="D1717" s="12">
        <v>2.1223000000000001</v>
      </c>
      <c r="E1717" s="12">
        <v>103985</v>
      </c>
      <c r="F1717" s="13">
        <v>11162</v>
      </c>
      <c r="G1717" s="13">
        <f t="shared" si="60"/>
        <v>2</v>
      </c>
      <c r="H1717" s="13"/>
      <c r="J1717" s="9">
        <f t="shared" si="57"/>
        <v>2129.6851751690651</v>
      </c>
      <c r="K1717" s="5"/>
      <c r="L1717" s="5"/>
    </row>
    <row r="1718" spans="2:12" ht="13" x14ac:dyDescent="0.15">
      <c r="B1718" s="12">
        <f t="shared" si="59"/>
        <v>1716</v>
      </c>
      <c r="C1718" s="12">
        <v>4191.84</v>
      </c>
      <c r="D1718" s="12">
        <v>2.1111</v>
      </c>
      <c r="E1718" s="12">
        <v>102610</v>
      </c>
      <c r="F1718" s="13">
        <v>11113</v>
      </c>
      <c r="G1718" s="13">
        <f t="shared" si="60"/>
        <v>2</v>
      </c>
      <c r="H1718" s="13"/>
      <c r="J1718" s="9">
        <f t="shared" si="57"/>
        <v>2118.8946216301078</v>
      </c>
      <c r="K1718" s="5"/>
      <c r="L1718" s="5"/>
    </row>
    <row r="1719" spans="2:12" ht="13" x14ac:dyDescent="0.15">
      <c r="B1719" s="12">
        <f t="shared" si="59"/>
        <v>1717</v>
      </c>
      <c r="C1719" s="12">
        <v>4180.91</v>
      </c>
      <c r="D1719" s="12">
        <v>2.1</v>
      </c>
      <c r="E1719" s="12">
        <v>101696</v>
      </c>
      <c r="F1719" s="13">
        <v>11141</v>
      </c>
      <c r="G1719" s="13">
        <f t="shared" si="60"/>
        <v>2</v>
      </c>
      <c r="H1719" s="13"/>
      <c r="J1719" s="9">
        <f t="shared" si="57"/>
        <v>2107.8592173169573</v>
      </c>
      <c r="K1719" s="5"/>
      <c r="L1719" s="5"/>
    </row>
    <row r="1720" spans="2:12" ht="13" x14ac:dyDescent="0.15">
      <c r="B1720" s="12">
        <f t="shared" si="59"/>
        <v>1718</v>
      </c>
      <c r="C1720" s="12">
        <v>4170.12</v>
      </c>
      <c r="D1720" s="12">
        <v>2.089</v>
      </c>
      <c r="E1720" s="12">
        <v>102012</v>
      </c>
      <c r="F1720" s="13">
        <v>11494</v>
      </c>
      <c r="G1720" s="13">
        <f t="shared" si="60"/>
        <v>2</v>
      </c>
      <c r="H1720" s="13"/>
      <c r="J1720" s="9">
        <f t="shared" si="57"/>
        <v>2096.993423695104</v>
      </c>
      <c r="K1720" s="5"/>
      <c r="L1720" s="5"/>
    </row>
    <row r="1721" spans="2:12" ht="13" x14ac:dyDescent="0.15">
      <c r="B1721" s="12">
        <f t="shared" si="59"/>
        <v>1719</v>
      </c>
      <c r="C1721" s="12">
        <v>4159.41</v>
      </c>
      <c r="D1721" s="12">
        <v>2.0790000000000002</v>
      </c>
      <c r="E1721" s="12">
        <v>101975</v>
      </c>
      <c r="F1721" s="13">
        <v>12207</v>
      </c>
      <c r="G1721" s="13">
        <f t="shared" si="60"/>
        <v>2</v>
      </c>
      <c r="H1721" s="13"/>
      <c r="J1721" s="9">
        <f t="shared" si="57"/>
        <v>2086.2359589596608</v>
      </c>
      <c r="K1721" s="5"/>
      <c r="L1721" s="5"/>
    </row>
    <row r="1722" spans="2:12" ht="13" x14ac:dyDescent="0.15">
      <c r="B1722" s="12">
        <f t="shared" si="59"/>
        <v>1720</v>
      </c>
      <c r="C1722" s="12">
        <v>4148.53</v>
      </c>
      <c r="D1722" s="12">
        <v>2.0670000000000002</v>
      </c>
      <c r="E1722" s="12">
        <v>107074</v>
      </c>
      <c r="F1722" s="13">
        <v>12595</v>
      </c>
      <c r="G1722" s="13">
        <f t="shared" si="60"/>
        <v>2</v>
      </c>
      <c r="H1722" s="13"/>
      <c r="J1722" s="9">
        <f t="shared" si="57"/>
        <v>2075.3360665711602</v>
      </c>
      <c r="K1722" s="5"/>
      <c r="L1722" s="5"/>
    </row>
    <row r="1723" spans="2:12" ht="13" x14ac:dyDescent="0.15">
      <c r="B1723" s="12">
        <f t="shared" si="59"/>
        <v>1721</v>
      </c>
      <c r="C1723" s="12">
        <v>4137.95</v>
      </c>
      <c r="D1723" s="12">
        <v>2.0569999999999999</v>
      </c>
      <c r="E1723" s="12">
        <v>113526</v>
      </c>
      <c r="F1723" s="13">
        <v>13184</v>
      </c>
      <c r="G1723" s="13">
        <f t="shared" si="60"/>
        <v>2</v>
      </c>
      <c r="H1723" s="13"/>
      <c r="J1723" s="9">
        <f t="shared" si="57"/>
        <v>2064.7641015452523</v>
      </c>
      <c r="K1723" s="5"/>
      <c r="L1723" s="5"/>
    </row>
    <row r="1724" spans="2:12" ht="13" x14ac:dyDescent="0.15">
      <c r="B1724" s="12">
        <f t="shared" si="59"/>
        <v>1722</v>
      </c>
      <c r="C1724" s="12">
        <v>4126.96</v>
      </c>
      <c r="D1724" s="12">
        <v>2.0461</v>
      </c>
      <c r="E1724" s="12">
        <v>101788</v>
      </c>
      <c r="F1724" s="13">
        <v>12155</v>
      </c>
      <c r="G1724" s="13">
        <f t="shared" si="60"/>
        <v>2</v>
      </c>
      <c r="H1724" s="13"/>
      <c r="J1724" s="9">
        <f t="shared" si="57"/>
        <v>2053.811033525747</v>
      </c>
      <c r="K1724" s="5"/>
      <c r="L1724" s="5"/>
    </row>
    <row r="1725" spans="2:12" ht="13" x14ac:dyDescent="0.15">
      <c r="B1725" s="12">
        <f t="shared" si="59"/>
        <v>1723</v>
      </c>
      <c r="C1725" s="12">
        <v>4116.0600000000004</v>
      </c>
      <c r="D1725" s="12">
        <v>2.0347</v>
      </c>
      <c r="E1725" s="12">
        <v>104232</v>
      </c>
      <c r="F1725" s="13">
        <v>12595</v>
      </c>
      <c r="G1725" s="13">
        <f t="shared" si="60"/>
        <v>2</v>
      </c>
      <c r="H1725" s="13"/>
      <c r="J1725" s="9">
        <f t="shared" si="57"/>
        <v>2042.9764352043985</v>
      </c>
      <c r="K1725" s="5"/>
      <c r="L1725" s="5"/>
    </row>
    <row r="1726" spans="2:12" ht="13" x14ac:dyDescent="0.15">
      <c r="B1726" s="12">
        <f t="shared" si="59"/>
        <v>1724</v>
      </c>
      <c r="C1726" s="12">
        <v>4105.4799999999996</v>
      </c>
      <c r="D1726" s="12">
        <v>2.0240999999999998</v>
      </c>
      <c r="E1726" s="12">
        <v>104567</v>
      </c>
      <c r="F1726" s="13">
        <v>12946</v>
      </c>
      <c r="G1726" s="13">
        <f t="shared" si="60"/>
        <v>2</v>
      </c>
      <c r="H1726" s="13"/>
      <c r="J1726" s="9">
        <f t="shared" si="57"/>
        <v>2032.4873212091788</v>
      </c>
      <c r="K1726" s="5"/>
      <c r="L1726" s="5"/>
    </row>
    <row r="1727" spans="2:12" ht="13" x14ac:dyDescent="0.15">
      <c r="B1727" s="12">
        <f t="shared" si="59"/>
        <v>1725</v>
      </c>
      <c r="C1727" s="12">
        <v>4094.54</v>
      </c>
      <c r="D1727" s="12">
        <v>2.0135999999999998</v>
      </c>
      <c r="E1727" s="12">
        <v>100901</v>
      </c>
      <c r="F1727" s="13">
        <v>13440</v>
      </c>
      <c r="G1727" s="13">
        <f t="shared" si="60"/>
        <v>2</v>
      </c>
      <c r="H1727" s="13"/>
      <c r="J1727" s="9">
        <f t="shared" si="57"/>
        <v>2021.6696893616631</v>
      </c>
      <c r="K1727" s="5"/>
      <c r="L1727" s="5"/>
    </row>
    <row r="1728" spans="2:12" ht="13" x14ac:dyDescent="0.15">
      <c r="B1728" s="12">
        <f t="shared" si="59"/>
        <v>1726</v>
      </c>
      <c r="C1728" s="12">
        <v>4083.57</v>
      </c>
      <c r="D1728" s="12">
        <v>2.0026000000000002</v>
      </c>
      <c r="E1728" s="12">
        <v>100903</v>
      </c>
      <c r="F1728" s="13">
        <v>12808</v>
      </c>
      <c r="G1728" s="13">
        <f t="shared" si="60"/>
        <v>2</v>
      </c>
      <c r="H1728" s="13"/>
      <c r="J1728" s="9">
        <f t="shared" si="57"/>
        <v>2010.8513764516567</v>
      </c>
      <c r="K1728" s="5"/>
      <c r="L1728" s="5"/>
    </row>
    <row r="1729" spans="2:12" ht="13" x14ac:dyDescent="0.15">
      <c r="B1729" s="12">
        <f t="shared" si="59"/>
        <v>1727</v>
      </c>
      <c r="C1729" s="12">
        <v>4072.89</v>
      </c>
      <c r="D1729" s="12">
        <v>1.9930000000000001</v>
      </c>
      <c r="E1729" s="12">
        <v>101172</v>
      </c>
      <c r="F1729" s="13">
        <v>11861</v>
      </c>
      <c r="G1729" s="13">
        <f t="shared" si="60"/>
        <v>2</v>
      </c>
      <c r="H1729" s="13"/>
      <c r="J1729" s="9">
        <f t="shared" si="57"/>
        <v>2000.3469359155781</v>
      </c>
      <c r="K1729" s="5"/>
      <c r="L1729" s="5"/>
    </row>
    <row r="1730" spans="2:12" ht="13" x14ac:dyDescent="0.15">
      <c r="B1730" s="12">
        <f t="shared" si="59"/>
        <v>1728</v>
      </c>
      <c r="C1730" s="12">
        <v>4060.31</v>
      </c>
      <c r="D1730" s="12">
        <v>1.9791000000000001</v>
      </c>
      <c r="E1730" s="12">
        <v>111862</v>
      </c>
      <c r="F1730" s="13">
        <v>13244</v>
      </c>
      <c r="G1730" s="13">
        <f t="shared" si="60"/>
        <v>2</v>
      </c>
      <c r="H1730" s="13"/>
      <c r="J1730" s="9">
        <f t="shared" si="57"/>
        <v>1988.0090128841032</v>
      </c>
      <c r="K1730" s="5"/>
      <c r="L1730" s="5"/>
    </row>
    <row r="1731" spans="2:12" ht="13" x14ac:dyDescent="0.15">
      <c r="B1731" s="12">
        <f t="shared" si="59"/>
        <v>1729</v>
      </c>
      <c r="C1731" s="12">
        <v>4049.63</v>
      </c>
      <c r="D1731" s="12">
        <v>1.9690000000000001</v>
      </c>
      <c r="E1731" s="12">
        <v>155142</v>
      </c>
      <c r="F1731" s="13">
        <v>17004</v>
      </c>
      <c r="G1731" s="13">
        <f t="shared" si="60"/>
        <v>2</v>
      </c>
      <c r="H1731" s="13"/>
      <c r="J1731" s="9">
        <f t="shared" si="57"/>
        <v>1977.5644839486154</v>
      </c>
      <c r="K1731" s="5"/>
      <c r="L1731" s="5"/>
    </row>
    <row r="1732" spans="2:12" ht="13" x14ac:dyDescent="0.15">
      <c r="B1732" s="12">
        <f t="shared" si="59"/>
        <v>1730</v>
      </c>
      <c r="C1732" s="12">
        <v>4038.83</v>
      </c>
      <c r="D1732" s="12">
        <v>1.9585999999999999</v>
      </c>
      <c r="E1732" s="12">
        <v>159455</v>
      </c>
      <c r="F1732" s="13">
        <v>20753</v>
      </c>
      <c r="G1732" s="13">
        <f t="shared" si="60"/>
        <v>2</v>
      </c>
      <c r="H1732" s="13"/>
      <c r="J1732" s="9">
        <f t="shared" si="57"/>
        <v>1967.0305749760698</v>
      </c>
      <c r="K1732" s="5"/>
      <c r="L1732" s="5"/>
    </row>
    <row r="1733" spans="2:12" ht="13" x14ac:dyDescent="0.15">
      <c r="B1733" s="12">
        <f t="shared" si="59"/>
        <v>1731</v>
      </c>
      <c r="C1733" s="12">
        <v>4027.79</v>
      </c>
      <c r="D1733" s="12">
        <v>1.9477</v>
      </c>
      <c r="E1733" s="12">
        <v>153352</v>
      </c>
      <c r="F1733" s="13">
        <v>18575</v>
      </c>
      <c r="G1733" s="13">
        <f t="shared" si="60"/>
        <v>2</v>
      </c>
      <c r="H1733" s="13"/>
      <c r="J1733" s="9">
        <f t="shared" si="57"/>
        <v>1956.2916542678545</v>
      </c>
      <c r="K1733" s="5"/>
      <c r="L1733" s="5"/>
    </row>
    <row r="1734" spans="2:12" ht="13" x14ac:dyDescent="0.15">
      <c r="B1734" s="12">
        <f t="shared" si="59"/>
        <v>1732</v>
      </c>
      <c r="C1734" s="12">
        <v>4016.93</v>
      </c>
      <c r="D1734" s="12">
        <v>1.9375</v>
      </c>
      <c r="E1734" s="12">
        <v>154439</v>
      </c>
      <c r="F1734" s="13">
        <v>17366</v>
      </c>
      <c r="G1734" s="13">
        <f t="shared" si="60"/>
        <v>2</v>
      </c>
      <c r="H1734" s="13"/>
      <c r="J1734" s="9">
        <f t="shared" si="57"/>
        <v>1945.7565043118821</v>
      </c>
      <c r="K1734" s="5"/>
      <c r="L1734" s="5"/>
    </row>
    <row r="1735" spans="2:12" ht="13" x14ac:dyDescent="0.15">
      <c r="B1735" s="12">
        <f t="shared" si="59"/>
        <v>1733</v>
      </c>
      <c r="C1735" s="12">
        <v>4006.1</v>
      </c>
      <c r="D1735" s="12">
        <v>1.927</v>
      </c>
      <c r="E1735" s="12">
        <v>175143</v>
      </c>
      <c r="F1735" s="13">
        <v>18299</v>
      </c>
      <c r="G1735" s="13">
        <f t="shared" si="60"/>
        <v>2</v>
      </c>
      <c r="H1735" s="13"/>
      <c r="J1735" s="9">
        <f t="shared" si="57"/>
        <v>1935.2787831575936</v>
      </c>
      <c r="K1735" s="5"/>
      <c r="L1735" s="5"/>
    </row>
    <row r="1736" spans="2:12" ht="13" x14ac:dyDescent="0.15">
      <c r="B1736" s="12">
        <f t="shared" si="59"/>
        <v>1734</v>
      </c>
      <c r="C1736" s="12">
        <v>3995.11</v>
      </c>
      <c r="D1736" s="12">
        <v>1.9159999999999999</v>
      </c>
      <c r="E1736" s="12">
        <v>162388</v>
      </c>
      <c r="F1736" s="13">
        <v>15780</v>
      </c>
      <c r="G1736" s="13">
        <f t="shared" si="60"/>
        <v>2</v>
      </c>
      <c r="H1736" s="13"/>
      <c r="J1736" s="9">
        <f t="shared" si="57"/>
        <v>1924.6751834368054</v>
      </c>
      <c r="K1736" s="5"/>
      <c r="L1736" s="5"/>
    </row>
    <row r="1737" spans="2:12" ht="13" x14ac:dyDescent="0.15">
      <c r="B1737" s="12">
        <f t="shared" si="59"/>
        <v>1735</v>
      </c>
      <c r="C1737" s="12">
        <v>3984.39</v>
      </c>
      <c r="D1737" s="12">
        <v>1.9057999999999999</v>
      </c>
      <c r="E1737" s="12">
        <v>223360</v>
      </c>
      <c r="F1737" s="13">
        <v>21350</v>
      </c>
      <c r="G1737" s="13">
        <f t="shared" si="60"/>
        <v>2</v>
      </c>
      <c r="H1737" s="13"/>
      <c r="J1737" s="9">
        <f t="shared" si="57"/>
        <v>1914.3601550386688</v>
      </c>
      <c r="K1737" s="5"/>
      <c r="L1737" s="5"/>
    </row>
    <row r="1738" spans="2:12" ht="13" x14ac:dyDescent="0.15">
      <c r="B1738" s="12">
        <f t="shared" si="59"/>
        <v>1736</v>
      </c>
      <c r="C1738" s="12">
        <v>3937.53</v>
      </c>
      <c r="D1738" s="12">
        <v>1.8951</v>
      </c>
      <c r="E1738" s="12">
        <v>238844</v>
      </c>
      <c r="F1738" s="13">
        <v>22197</v>
      </c>
      <c r="G1738" s="13">
        <f t="shared" si="60"/>
        <v>2</v>
      </c>
      <c r="H1738" s="13" t="s">
        <v>115</v>
      </c>
      <c r="J1738" s="9">
        <f t="shared" si="57"/>
        <v>1869.5957620124486</v>
      </c>
      <c r="K1738" s="5"/>
      <c r="L1738" s="5"/>
    </row>
    <row r="1739" spans="2:12" ht="13" x14ac:dyDescent="0.15">
      <c r="B1739" s="12">
        <f t="shared" si="59"/>
        <v>1737</v>
      </c>
      <c r="C1739" s="12">
        <v>3962.59</v>
      </c>
      <c r="D1739" s="12">
        <v>1.8846000000000001</v>
      </c>
      <c r="E1739" s="12">
        <v>203249</v>
      </c>
      <c r="F1739" s="13">
        <v>18542</v>
      </c>
      <c r="G1739" s="13">
        <f t="shared" si="60"/>
        <v>2</v>
      </c>
      <c r="H1739" s="13"/>
      <c r="J1739" s="9">
        <f t="shared" si="57"/>
        <v>1893.4691863966448</v>
      </c>
      <c r="K1739" s="5"/>
      <c r="L1739" s="5"/>
    </row>
    <row r="1740" spans="2:12" ht="13" x14ac:dyDescent="0.15">
      <c r="B1740" s="12">
        <f t="shared" si="59"/>
        <v>1738</v>
      </c>
      <c r="C1740" s="12">
        <v>3951.84</v>
      </c>
      <c r="D1740" s="12">
        <v>1.8744000000000001</v>
      </c>
      <c r="E1740" s="12">
        <v>306393</v>
      </c>
      <c r="F1740" s="13">
        <v>26248</v>
      </c>
      <c r="G1740" s="13">
        <f t="shared" si="60"/>
        <v>2</v>
      </c>
      <c r="H1740" s="13"/>
      <c r="J1740" s="9">
        <f t="shared" si="57"/>
        <v>1883.209642120122</v>
      </c>
      <c r="K1740" s="5"/>
      <c r="L1740" s="5"/>
    </row>
    <row r="1741" spans="2:12" ht="13" x14ac:dyDescent="0.15">
      <c r="B1741" s="12">
        <f t="shared" si="59"/>
        <v>1739</v>
      </c>
      <c r="C1741" s="12">
        <v>3939.14</v>
      </c>
      <c r="D1741" s="12">
        <v>1.8622000000000001</v>
      </c>
      <c r="E1741" s="12">
        <v>312589</v>
      </c>
      <c r="F1741" s="13">
        <v>25818</v>
      </c>
      <c r="G1741" s="13">
        <f t="shared" si="60"/>
        <v>2</v>
      </c>
      <c r="H1741" s="13"/>
      <c r="J1741" s="9">
        <f t="shared" si="57"/>
        <v>1871.124976804454</v>
      </c>
      <c r="K1741" s="5"/>
      <c r="L1741" s="5"/>
    </row>
    <row r="1742" spans="2:12" ht="13" x14ac:dyDescent="0.15">
      <c r="B1742" s="12">
        <f t="shared" si="59"/>
        <v>1740</v>
      </c>
      <c r="C1742" s="12">
        <v>3926.58</v>
      </c>
      <c r="D1742" s="12">
        <v>1.8498000000000001</v>
      </c>
      <c r="E1742" s="12">
        <v>304091</v>
      </c>
      <c r="F1742" s="13">
        <v>24115</v>
      </c>
      <c r="G1742" s="13">
        <f t="shared" si="60"/>
        <v>2</v>
      </c>
      <c r="H1742" s="13"/>
      <c r="J1742" s="9">
        <f t="shared" si="57"/>
        <v>1859.2117863322551</v>
      </c>
      <c r="K1742" s="5"/>
      <c r="L1742" s="5"/>
    </row>
    <row r="1743" spans="2:12" ht="13" x14ac:dyDescent="0.15">
      <c r="B1743" s="12">
        <f t="shared" si="59"/>
        <v>1741</v>
      </c>
      <c r="C1743" s="12">
        <v>3913.92</v>
      </c>
      <c r="D1743" s="12">
        <v>1.8380000000000001</v>
      </c>
      <c r="E1743" s="12">
        <v>320493</v>
      </c>
      <c r="F1743" s="13">
        <v>24778</v>
      </c>
      <c r="G1743" s="13">
        <f t="shared" si="60"/>
        <v>2</v>
      </c>
      <c r="H1743" s="13"/>
      <c r="J1743" s="9">
        <f t="shared" si="57"/>
        <v>1847.2422472151134</v>
      </c>
      <c r="K1743" s="5"/>
      <c r="L1743" s="5"/>
    </row>
    <row r="1744" spans="2:12" ht="13" x14ac:dyDescent="0.15">
      <c r="B1744" s="12">
        <f t="shared" si="59"/>
        <v>1742</v>
      </c>
      <c r="C1744" s="12">
        <v>3901.27</v>
      </c>
      <c r="D1744" s="12">
        <v>1.8263</v>
      </c>
      <c r="E1744" s="12">
        <v>413706</v>
      </c>
      <c r="F1744" s="13">
        <v>31080</v>
      </c>
      <c r="G1744" s="13">
        <f t="shared" si="60"/>
        <v>2</v>
      </c>
      <c r="H1744" s="13"/>
      <c r="J1744" s="9">
        <f t="shared" si="57"/>
        <v>1835.3207711840273</v>
      </c>
      <c r="K1744" s="5"/>
      <c r="L1744" s="5"/>
    </row>
    <row r="1745" spans="2:12" ht="13" x14ac:dyDescent="0.15">
      <c r="B1745" s="12">
        <f t="shared" si="59"/>
        <v>1743</v>
      </c>
      <c r="C1745" s="12">
        <v>3888.49</v>
      </c>
      <c r="D1745" s="12">
        <v>1.8140000000000001</v>
      </c>
      <c r="E1745" s="12">
        <v>434910</v>
      </c>
      <c r="F1745" s="13">
        <v>31820</v>
      </c>
      <c r="G1745" s="13">
        <f t="shared" si="60"/>
        <v>2</v>
      </c>
      <c r="H1745" s="13"/>
      <c r="J1745" s="9">
        <f t="shared" si="57"/>
        <v>1823.3159721332481</v>
      </c>
      <c r="K1745" s="5"/>
      <c r="L1745" s="5"/>
    </row>
    <row r="1746" spans="2:12" ht="13" x14ac:dyDescent="0.15">
      <c r="B1746" s="12">
        <f t="shared" si="59"/>
        <v>1744</v>
      </c>
      <c r="C1746" s="12">
        <v>3875.65</v>
      </c>
      <c r="D1746" s="12">
        <v>1.8026</v>
      </c>
      <c r="E1746" s="12">
        <v>404371</v>
      </c>
      <c r="F1746" s="13">
        <v>28930</v>
      </c>
      <c r="G1746" s="13">
        <f t="shared" si="60"/>
        <v>2</v>
      </c>
      <c r="H1746" s="13"/>
      <c r="J1746" s="9">
        <f t="shared" si="57"/>
        <v>1811.2944808713767</v>
      </c>
      <c r="K1746" s="5"/>
      <c r="L1746" s="5"/>
    </row>
    <row r="1747" spans="2:12" ht="13" x14ac:dyDescent="0.15">
      <c r="B1747" s="12">
        <f t="shared" si="59"/>
        <v>1745</v>
      </c>
      <c r="C1747" s="12">
        <v>3863.16</v>
      </c>
      <c r="D1747" s="12">
        <v>1.7902</v>
      </c>
      <c r="E1747" s="12">
        <v>409372</v>
      </c>
      <c r="F1747" s="13">
        <v>29235</v>
      </c>
      <c r="G1747" s="13">
        <f t="shared" si="60"/>
        <v>2</v>
      </c>
      <c r="H1747" s="13"/>
      <c r="J1747" s="9">
        <f t="shared" si="57"/>
        <v>1799.6388285021169</v>
      </c>
      <c r="K1747" s="5"/>
      <c r="L1747" s="5"/>
    </row>
    <row r="1748" spans="2:12" ht="13" x14ac:dyDescent="0.15">
      <c r="B1748" s="12">
        <f t="shared" si="59"/>
        <v>1746</v>
      </c>
      <c r="C1748" s="12">
        <v>3850.55</v>
      </c>
      <c r="D1748" s="12">
        <v>1.7784</v>
      </c>
      <c r="E1748" s="12">
        <v>410248</v>
      </c>
      <c r="F1748" s="13">
        <v>29517</v>
      </c>
      <c r="G1748" s="13">
        <f t="shared" si="60"/>
        <v>2</v>
      </c>
      <c r="H1748" s="13"/>
      <c r="J1748" s="9">
        <f t="shared" si="57"/>
        <v>1787.9093593486541</v>
      </c>
      <c r="K1748" s="5"/>
      <c r="L1748" s="5"/>
    </row>
    <row r="1749" spans="2:12" ht="13" x14ac:dyDescent="0.15">
      <c r="B1749" s="12">
        <f t="shared" si="59"/>
        <v>1747</v>
      </c>
      <c r="C1749" s="12">
        <v>3838.05</v>
      </c>
      <c r="D1749" s="12">
        <v>1.7669999999999999</v>
      </c>
      <c r="E1749" s="12">
        <v>507083</v>
      </c>
      <c r="F1749" s="13">
        <v>36417</v>
      </c>
      <c r="G1749" s="13">
        <f t="shared" si="60"/>
        <v>2</v>
      </c>
      <c r="H1749" s="13"/>
      <c r="J1749" s="9">
        <f t="shared" si="57"/>
        <v>1776.3200583159028</v>
      </c>
      <c r="K1749" s="5"/>
      <c r="L1749" s="5"/>
    </row>
    <row r="1750" spans="2:12" ht="13" x14ac:dyDescent="0.15">
      <c r="B1750" s="12">
        <f t="shared" si="59"/>
        <v>1748</v>
      </c>
      <c r="C1750" s="12">
        <v>3825.36</v>
      </c>
      <c r="D1750" s="12">
        <v>1.7551000000000001</v>
      </c>
      <c r="E1750" s="12">
        <v>512044</v>
      </c>
      <c r="F1750" s="13">
        <v>49820</v>
      </c>
      <c r="G1750" s="13">
        <f t="shared" si="60"/>
        <v>2</v>
      </c>
      <c r="H1750" s="13"/>
      <c r="J1750" s="9">
        <f t="shared" si="57"/>
        <v>1764.593146833721</v>
      </c>
      <c r="K1750" s="5"/>
      <c r="L1750" s="5"/>
    </row>
    <row r="1751" spans="2:12" ht="13" x14ac:dyDescent="0.15">
      <c r="B1751" s="12">
        <f t="shared" si="59"/>
        <v>1749</v>
      </c>
      <c r="C1751" s="12">
        <v>3808.86</v>
      </c>
      <c r="D1751" s="12">
        <v>1.74</v>
      </c>
      <c r="E1751" s="12">
        <v>510926</v>
      </c>
      <c r="F1751" s="13">
        <v>48176</v>
      </c>
      <c r="G1751" s="13">
        <f t="shared" si="60"/>
        <v>2</v>
      </c>
      <c r="H1751" s="13"/>
      <c r="J1751" s="9">
        <f t="shared" si="57"/>
        <v>1749.4034684366225</v>
      </c>
      <c r="K1751" s="5"/>
      <c r="L1751" s="5"/>
    </row>
    <row r="1752" spans="2:12" ht="13" x14ac:dyDescent="0.15">
      <c r="B1752" s="12">
        <f t="shared" si="59"/>
        <v>1750</v>
      </c>
      <c r="C1752" s="12">
        <v>3796.08</v>
      </c>
      <c r="D1752" s="12">
        <v>1.7281</v>
      </c>
      <c r="E1752" s="12">
        <v>530815</v>
      </c>
      <c r="F1752" s="13">
        <v>57520</v>
      </c>
      <c r="G1752" s="13">
        <f t="shared" si="60"/>
        <v>2</v>
      </c>
      <c r="H1752" s="13"/>
      <c r="J1752" s="9">
        <f t="shared" si="57"/>
        <v>1737.6834954858211</v>
      </c>
      <c r="K1752" s="5"/>
      <c r="L1752" s="5"/>
    </row>
    <row r="1753" spans="2:12" ht="13" x14ac:dyDescent="0.15">
      <c r="B1753" s="12">
        <f t="shared" si="59"/>
        <v>1751</v>
      </c>
      <c r="C1753" s="12">
        <v>3783.31</v>
      </c>
      <c r="D1753" s="12">
        <v>1.7171000000000001</v>
      </c>
      <c r="E1753" s="12">
        <v>518110</v>
      </c>
      <c r="F1753" s="13">
        <v>52082</v>
      </c>
      <c r="G1753" s="13">
        <f t="shared" si="60"/>
        <v>2</v>
      </c>
      <c r="H1753" s="13"/>
      <c r="J1753" s="9">
        <f t="shared" si="57"/>
        <v>1726.0120373876648</v>
      </c>
      <c r="K1753" s="5"/>
      <c r="L1753" s="5"/>
    </row>
    <row r="1754" spans="2:12" ht="13" x14ac:dyDescent="0.15">
      <c r="B1754" s="12">
        <f t="shared" si="59"/>
        <v>1752</v>
      </c>
      <c r="C1754" s="12">
        <v>3770.56</v>
      </c>
      <c r="D1754" s="12">
        <v>1.7050000000000001</v>
      </c>
      <c r="E1754" s="12">
        <v>528848</v>
      </c>
      <c r="F1754" s="13">
        <v>52170</v>
      </c>
      <c r="G1754" s="13">
        <f t="shared" si="60"/>
        <v>2</v>
      </c>
      <c r="H1754" s="13"/>
      <c r="J1754" s="9">
        <f t="shared" si="57"/>
        <v>1714.39809533578</v>
      </c>
      <c r="K1754" s="5"/>
      <c r="L1754" s="5"/>
    </row>
    <row r="1755" spans="2:12" ht="13" x14ac:dyDescent="0.15">
      <c r="B1755" s="12">
        <f t="shared" si="59"/>
        <v>1753</v>
      </c>
      <c r="C1755" s="12">
        <v>3757.93</v>
      </c>
      <c r="D1755" s="12">
        <v>1.6933</v>
      </c>
      <c r="E1755" s="12">
        <v>755993</v>
      </c>
      <c r="F1755" s="13">
        <v>76163</v>
      </c>
      <c r="G1755" s="13">
        <f t="shared" si="60"/>
        <v>2</v>
      </c>
      <c r="H1755" s="13"/>
      <c r="J1755" s="9">
        <f t="shared" si="57"/>
        <v>1702.9321150173666</v>
      </c>
      <c r="K1755" s="5"/>
      <c r="L1755" s="5"/>
    </row>
    <row r="1756" spans="2:12" ht="13" x14ac:dyDescent="0.15">
      <c r="B1756" s="12">
        <f t="shared" si="59"/>
        <v>1754</v>
      </c>
      <c r="C1756" s="12">
        <v>3745.33</v>
      </c>
      <c r="D1756" s="12">
        <v>1.6817</v>
      </c>
      <c r="E1756" s="12">
        <v>767168</v>
      </c>
      <c r="F1756" s="13">
        <v>78177</v>
      </c>
      <c r="G1756" s="13">
        <f t="shared" si="60"/>
        <v>2</v>
      </c>
      <c r="H1756" s="13"/>
      <c r="J1756" s="9">
        <f t="shared" si="57"/>
        <v>1691.5317041261846</v>
      </c>
      <c r="K1756" s="5"/>
      <c r="L1756" s="5"/>
    </row>
    <row r="1757" spans="2:12" ht="13" x14ac:dyDescent="0.15">
      <c r="B1757" s="12">
        <f t="shared" si="59"/>
        <v>1755</v>
      </c>
      <c r="C1757" s="12">
        <v>3732.71</v>
      </c>
      <c r="D1757" s="12">
        <v>1.6702999999999999</v>
      </c>
      <c r="E1757" s="12">
        <v>773209</v>
      </c>
      <c r="F1757" s="13">
        <v>76235</v>
      </c>
      <c r="G1757" s="13">
        <f t="shared" si="60"/>
        <v>2</v>
      </c>
      <c r="H1757" s="13"/>
      <c r="J1757" s="9">
        <f t="shared" si="57"/>
        <v>1680.1515772943515</v>
      </c>
      <c r="K1757" s="5"/>
      <c r="L1757" s="5"/>
    </row>
    <row r="1758" spans="2:12" ht="13" x14ac:dyDescent="0.15">
      <c r="B1758" s="12">
        <f t="shared" si="59"/>
        <v>1756</v>
      </c>
      <c r="C1758" s="12">
        <v>3719.94</v>
      </c>
      <c r="D1758" s="12">
        <v>1.6585000000000001</v>
      </c>
      <c r="E1758" s="12">
        <v>755493</v>
      </c>
      <c r="F1758" s="13">
        <v>76774</v>
      </c>
      <c r="G1758" s="13">
        <f t="shared" si="60"/>
        <v>2</v>
      </c>
      <c r="H1758" s="13"/>
      <c r="J1758" s="9">
        <f t="shared" si="57"/>
        <v>1668.6752853770297</v>
      </c>
      <c r="K1758" s="5"/>
      <c r="L1758" s="5"/>
    </row>
    <row r="1759" spans="2:12" ht="13" x14ac:dyDescent="0.15">
      <c r="B1759" s="12">
        <f t="shared" si="59"/>
        <v>1757</v>
      </c>
      <c r="C1759" s="12">
        <v>3707.15</v>
      </c>
      <c r="D1759" s="12">
        <v>1.6474</v>
      </c>
      <c r="E1759" s="12">
        <v>762797</v>
      </c>
      <c r="F1759" s="13">
        <v>73505</v>
      </c>
      <c r="G1759" s="13">
        <f t="shared" si="60"/>
        <v>2</v>
      </c>
      <c r="H1759" s="13"/>
      <c r="J1759" s="9">
        <f t="shared" si="57"/>
        <v>1657.2204409651386</v>
      </c>
      <c r="K1759" s="5"/>
      <c r="L1759" s="5"/>
    </row>
    <row r="1760" spans="2:12" ht="13" x14ac:dyDescent="0.15">
      <c r="B1760" s="12">
        <f t="shared" si="59"/>
        <v>1758</v>
      </c>
      <c r="C1760" s="12">
        <v>3694.27</v>
      </c>
      <c r="D1760" s="12">
        <v>1.6357999999999999</v>
      </c>
      <c r="E1760" s="12">
        <v>772867</v>
      </c>
      <c r="F1760" s="13">
        <v>76277</v>
      </c>
      <c r="G1760" s="13">
        <f t="shared" si="60"/>
        <v>2</v>
      </c>
      <c r="H1760" s="13"/>
      <c r="J1760" s="9">
        <f t="shared" si="57"/>
        <v>1645.724861289111</v>
      </c>
      <c r="K1760" s="5"/>
      <c r="L1760" s="5"/>
    </row>
    <row r="1761" spans="2:12" ht="13" x14ac:dyDescent="0.15">
      <c r="B1761" s="12">
        <f t="shared" si="59"/>
        <v>1759</v>
      </c>
      <c r="C1761" s="12">
        <v>3681.53</v>
      </c>
      <c r="D1761" s="12">
        <v>1.6248</v>
      </c>
      <c r="E1761" s="12">
        <v>761301</v>
      </c>
      <c r="F1761" s="13">
        <v>59176</v>
      </c>
      <c r="G1761" s="13">
        <f t="shared" si="60"/>
        <v>2</v>
      </c>
      <c r="H1761" s="13"/>
      <c r="J1761" s="9">
        <f t="shared" si="57"/>
        <v>1634.3935929703962</v>
      </c>
      <c r="K1761" s="5"/>
      <c r="L1761" s="5"/>
    </row>
    <row r="1762" spans="2:12" ht="13" x14ac:dyDescent="0.15">
      <c r="B1762" s="12">
        <f t="shared" si="59"/>
        <v>1760</v>
      </c>
      <c r="C1762" s="12">
        <v>3668.93</v>
      </c>
      <c r="D1762" s="12">
        <v>1.613</v>
      </c>
      <c r="E1762" s="12">
        <v>768919</v>
      </c>
      <c r="F1762" s="13">
        <v>56340</v>
      </c>
      <c r="G1762" s="13">
        <f t="shared" si="60"/>
        <v>2</v>
      </c>
      <c r="H1762" s="13"/>
      <c r="J1762" s="9">
        <f t="shared" si="57"/>
        <v>1623.2253455367209</v>
      </c>
      <c r="K1762" s="5"/>
      <c r="L1762" s="5"/>
    </row>
    <row r="1763" spans="2:12" ht="13" x14ac:dyDescent="0.15">
      <c r="B1763" s="12">
        <f t="shared" si="59"/>
        <v>1761</v>
      </c>
      <c r="C1763" s="12">
        <v>3656.2</v>
      </c>
      <c r="D1763" s="12">
        <v>1.6021000000000001</v>
      </c>
      <c r="E1763" s="12">
        <v>797403</v>
      </c>
      <c r="F1763" s="13">
        <v>61339</v>
      </c>
      <c r="G1763" s="13">
        <f t="shared" si="60"/>
        <v>2</v>
      </c>
      <c r="H1763" s="13"/>
      <c r="J1763" s="9">
        <f t="shared" si="57"/>
        <v>1611.9807534928057</v>
      </c>
      <c r="K1763" s="5"/>
      <c r="L1763" s="5"/>
    </row>
    <row r="1764" spans="2:12" ht="13" x14ac:dyDescent="0.15">
      <c r="B1764" s="12">
        <f t="shared" si="59"/>
        <v>1762</v>
      </c>
      <c r="C1764" s="12">
        <v>3643.43</v>
      </c>
      <c r="D1764" s="12">
        <v>1.5902000000000001</v>
      </c>
      <c r="E1764" s="12">
        <v>1023902</v>
      </c>
      <c r="F1764" s="13">
        <v>79415</v>
      </c>
      <c r="G1764" s="13"/>
      <c r="H1764" s="13"/>
      <c r="J1764" s="9">
        <f t="shared" si="57"/>
        <v>1600.7400961738067</v>
      </c>
      <c r="K1764" s="5"/>
      <c r="L1764" s="5"/>
    </row>
    <row r="1765" spans="2:12" ht="13" x14ac:dyDescent="0.15">
      <c r="B1765" s="12">
        <f t="shared" si="59"/>
        <v>1763</v>
      </c>
      <c r="C1765" s="12">
        <v>3629.02</v>
      </c>
      <c r="D1765" s="12">
        <v>1.5771999999999999</v>
      </c>
      <c r="E1765" s="12">
        <v>1010172</v>
      </c>
      <c r="F1765" s="13">
        <v>69548</v>
      </c>
      <c r="G1765" s="13"/>
      <c r="H1765" s="13"/>
      <c r="J1765" s="9">
        <f t="shared" si="57"/>
        <v>1588.1030757208759</v>
      </c>
      <c r="K1765" s="5"/>
      <c r="L1765" s="5"/>
    </row>
    <row r="1766" spans="2:12" ht="13" x14ac:dyDescent="0.15">
      <c r="B1766" s="12">
        <f t="shared" si="59"/>
        <v>1764</v>
      </c>
      <c r="C1766" s="12">
        <v>3616.17</v>
      </c>
      <c r="D1766" s="12">
        <v>1.5660000000000001</v>
      </c>
      <c r="E1766" s="12">
        <v>1010422</v>
      </c>
      <c r="F1766" s="13">
        <v>69568</v>
      </c>
      <c r="G1766" s="13"/>
      <c r="H1766" s="13"/>
      <c r="J1766" s="9">
        <f t="shared" si="57"/>
        <v>1576.8763562645286</v>
      </c>
      <c r="K1766" s="5"/>
      <c r="L1766" s="5"/>
    </row>
    <row r="1767" spans="2:12" ht="13" x14ac:dyDescent="0.15">
      <c r="B1767" s="12">
        <f t="shared" si="59"/>
        <v>1765</v>
      </c>
      <c r="C1767" s="12">
        <v>3603.3</v>
      </c>
      <c r="D1767" s="12">
        <v>1.5547</v>
      </c>
      <c r="E1767" s="12">
        <v>1014193</v>
      </c>
      <c r="F1767" s="13">
        <v>67351</v>
      </c>
      <c r="G1767" s="13"/>
      <c r="H1767" s="13"/>
      <c r="J1767" s="9">
        <f t="shared" si="57"/>
        <v>1565.6720795410317</v>
      </c>
      <c r="K1767" s="5"/>
      <c r="L1767" s="5"/>
    </row>
    <row r="1768" spans="2:12" ht="13" x14ac:dyDescent="0.15">
      <c r="B1768" s="12">
        <f t="shared" si="59"/>
        <v>1766</v>
      </c>
      <c r="C1768" s="12">
        <v>3590.64</v>
      </c>
      <c r="D1768" s="12">
        <v>1.5439000000000001</v>
      </c>
      <c r="E1768" s="12">
        <v>1032016</v>
      </c>
      <c r="F1768" s="13">
        <v>71476</v>
      </c>
      <c r="G1768" s="13"/>
      <c r="H1768" s="13"/>
      <c r="J1768" s="9">
        <f t="shared" si="57"/>
        <v>1554.6895980364886</v>
      </c>
      <c r="K1768" s="5"/>
      <c r="L1768" s="5"/>
    </row>
    <row r="1769" spans="2:12" ht="13" x14ac:dyDescent="0.15">
      <c r="B1769" s="12">
        <f t="shared" si="59"/>
        <v>1767</v>
      </c>
      <c r="C1769" s="12">
        <v>3577.85</v>
      </c>
      <c r="D1769" s="12">
        <v>1.5324</v>
      </c>
      <c r="E1769" s="12">
        <v>1006162</v>
      </c>
      <c r="F1769" s="13">
        <v>69505</v>
      </c>
      <c r="G1769" s="13"/>
      <c r="H1769" s="13"/>
      <c r="J1769" s="9">
        <f t="shared" si="57"/>
        <v>1543.6335939193712</v>
      </c>
      <c r="K1769" s="5"/>
      <c r="L1769" s="5"/>
    </row>
    <row r="1770" spans="2:12" ht="13" x14ac:dyDescent="0.15">
      <c r="B1770" s="12">
        <f t="shared" si="59"/>
        <v>1768</v>
      </c>
      <c r="C1770" s="12">
        <v>3565.09</v>
      </c>
      <c r="D1770" s="12">
        <v>1.5217000000000001</v>
      </c>
      <c r="E1770" s="12">
        <v>1006557</v>
      </c>
      <c r="F1770" s="13">
        <v>69987</v>
      </c>
      <c r="G1770" s="13"/>
      <c r="H1770" s="13"/>
      <c r="J1770" s="9">
        <f t="shared" si="57"/>
        <v>1532.6428360567179</v>
      </c>
      <c r="K1770" s="5"/>
      <c r="L1770" s="5"/>
    </row>
    <row r="1771" spans="2:12" ht="13" x14ac:dyDescent="0.15">
      <c r="B1771" s="12">
        <f t="shared" si="59"/>
        <v>1769</v>
      </c>
      <c r="C1771" s="12">
        <v>3552.64</v>
      </c>
      <c r="D1771" s="12">
        <v>1.5109999999999999</v>
      </c>
      <c r="E1771" s="12">
        <v>1023321</v>
      </c>
      <c r="F1771" s="13">
        <v>65781</v>
      </c>
      <c r="G1771" s="13"/>
      <c r="H1771" s="13"/>
      <c r="J1771" s="9">
        <f t="shared" si="57"/>
        <v>1521.9569429712033</v>
      </c>
      <c r="K1771" s="5"/>
      <c r="L1771" s="5"/>
    </row>
    <row r="1772" spans="2:12" ht="13" x14ac:dyDescent="0.15">
      <c r="B1772" s="12">
        <f t="shared" si="59"/>
        <v>1770</v>
      </c>
      <c r="C1772" s="12">
        <v>3539.96</v>
      </c>
      <c r="D1772" s="12">
        <v>1.5</v>
      </c>
      <c r="E1772" s="12">
        <v>1015666</v>
      </c>
      <c r="F1772" s="13">
        <v>65833</v>
      </c>
      <c r="G1772" s="13"/>
      <c r="H1772" s="13"/>
      <c r="J1772" s="9">
        <f t="shared" si="57"/>
        <v>1511.1120646205841</v>
      </c>
      <c r="K1772" s="5"/>
      <c r="L1772" s="5"/>
    </row>
    <row r="1773" spans="2:12" ht="13" x14ac:dyDescent="0.15">
      <c r="B1773" s="12">
        <f t="shared" si="59"/>
        <v>1771</v>
      </c>
      <c r="C1773" s="12">
        <v>3521.68</v>
      </c>
      <c r="D1773" s="12">
        <v>1.484</v>
      </c>
      <c r="E1773" s="12">
        <v>1006807</v>
      </c>
      <c r="F1773" s="13">
        <v>64064</v>
      </c>
      <c r="G1773" s="13"/>
      <c r="H1773" s="13"/>
      <c r="J1773" s="9">
        <f t="shared" si="57"/>
        <v>1495.545896074975</v>
      </c>
      <c r="K1773" s="5"/>
      <c r="L1773" s="5"/>
    </row>
    <row r="1774" spans="2:12" ht="13" x14ac:dyDescent="0.15">
      <c r="B1774" s="12">
        <f t="shared" si="59"/>
        <v>1772</v>
      </c>
      <c r="C1774" s="12">
        <v>3506.95</v>
      </c>
      <c r="D1774" s="12">
        <v>1.4716</v>
      </c>
      <c r="E1774" s="12">
        <v>1009010</v>
      </c>
      <c r="F1774" s="13">
        <v>65117</v>
      </c>
      <c r="G1774" s="13"/>
      <c r="H1774" s="13"/>
      <c r="J1774" s="9">
        <f t="shared" si="57"/>
        <v>1483.0613317240175</v>
      </c>
      <c r="K1774" s="5"/>
      <c r="L1774" s="5"/>
    </row>
    <row r="1775" spans="2:12" ht="13" x14ac:dyDescent="0.15">
      <c r="B1775" s="12">
        <f t="shared" si="59"/>
        <v>1773</v>
      </c>
      <c r="C1775" s="12">
        <v>3492.29</v>
      </c>
      <c r="D1775" s="12">
        <v>1.4591000000000001</v>
      </c>
      <c r="E1775" s="12">
        <v>1039071</v>
      </c>
      <c r="F1775" s="13">
        <v>65385</v>
      </c>
      <c r="G1775" s="13"/>
      <c r="H1775" s="13"/>
      <c r="J1775" s="9">
        <f t="shared" si="57"/>
        <v>1470.6880523376576</v>
      </c>
      <c r="K1775" s="5"/>
      <c r="L1775" s="5"/>
    </row>
    <row r="1776" spans="2:12" ht="13" x14ac:dyDescent="0.15">
      <c r="B1776" s="12">
        <f t="shared" si="59"/>
        <v>1774</v>
      </c>
      <c r="C1776" s="12">
        <v>3477.79</v>
      </c>
      <c r="D1776" s="12">
        <v>1.4464999999999999</v>
      </c>
      <c r="E1776" s="12">
        <v>1005441</v>
      </c>
      <c r="F1776" s="13">
        <v>61472</v>
      </c>
      <c r="G1776" s="13"/>
      <c r="H1776" s="13"/>
      <c r="J1776" s="9">
        <f t="shared" si="57"/>
        <v>1458.5008020974137</v>
      </c>
      <c r="K1776" s="5"/>
      <c r="L1776" s="5"/>
    </row>
    <row r="1777" spans="2:12" ht="13" x14ac:dyDescent="0.15">
      <c r="B1777" s="12">
        <f t="shared" si="59"/>
        <v>1775</v>
      </c>
      <c r="C1777" s="12">
        <v>3463.17</v>
      </c>
      <c r="D1777" s="12">
        <v>1.4348000000000001</v>
      </c>
      <c r="E1777" s="12">
        <v>1509606</v>
      </c>
      <c r="F1777" s="13">
        <v>89223</v>
      </c>
      <c r="G1777" s="13"/>
      <c r="H1777" s="13"/>
      <c r="J1777" s="9">
        <f t="shared" si="57"/>
        <v>1446.2640298269484</v>
      </c>
      <c r="K1777" s="5"/>
      <c r="L1777" s="5"/>
    </row>
    <row r="1778" spans="2:12" ht="13" x14ac:dyDescent="0.15">
      <c r="B1778" s="12">
        <f t="shared" si="59"/>
        <v>1776</v>
      </c>
      <c r="C1778" s="12">
        <v>3448.55</v>
      </c>
      <c r="D1778" s="12">
        <v>1.423</v>
      </c>
      <c r="E1778" s="12">
        <v>1261707</v>
      </c>
      <c r="F1778" s="13">
        <v>85619</v>
      </c>
      <c r="G1778" s="13"/>
      <c r="H1778" s="13"/>
      <c r="J1778" s="9">
        <f t="shared" si="57"/>
        <v>1434.0788070858255</v>
      </c>
      <c r="K1778" s="5"/>
      <c r="L1778" s="5"/>
    </row>
    <row r="1779" spans="2:12" ht="13" x14ac:dyDescent="0.15">
      <c r="B1779" s="12">
        <f t="shared" si="59"/>
        <v>1777</v>
      </c>
      <c r="C1779" s="12">
        <v>3434</v>
      </c>
      <c r="D1779" s="12">
        <v>1.4106000000000001</v>
      </c>
      <c r="E1779" s="12">
        <v>1505761</v>
      </c>
      <c r="F1779" s="13">
        <v>91925</v>
      </c>
      <c r="G1779" s="13"/>
      <c r="H1779" s="13"/>
      <c r="J1779" s="9">
        <f t="shared" si="57"/>
        <v>1422.0031066189097</v>
      </c>
      <c r="K1779" s="5"/>
      <c r="L1779" s="5"/>
    </row>
    <row r="1780" spans="2:12" ht="13" x14ac:dyDescent="0.15">
      <c r="B1780" s="12">
        <f t="shared" si="59"/>
        <v>1778</v>
      </c>
      <c r="C1780" s="12">
        <v>3419.37</v>
      </c>
      <c r="D1780" s="12">
        <v>1.3985000000000001</v>
      </c>
      <c r="E1780" s="12">
        <v>1523033</v>
      </c>
      <c r="F1780" s="13">
        <v>88502</v>
      </c>
      <c r="G1780" s="13"/>
      <c r="H1780" s="13"/>
      <c r="J1780" s="9">
        <f t="shared" si="57"/>
        <v>1409.9124894858501</v>
      </c>
      <c r="K1780" s="5"/>
      <c r="L1780" s="5"/>
    </row>
    <row r="1781" spans="2:12" ht="13" x14ac:dyDescent="0.15">
      <c r="B1781" s="12">
        <f t="shared" si="59"/>
        <v>1779</v>
      </c>
      <c r="C1781" s="12">
        <v>3405.09</v>
      </c>
      <c r="D1781" s="12">
        <v>1.3867</v>
      </c>
      <c r="E1781" s="12">
        <v>1505154</v>
      </c>
      <c r="F1781" s="13">
        <v>99864</v>
      </c>
      <c r="G1781" s="13"/>
      <c r="H1781" s="13"/>
      <c r="J1781" s="9">
        <f t="shared" si="57"/>
        <v>1398.1609040160909</v>
      </c>
      <c r="K1781" s="5"/>
      <c r="L1781" s="5"/>
    </row>
    <row r="1782" spans="2:12" ht="13" x14ac:dyDescent="0.15">
      <c r="B1782" s="12">
        <f t="shared" si="59"/>
        <v>1780</v>
      </c>
      <c r="C1782" s="12">
        <v>3391.11</v>
      </c>
      <c r="D1782" s="12">
        <v>1.375</v>
      </c>
      <c r="E1782" s="12">
        <v>1519309</v>
      </c>
      <c r="F1782" s="13">
        <v>96201</v>
      </c>
      <c r="G1782" s="13"/>
      <c r="H1782" s="13"/>
      <c r="J1782" s="9">
        <f t="shared" si="57"/>
        <v>1386.7038414210861</v>
      </c>
      <c r="K1782" s="5"/>
      <c r="L1782" s="5"/>
    </row>
    <row r="1783" spans="2:12" ht="13" x14ac:dyDescent="0.15">
      <c r="B1783" s="12">
        <f t="shared" si="59"/>
        <v>1781</v>
      </c>
      <c r="C1783" s="12">
        <v>3374.74</v>
      </c>
      <c r="D1783" s="12">
        <v>1.3615999999999999</v>
      </c>
      <c r="E1783" s="12">
        <v>1504923</v>
      </c>
      <c r="F1783" s="13">
        <v>105883</v>
      </c>
      <c r="G1783" s="13"/>
      <c r="H1783" s="13"/>
      <c r="J1783" s="9">
        <f t="shared" si="57"/>
        <v>1373.3480075572945</v>
      </c>
      <c r="K1783" s="5"/>
      <c r="L1783" s="5"/>
    </row>
    <row r="1784" spans="2:12" ht="13" x14ac:dyDescent="0.15">
      <c r="B1784" s="12">
        <f t="shared" si="59"/>
        <v>1782</v>
      </c>
      <c r="C1784" s="12">
        <v>3358.46</v>
      </c>
      <c r="D1784" s="12">
        <v>1.3480000000000001</v>
      </c>
      <c r="E1784" s="12">
        <v>1504873</v>
      </c>
      <c r="F1784" s="13">
        <v>103283</v>
      </c>
      <c r="G1784" s="13"/>
      <c r="H1784" s="13"/>
      <c r="J1784" s="9">
        <f t="shared" si="57"/>
        <v>1360.129699201553</v>
      </c>
      <c r="K1784" s="5"/>
      <c r="L1784" s="5"/>
    </row>
    <row r="1785" spans="2:12" ht="13" x14ac:dyDescent="0.15">
      <c r="B1785" s="12">
        <f t="shared" si="59"/>
        <v>1783</v>
      </c>
      <c r="C1785" s="12">
        <v>3342</v>
      </c>
      <c r="D1785" s="12">
        <v>1.3352999999999999</v>
      </c>
      <c r="E1785" s="12">
        <v>1513589</v>
      </c>
      <c r="F1785" s="13">
        <v>112641</v>
      </c>
      <c r="G1785" s="13"/>
      <c r="H1785" s="13"/>
      <c r="J1785" s="9">
        <f t="shared" si="57"/>
        <v>1346.8302267769698</v>
      </c>
      <c r="K1785" s="5"/>
      <c r="L1785" s="5"/>
    </row>
    <row r="1786" spans="2:12" ht="13" x14ac:dyDescent="0.15">
      <c r="B1786" s="12">
        <f t="shared" si="59"/>
        <v>1784</v>
      </c>
      <c r="C1786" s="12">
        <v>3325.51</v>
      </c>
      <c r="D1786" s="12">
        <v>1.3224</v>
      </c>
      <c r="E1786" s="12">
        <v>1506947</v>
      </c>
      <c r="F1786" s="13">
        <v>107416</v>
      </c>
      <c r="G1786" s="13"/>
      <c r="H1786" s="13"/>
      <c r="J1786" s="9">
        <f t="shared" si="57"/>
        <v>1333.5720350549789</v>
      </c>
      <c r="K1786" s="5"/>
      <c r="L1786" s="5"/>
    </row>
    <row r="1787" spans="2:12" ht="13" x14ac:dyDescent="0.15">
      <c r="B1787" s="12">
        <f t="shared" si="59"/>
        <v>1785</v>
      </c>
      <c r="C1787" s="12">
        <v>3308.72</v>
      </c>
      <c r="D1787" s="12">
        <v>1.3088</v>
      </c>
      <c r="E1787" s="12">
        <v>2003249</v>
      </c>
      <c r="F1787" s="13">
        <v>148321</v>
      </c>
      <c r="G1787" s="13"/>
      <c r="H1787" s="13"/>
      <c r="J1787" s="9">
        <f t="shared" si="57"/>
        <v>1320.1400195781976</v>
      </c>
      <c r="K1787" s="5"/>
      <c r="L1787" s="5"/>
    </row>
    <row r="1788" spans="2:12" ht="13" x14ac:dyDescent="0.15">
      <c r="B1788" s="12">
        <f t="shared" si="59"/>
        <v>1786</v>
      </c>
      <c r="C1788" s="12">
        <v>3292.17</v>
      </c>
      <c r="D1788" s="12">
        <v>1.2954000000000001</v>
      </c>
      <c r="E1788" s="12">
        <v>2029931</v>
      </c>
      <c r="F1788" s="13">
        <v>133016</v>
      </c>
      <c r="G1788" s="13"/>
      <c r="H1788" s="13"/>
      <c r="J1788" s="9">
        <f t="shared" si="57"/>
        <v>1306.9665413749665</v>
      </c>
      <c r="K1788" s="5"/>
      <c r="L1788" s="5"/>
    </row>
    <row r="1789" spans="2:12" ht="13" x14ac:dyDescent="0.15">
      <c r="B1789" s="12">
        <f t="shared" si="59"/>
        <v>1787</v>
      </c>
      <c r="C1789" s="12">
        <v>3275.98</v>
      </c>
      <c r="D1789" s="12">
        <v>1.2822</v>
      </c>
      <c r="E1789" s="12">
        <v>2010400</v>
      </c>
      <c r="F1789" s="13">
        <v>124343</v>
      </c>
      <c r="G1789" s="13"/>
      <c r="H1789" s="13"/>
      <c r="J1789" s="9">
        <f t="shared" si="57"/>
        <v>1294.1435345119003</v>
      </c>
      <c r="K1789" s="5"/>
      <c r="L1789" s="5"/>
    </row>
    <row r="1790" spans="2:12" ht="13" x14ac:dyDescent="0.15">
      <c r="B1790" s="12">
        <f t="shared" si="59"/>
        <v>1788</v>
      </c>
      <c r="C1790" s="12">
        <v>3259.77</v>
      </c>
      <c r="D1790" s="12">
        <v>1.2697000000000001</v>
      </c>
      <c r="E1790" s="12">
        <v>2006874</v>
      </c>
      <c r="F1790" s="13">
        <v>122778</v>
      </c>
      <c r="G1790" s="13"/>
      <c r="H1790" s="13"/>
      <c r="J1790" s="9">
        <f t="shared" si="57"/>
        <v>1281.3680196958439</v>
      </c>
      <c r="K1790" s="5"/>
      <c r="L1790" s="5"/>
    </row>
    <row r="1791" spans="2:12" ht="13" x14ac:dyDescent="0.15">
      <c r="B1791" s="12">
        <f t="shared" si="59"/>
        <v>1789</v>
      </c>
      <c r="C1791" s="12">
        <v>3243.77</v>
      </c>
      <c r="D1791" s="12">
        <v>1.2569999999999999</v>
      </c>
      <c r="E1791" s="12">
        <v>2005210</v>
      </c>
      <c r="F1791" s="13">
        <v>110635</v>
      </c>
      <c r="G1791" s="13"/>
      <c r="H1791" s="13"/>
      <c r="J1791" s="9">
        <f t="shared" si="57"/>
        <v>1268.8201568816335</v>
      </c>
      <c r="K1791" s="5"/>
      <c r="L1791" s="5"/>
    </row>
    <row r="1792" spans="2:12" ht="13" x14ac:dyDescent="0.15">
      <c r="B1792" s="12">
        <f t="shared" si="59"/>
        <v>1790</v>
      </c>
      <c r="C1792" s="12">
        <v>3227.45</v>
      </c>
      <c r="D1792" s="12">
        <v>1.2442</v>
      </c>
      <c r="E1792" s="12">
        <v>2016359</v>
      </c>
      <c r="F1792" s="13">
        <v>111336</v>
      </c>
      <c r="G1792" s="13"/>
      <c r="H1792" s="13"/>
      <c r="J1792" s="9">
        <f t="shared" si="57"/>
        <v>1256.08494184235</v>
      </c>
      <c r="K1792" s="5"/>
      <c r="L1792" s="5"/>
    </row>
    <row r="1793" spans="2:12" ht="13" x14ac:dyDescent="0.15">
      <c r="B1793" s="12">
        <f t="shared" si="59"/>
        <v>1791</v>
      </c>
      <c r="C1793" s="12">
        <v>3211.01</v>
      </c>
      <c r="D1793" s="12">
        <v>1.2310000000000001</v>
      </c>
      <c r="E1793" s="12">
        <v>2004329</v>
      </c>
      <c r="F1793" s="13">
        <v>92126</v>
      </c>
      <c r="G1793" s="13"/>
      <c r="H1793" s="13"/>
      <c r="J1793" s="9">
        <f t="shared" si="57"/>
        <v>1243.3210305083408</v>
      </c>
      <c r="K1793" s="5"/>
      <c r="L1793" s="5"/>
    </row>
    <row r="1794" spans="2:12" ht="13" x14ac:dyDescent="0.15">
      <c r="B1794" s="12">
        <f t="shared" si="59"/>
        <v>1792</v>
      </c>
      <c r="C1794" s="12">
        <v>3195.14</v>
      </c>
      <c r="D1794" s="12">
        <v>1.2186999999999999</v>
      </c>
      <c r="E1794" s="12">
        <v>2004818</v>
      </c>
      <c r="F1794" s="13">
        <v>89344</v>
      </c>
      <c r="G1794" s="13"/>
      <c r="H1794" s="13"/>
      <c r="J1794" s="9">
        <f t="shared" si="57"/>
        <v>1231.0614956242785</v>
      </c>
      <c r="K1794" s="5"/>
      <c r="L1794" s="5"/>
    </row>
    <row r="1795" spans="2:12" ht="13" x14ac:dyDescent="0.15">
      <c r="B1795" s="12">
        <f t="shared" si="59"/>
        <v>1793</v>
      </c>
      <c r="C1795" s="12">
        <v>3178.75</v>
      </c>
      <c r="D1795" s="12">
        <v>1.2067000000000001</v>
      </c>
      <c r="E1795" s="12">
        <v>2005184</v>
      </c>
      <c r="F1795" s="13">
        <v>97236</v>
      </c>
      <c r="G1795" s="13"/>
      <c r="H1795" s="13"/>
      <c r="J1795" s="9">
        <f t="shared" si="57"/>
        <v>1218.464021316461</v>
      </c>
      <c r="K1795" s="5"/>
      <c r="L1795" s="5"/>
    </row>
    <row r="1796" spans="2:12" ht="13" x14ac:dyDescent="0.15">
      <c r="B1796" s="12">
        <f t="shared" si="59"/>
        <v>1794</v>
      </c>
      <c r="C1796" s="12">
        <v>3162.35</v>
      </c>
      <c r="D1796" s="12">
        <v>1.1938</v>
      </c>
      <c r="E1796" s="12">
        <v>2005383</v>
      </c>
      <c r="F1796" s="13">
        <v>91102</v>
      </c>
      <c r="G1796" s="13"/>
      <c r="H1796" s="13"/>
      <c r="J1796" s="9">
        <f t="shared" si="57"/>
        <v>1205.9237072392859</v>
      </c>
      <c r="K1796" s="5"/>
      <c r="L1796" s="5"/>
    </row>
    <row r="1797" spans="2:12" ht="13" x14ac:dyDescent="0.15">
      <c r="B1797" s="12">
        <f t="shared" si="59"/>
        <v>1795</v>
      </c>
      <c r="C1797" s="12">
        <v>3145.91</v>
      </c>
      <c r="D1797" s="12">
        <v>1.1806000000000001</v>
      </c>
      <c r="E1797" s="12">
        <v>2005947</v>
      </c>
      <c r="F1797" s="13">
        <v>80752</v>
      </c>
      <c r="G1797" s="13"/>
      <c r="H1797" s="13"/>
      <c r="J1797" s="9">
        <f t="shared" si="57"/>
        <v>1193.4179106183744</v>
      </c>
      <c r="K1797" s="5"/>
      <c r="L1797" s="5"/>
    </row>
    <row r="1798" spans="2:12" ht="13" x14ac:dyDescent="0.15">
      <c r="B1798" s="12">
        <f t="shared" si="59"/>
        <v>1796</v>
      </c>
      <c r="C1798" s="12">
        <v>3130.04</v>
      </c>
      <c r="D1798" s="12">
        <v>1.169</v>
      </c>
      <c r="E1798" s="12">
        <v>2014888</v>
      </c>
      <c r="F1798" s="13">
        <v>84348</v>
      </c>
      <c r="G1798" s="13"/>
      <c r="H1798" s="13"/>
      <c r="J1798" s="9">
        <f t="shared" si="57"/>
        <v>1181.407541214656</v>
      </c>
      <c r="K1798" s="5"/>
      <c r="L1798" s="5"/>
    </row>
    <row r="1799" spans="2:12" ht="13" x14ac:dyDescent="0.15">
      <c r="B1799" s="12">
        <f t="shared" si="59"/>
        <v>1797</v>
      </c>
      <c r="C1799" s="12">
        <v>3114.22</v>
      </c>
      <c r="D1799" s="12">
        <v>1.1574</v>
      </c>
      <c r="E1799" s="12">
        <v>2006827</v>
      </c>
      <c r="F1799" s="13">
        <v>85774</v>
      </c>
      <c r="G1799" s="13"/>
      <c r="H1799" s="13"/>
      <c r="J1799" s="9">
        <f t="shared" si="57"/>
        <v>1169.4954661708528</v>
      </c>
      <c r="K1799" s="5"/>
      <c r="L1799" s="5"/>
    </row>
    <row r="1800" spans="2:12" ht="13" x14ac:dyDescent="0.15">
      <c r="B1800" s="12">
        <f t="shared" si="59"/>
        <v>1798</v>
      </c>
      <c r="C1800" s="12">
        <v>3098.12</v>
      </c>
      <c r="D1800" s="12">
        <v>1.1447000000000001</v>
      </c>
      <c r="E1800" s="12">
        <v>2005019</v>
      </c>
      <c r="F1800" s="13">
        <v>77511</v>
      </c>
      <c r="G1800" s="13"/>
      <c r="H1800" s="13"/>
      <c r="J1800" s="9">
        <f t="shared" si="57"/>
        <v>1157.4345289715434</v>
      </c>
      <c r="K1800" s="5"/>
      <c r="L1800" s="5"/>
    </row>
    <row r="1801" spans="2:12" ht="13" x14ac:dyDescent="0.15">
      <c r="B1801" s="12">
        <f t="shared" si="59"/>
        <v>1799</v>
      </c>
      <c r="C1801" s="12">
        <v>3081.84</v>
      </c>
      <c r="D1801" s="12">
        <v>1.1327</v>
      </c>
      <c r="E1801" s="12">
        <v>2004777</v>
      </c>
      <c r="F1801" s="13">
        <v>80407</v>
      </c>
      <c r="G1801" s="13"/>
      <c r="H1801" s="13"/>
      <c r="J1801" s="9">
        <f t="shared" si="57"/>
        <v>1145.3023159218565</v>
      </c>
      <c r="K1801" s="5"/>
      <c r="L1801" s="5"/>
    </row>
    <row r="1802" spans="2:12" ht="13" x14ac:dyDescent="0.15">
      <c r="B1802" s="12">
        <f t="shared" si="59"/>
        <v>1800</v>
      </c>
      <c r="C1802" s="12">
        <v>3065.55</v>
      </c>
      <c r="D1802" s="12">
        <v>1.1203000000000001</v>
      </c>
      <c r="E1802" s="12">
        <v>2003656</v>
      </c>
      <c r="F1802" s="13">
        <v>76995</v>
      </c>
      <c r="G1802" s="13"/>
      <c r="H1802" s="13"/>
      <c r="J1802" s="9">
        <f t="shared" si="57"/>
        <v>1133.226629853011</v>
      </c>
      <c r="K1802" s="5"/>
      <c r="L1802" s="5"/>
    </row>
    <row r="1803" spans="2:12" ht="13" x14ac:dyDescent="0.15">
      <c r="B1803" s="12">
        <f t="shared" si="59"/>
        <v>1801</v>
      </c>
      <c r="C1803" s="12">
        <v>3049.35</v>
      </c>
      <c r="D1803" s="12">
        <v>1.1082000000000001</v>
      </c>
      <c r="E1803" s="12">
        <v>2023865</v>
      </c>
      <c r="F1803" s="13">
        <v>75224</v>
      </c>
      <c r="G1803" s="13"/>
      <c r="H1803" s="13"/>
      <c r="J1803" s="9">
        <f t="shared" si="57"/>
        <v>1121.2811297251351</v>
      </c>
      <c r="K1803" s="5"/>
      <c r="L1803" s="5"/>
    </row>
    <row r="1804" spans="2:12" ht="13" x14ac:dyDescent="0.15">
      <c r="B1804" s="12">
        <f t="shared" si="59"/>
        <v>1802</v>
      </c>
      <c r="C1804" s="12">
        <v>3032.82</v>
      </c>
      <c r="D1804" s="12">
        <v>1.0961000000000001</v>
      </c>
      <c r="E1804" s="12">
        <v>3004431</v>
      </c>
      <c r="F1804" s="13">
        <v>113613</v>
      </c>
      <c r="G1804" s="13"/>
      <c r="H1804" s="13"/>
      <c r="J1804" s="9">
        <f t="shared" si="57"/>
        <v>1109.1575360669815</v>
      </c>
      <c r="K1804" s="5"/>
      <c r="L1804" s="5"/>
    </row>
    <row r="1805" spans="2:12" ht="13" x14ac:dyDescent="0.15">
      <c r="B1805" s="12">
        <f t="shared" si="59"/>
        <v>1803</v>
      </c>
      <c r="C1805" s="12">
        <v>3016.49</v>
      </c>
      <c r="D1805" s="12">
        <v>1.0851</v>
      </c>
      <c r="E1805" s="12">
        <v>3003576</v>
      </c>
      <c r="F1805" s="13">
        <v>116113</v>
      </c>
      <c r="G1805" s="13"/>
      <c r="H1805" s="13"/>
      <c r="J1805" s="9">
        <f t="shared" si="57"/>
        <v>1097.2453357213781</v>
      </c>
      <c r="K1805" s="5"/>
      <c r="L1805" s="5"/>
    </row>
    <row r="1806" spans="2:12" ht="13" x14ac:dyDescent="0.15">
      <c r="B1806" s="12">
        <f t="shared" si="59"/>
        <v>1804</v>
      </c>
      <c r="C1806" s="12">
        <v>3000.24</v>
      </c>
      <c r="D1806" s="12">
        <v>1.0728</v>
      </c>
      <c r="E1806" s="12">
        <v>3011341</v>
      </c>
      <c r="F1806" s="13">
        <v>113034</v>
      </c>
      <c r="G1806" s="13"/>
      <c r="H1806" s="13"/>
      <c r="J1806" s="9">
        <f t="shared" si="57"/>
        <v>1085.4553344514948</v>
      </c>
      <c r="K1806" s="5"/>
      <c r="L1806" s="5"/>
    </row>
    <row r="1807" spans="2:12" ht="13" x14ac:dyDescent="0.15">
      <c r="B1807" s="12">
        <f t="shared" si="59"/>
        <v>1805</v>
      </c>
      <c r="C1807" s="12">
        <v>2983.92</v>
      </c>
      <c r="D1807" s="12">
        <v>1.0610999999999999</v>
      </c>
      <c r="E1807" s="12">
        <v>3039297</v>
      </c>
      <c r="F1807" s="13">
        <v>112062</v>
      </c>
      <c r="G1807" s="13"/>
      <c r="H1807" s="13"/>
      <c r="J1807" s="9">
        <f t="shared" si="57"/>
        <v>1073.6786425094069</v>
      </c>
      <c r="K1807" s="5"/>
      <c r="L1807" s="5"/>
    </row>
    <row r="1808" spans="2:12" ht="13" x14ac:dyDescent="0.15">
      <c r="B1808" s="12">
        <f t="shared" si="59"/>
        <v>1806</v>
      </c>
      <c r="C1808" s="12">
        <v>2956.52</v>
      </c>
      <c r="D1808" s="12">
        <v>1.0407999999999999</v>
      </c>
      <c r="E1808" s="12">
        <v>3113381</v>
      </c>
      <c r="F1808" s="13">
        <v>129583</v>
      </c>
      <c r="G1808" s="13"/>
      <c r="H1808" s="13"/>
      <c r="J1808" s="9">
        <f t="shared" si="57"/>
        <v>1054.0509547691181</v>
      </c>
      <c r="K1808" s="5"/>
      <c r="L1808" s="5"/>
    </row>
    <row r="1809" spans="1:28" ht="13" x14ac:dyDescent="0.15">
      <c r="B1809" s="12">
        <f t="shared" si="59"/>
        <v>1807</v>
      </c>
      <c r="C1809" s="12">
        <v>2934.72</v>
      </c>
      <c r="D1809" s="12">
        <v>1.0255000000000001</v>
      </c>
      <c r="E1809" s="12">
        <v>3074649</v>
      </c>
      <c r="F1809" s="13">
        <v>129999</v>
      </c>
      <c r="G1809" s="13"/>
      <c r="H1809" s="13"/>
      <c r="J1809" s="9">
        <f t="shared" si="57"/>
        <v>1038.5641018888234</v>
      </c>
      <c r="K1809" s="5"/>
      <c r="L1809" s="5"/>
    </row>
    <row r="1810" spans="1:28" ht="13" x14ac:dyDescent="0.15">
      <c r="B1810" s="12">
        <f t="shared" si="59"/>
        <v>1808</v>
      </c>
      <c r="C1810" s="12">
        <v>2913.1</v>
      </c>
      <c r="D1810" s="12">
        <v>1.0101</v>
      </c>
      <c r="E1810" s="12">
        <v>3023847</v>
      </c>
      <c r="F1810" s="13">
        <v>134543</v>
      </c>
      <c r="G1810" s="13"/>
      <c r="H1810" s="13"/>
      <c r="J1810" s="9">
        <f t="shared" si="57"/>
        <v>1023.3183218568926</v>
      </c>
      <c r="K1810" s="5"/>
      <c r="L1810" s="5"/>
    </row>
    <row r="1811" spans="1:28" ht="13" x14ac:dyDescent="0.15">
      <c r="B1811" s="12">
        <f t="shared" si="59"/>
        <v>1809</v>
      </c>
      <c r="C1811" s="12">
        <v>2895.96</v>
      </c>
      <c r="D1811" s="12">
        <v>0.99809999999999999</v>
      </c>
      <c r="E1811" s="12">
        <v>3098548</v>
      </c>
      <c r="F1811" s="13">
        <v>137523</v>
      </c>
      <c r="G1811" s="13"/>
      <c r="H1811" s="13"/>
      <c r="J1811" s="9">
        <f t="shared" si="57"/>
        <v>1011.3118158268491</v>
      </c>
      <c r="K1811" s="5"/>
      <c r="L1811" s="5"/>
    </row>
    <row r="1812" spans="1:28" ht="13" x14ac:dyDescent="0.15">
      <c r="B1812" s="12">
        <f t="shared" si="59"/>
        <v>1810</v>
      </c>
      <c r="C1812" s="12">
        <v>2878.75</v>
      </c>
      <c r="D1812" s="12">
        <v>0.9869</v>
      </c>
      <c r="E1812" s="12">
        <v>3042616</v>
      </c>
      <c r="F1812" s="13">
        <v>119017</v>
      </c>
      <c r="G1812" s="13"/>
      <c r="H1812" s="13"/>
      <c r="J1812" s="9">
        <f t="shared" si="57"/>
        <v>999.32756160449037</v>
      </c>
      <c r="K1812" s="5"/>
      <c r="L1812" s="5"/>
    </row>
    <row r="1813" spans="1:28" ht="13" x14ac:dyDescent="0.15">
      <c r="B1813" s="12">
        <f t="shared" si="59"/>
        <v>1811</v>
      </c>
      <c r="C1813" s="12">
        <v>2878.67</v>
      </c>
      <c r="D1813" s="12">
        <v>0.9869</v>
      </c>
      <c r="E1813" s="12">
        <v>1030093</v>
      </c>
      <c r="F1813" s="13">
        <v>39032</v>
      </c>
      <c r="G1813" s="13"/>
      <c r="H1813" s="13"/>
      <c r="J1813" s="9">
        <f t="shared" si="57"/>
        <v>999.27202007147616</v>
      </c>
      <c r="K1813" s="5"/>
      <c r="L1813" s="5"/>
    </row>
    <row r="1814" spans="1:28" ht="13" x14ac:dyDescent="0.15">
      <c r="A1814" s="3"/>
      <c r="B1814" s="22" t="s">
        <v>116</v>
      </c>
      <c r="C1814" s="22"/>
      <c r="D1814" s="22"/>
      <c r="E1814" s="22"/>
      <c r="F1814" s="3"/>
      <c r="G1814" s="3"/>
      <c r="H1814" s="3"/>
      <c r="I1814" s="3"/>
      <c r="J1814" s="34"/>
      <c r="K1814" s="21"/>
      <c r="L1814" s="21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 spans="1:28" ht="13" x14ac:dyDescent="0.15">
      <c r="B1815" s="12">
        <f>B1813+1</f>
        <v>1812</v>
      </c>
      <c r="C1815" s="12">
        <v>1275.0999999999999</v>
      </c>
      <c r="D1815" s="12">
        <v>0.7611</v>
      </c>
      <c r="E1815" s="12">
        <v>219902</v>
      </c>
      <c r="F1815" s="13">
        <v>0</v>
      </c>
      <c r="G1815" s="13"/>
      <c r="H1815" s="13"/>
      <c r="J1815" s="9">
        <f t="shared" ref="J1815:J1833" si="61">((C1815/(45.51754332/1))/SQRT(1.008))^2</f>
        <v>778.52099846861745</v>
      </c>
      <c r="K1815" s="5"/>
      <c r="L1815" s="5"/>
    </row>
    <row r="1816" spans="1:28" ht="13" x14ac:dyDescent="0.15">
      <c r="B1816" s="12">
        <f t="shared" ref="B1816:B1964" si="62">B1815+1</f>
        <v>1813</v>
      </c>
      <c r="C1816" s="12">
        <v>1272.0999999999999</v>
      </c>
      <c r="D1816" s="12">
        <v>0.75760000000000005</v>
      </c>
      <c r="E1816" s="12">
        <v>192516</v>
      </c>
      <c r="F1816" s="13">
        <v>12137</v>
      </c>
      <c r="G1816" s="13"/>
      <c r="H1816" s="13"/>
      <c r="J1816" s="9">
        <f t="shared" si="61"/>
        <v>774.86196703621931</v>
      </c>
      <c r="K1816" s="5">
        <v>78</v>
      </c>
      <c r="L1816" s="5"/>
    </row>
    <row r="1817" spans="1:28" ht="13" x14ac:dyDescent="0.15">
      <c r="B1817" s="12">
        <f t="shared" si="62"/>
        <v>1814</v>
      </c>
      <c r="C1817" s="12">
        <v>1268.5</v>
      </c>
      <c r="D1817" s="12">
        <v>0.75370000000000004</v>
      </c>
      <c r="E1817" s="12">
        <v>143063</v>
      </c>
      <c r="F1817" s="13">
        <v>9337</v>
      </c>
      <c r="G1817" s="13"/>
      <c r="H1817" s="13"/>
      <c r="J1817" s="9">
        <f t="shared" si="61"/>
        <v>770.48250633090345</v>
      </c>
      <c r="K1817" s="5">
        <v>221</v>
      </c>
      <c r="L1817" s="5"/>
    </row>
    <row r="1818" spans="1:28" ht="13" x14ac:dyDescent="0.15">
      <c r="B1818" s="12">
        <f t="shared" si="62"/>
        <v>1815</v>
      </c>
      <c r="C1818" s="12">
        <v>1264.8</v>
      </c>
      <c r="D1818" s="12">
        <v>0.74929999999999997</v>
      </c>
      <c r="E1818" s="12">
        <v>93656</v>
      </c>
      <c r="F1818" s="13">
        <v>6389</v>
      </c>
      <c r="G1818" s="13"/>
      <c r="H1818" s="13"/>
      <c r="J1818" s="9">
        <f t="shared" si="61"/>
        <v>765.99432715213618</v>
      </c>
      <c r="K1818" s="5">
        <v>99</v>
      </c>
      <c r="L1818" s="5"/>
    </row>
    <row r="1819" spans="1:28" ht="13" x14ac:dyDescent="0.15">
      <c r="B1819" s="12">
        <f t="shared" si="62"/>
        <v>1816</v>
      </c>
      <c r="C1819" s="12">
        <v>1261.2</v>
      </c>
      <c r="D1819" s="12">
        <v>0.745</v>
      </c>
      <c r="E1819" s="12">
        <v>58246</v>
      </c>
      <c r="F1819" s="13">
        <v>3904</v>
      </c>
      <c r="G1819" s="13"/>
      <c r="H1819" s="13"/>
      <c r="J1819" s="9">
        <f t="shared" si="61"/>
        <v>761.64003377985068</v>
      </c>
      <c r="K1819" s="5">
        <v>216</v>
      </c>
      <c r="L1819" s="5"/>
    </row>
    <row r="1820" spans="1:28" ht="13" x14ac:dyDescent="0.15">
      <c r="B1820" s="12">
        <f t="shared" si="62"/>
        <v>1817</v>
      </c>
      <c r="C1820" s="12">
        <v>1259.2</v>
      </c>
      <c r="D1820" s="12">
        <v>0.74250000000000005</v>
      </c>
      <c r="E1820" s="12">
        <v>62014</v>
      </c>
      <c r="F1820" s="13">
        <v>6210</v>
      </c>
      <c r="G1820" s="13"/>
      <c r="H1820" s="13"/>
      <c r="J1820" s="9">
        <f t="shared" si="61"/>
        <v>759.22634480837462</v>
      </c>
      <c r="K1820" s="5">
        <v>422</v>
      </c>
      <c r="L1820" s="5"/>
    </row>
    <row r="1821" spans="1:28" ht="13" x14ac:dyDescent="0.15">
      <c r="B1821" s="12">
        <f t="shared" si="62"/>
        <v>1818</v>
      </c>
      <c r="C1821" s="12">
        <v>1257.5999999999999</v>
      </c>
      <c r="D1821" s="12">
        <v>0.74029999999999996</v>
      </c>
      <c r="E1821" s="12">
        <v>44972</v>
      </c>
      <c r="F1821" s="13">
        <v>5168</v>
      </c>
      <c r="G1821" s="13"/>
      <c r="H1821" s="13"/>
      <c r="J1821" s="9">
        <f t="shared" si="61"/>
        <v>757.29815169508731</v>
      </c>
      <c r="K1821" s="5">
        <v>429</v>
      </c>
      <c r="L1821" s="5"/>
    </row>
    <row r="1822" spans="1:28" ht="13" x14ac:dyDescent="0.15">
      <c r="B1822" s="12">
        <f t="shared" si="62"/>
        <v>1819</v>
      </c>
      <c r="C1822" s="12">
        <v>1255.7</v>
      </c>
      <c r="D1822" s="12">
        <v>0.73829999999999996</v>
      </c>
      <c r="E1822" s="12">
        <v>28501</v>
      </c>
      <c r="F1822" s="13">
        <v>3266</v>
      </c>
      <c r="G1822" s="13"/>
      <c r="H1822" s="13"/>
      <c r="J1822" s="9">
        <f t="shared" si="61"/>
        <v>755.01160659613072</v>
      </c>
      <c r="K1822" s="5">
        <v>480</v>
      </c>
      <c r="L1822" s="5"/>
    </row>
    <row r="1823" spans="1:28" ht="13" x14ac:dyDescent="0.15">
      <c r="B1823" s="12">
        <f t="shared" si="62"/>
        <v>1820</v>
      </c>
      <c r="C1823" s="12">
        <v>1254.2</v>
      </c>
      <c r="D1823" s="12">
        <v>0.73580000000000001</v>
      </c>
      <c r="E1823" s="12">
        <v>28723</v>
      </c>
      <c r="F1823" s="13">
        <v>3304</v>
      </c>
      <c r="G1823" s="13"/>
      <c r="H1823" s="13"/>
      <c r="J1823" s="9">
        <f t="shared" si="61"/>
        <v>753.208881448483</v>
      </c>
      <c r="K1823" s="5">
        <v>625</v>
      </c>
      <c r="L1823" s="5"/>
    </row>
    <row r="1824" spans="1:28" ht="13" x14ac:dyDescent="0.15">
      <c r="B1824" s="12">
        <f t="shared" si="62"/>
        <v>1821</v>
      </c>
      <c r="C1824" s="12">
        <v>1252.2</v>
      </c>
      <c r="D1824" s="12">
        <v>0.73399999999999999</v>
      </c>
      <c r="E1824" s="12">
        <v>16835</v>
      </c>
      <c r="F1824" s="13">
        <v>1934</v>
      </c>
      <c r="G1824" s="13"/>
      <c r="H1824" s="13"/>
      <c r="J1824" s="9">
        <f t="shared" si="61"/>
        <v>750.80859973204599</v>
      </c>
      <c r="K1824" s="5">
        <v>445</v>
      </c>
      <c r="L1824" s="5"/>
    </row>
    <row r="1825" spans="2:12" ht="13" x14ac:dyDescent="0.15">
      <c r="B1825" s="12">
        <f t="shared" si="62"/>
        <v>1822</v>
      </c>
      <c r="C1825" s="12">
        <v>1250.5</v>
      </c>
      <c r="D1825" s="12">
        <v>0.73199999999999998</v>
      </c>
      <c r="E1825" s="12">
        <v>18171</v>
      </c>
      <c r="F1825" s="13">
        <v>2088</v>
      </c>
      <c r="G1825" s="13"/>
      <c r="H1825" s="13"/>
      <c r="J1825" s="9">
        <f t="shared" si="61"/>
        <v>748.77137211715285</v>
      </c>
      <c r="K1825" s="5">
        <v>620</v>
      </c>
      <c r="L1825" s="5"/>
    </row>
    <row r="1826" spans="2:12" ht="13" x14ac:dyDescent="0.15">
      <c r="B1826" s="12">
        <f t="shared" si="62"/>
        <v>1823</v>
      </c>
      <c r="C1826" s="12">
        <v>1248.9000000000001</v>
      </c>
      <c r="D1826" s="12">
        <v>0.73009999999999997</v>
      </c>
      <c r="E1826" s="12">
        <v>22521</v>
      </c>
      <c r="F1826" s="13">
        <v>2589</v>
      </c>
      <c r="G1826" s="13"/>
      <c r="H1826" s="13"/>
      <c r="J1826" s="9">
        <f t="shared" si="61"/>
        <v>746.85650964601916</v>
      </c>
      <c r="K1826" s="5">
        <v>794</v>
      </c>
      <c r="L1826" s="5"/>
    </row>
    <row r="1827" spans="2:12" ht="13" x14ac:dyDescent="0.15">
      <c r="B1827" s="12">
        <f t="shared" si="62"/>
        <v>1824</v>
      </c>
      <c r="C1827" s="12">
        <v>1245.3</v>
      </c>
      <c r="D1827" s="12">
        <v>0.72589999999999999</v>
      </c>
      <c r="E1827" s="12">
        <v>12189</v>
      </c>
      <c r="F1827" s="13">
        <v>1407</v>
      </c>
      <c r="G1827" s="13"/>
      <c r="H1827" s="13"/>
      <c r="J1827" s="9">
        <f t="shared" si="61"/>
        <v>742.55703279362228</v>
      </c>
      <c r="K1827" s="5">
        <v>441</v>
      </c>
      <c r="L1827" s="5"/>
    </row>
    <row r="1828" spans="2:12" ht="13" x14ac:dyDescent="0.15">
      <c r="B1828" s="12">
        <f t="shared" si="62"/>
        <v>1825</v>
      </c>
      <c r="C1828" s="12">
        <v>1243.4000000000001</v>
      </c>
      <c r="D1828" s="12">
        <v>0.72389999999999999</v>
      </c>
      <c r="E1828" s="12">
        <v>12469</v>
      </c>
      <c r="F1828" s="13">
        <v>1438</v>
      </c>
      <c r="G1828" s="13"/>
      <c r="H1828" s="13"/>
      <c r="J1828" s="9">
        <f t="shared" si="61"/>
        <v>740.29286823397024</v>
      </c>
      <c r="K1828" s="5">
        <v>436</v>
      </c>
      <c r="L1828" s="5"/>
    </row>
    <row r="1829" spans="2:12" ht="13" x14ac:dyDescent="0.15">
      <c r="B1829" s="12">
        <f t="shared" si="62"/>
        <v>1826</v>
      </c>
      <c r="C1829" s="12">
        <v>1241.5999999999999</v>
      </c>
      <c r="D1829" s="12">
        <v>0.72140000000000004</v>
      </c>
      <c r="E1829" s="12">
        <v>13621</v>
      </c>
      <c r="F1829" s="13">
        <v>1569</v>
      </c>
      <c r="G1829" s="13"/>
      <c r="H1829" s="13"/>
      <c r="J1829" s="9">
        <f t="shared" si="61"/>
        <v>738.15105924146633</v>
      </c>
      <c r="K1829" s="5">
        <v>461</v>
      </c>
      <c r="L1829" s="5"/>
    </row>
    <row r="1830" spans="2:12" ht="13" x14ac:dyDescent="0.15">
      <c r="B1830" s="12">
        <f t="shared" si="62"/>
        <v>1827</v>
      </c>
      <c r="C1830" s="12">
        <v>1239.9000000000001</v>
      </c>
      <c r="D1830" s="12">
        <v>0.71909999999999996</v>
      </c>
      <c r="E1830" s="12">
        <v>14859</v>
      </c>
      <c r="F1830" s="13">
        <v>1712</v>
      </c>
      <c r="G1830" s="13"/>
      <c r="H1830" s="13"/>
      <c r="J1830" s="9">
        <f t="shared" si="61"/>
        <v>736.13108867913093</v>
      </c>
      <c r="K1830" s="5">
        <v>575</v>
      </c>
      <c r="L1830" s="5"/>
    </row>
    <row r="1831" spans="2:12" ht="13" x14ac:dyDescent="0.15">
      <c r="B1831" s="12">
        <f t="shared" si="62"/>
        <v>1828</v>
      </c>
      <c r="C1831" s="12">
        <v>1238.0999999999999</v>
      </c>
      <c r="D1831" s="12">
        <v>0.71709999999999996</v>
      </c>
      <c r="E1831" s="12">
        <v>14675</v>
      </c>
      <c r="F1831" s="13">
        <v>1681</v>
      </c>
      <c r="G1831" s="13"/>
      <c r="H1831" s="13"/>
      <c r="J1831" s="9">
        <f t="shared" si="61"/>
        <v>733.99531295139457</v>
      </c>
      <c r="K1831" s="5">
        <v>492</v>
      </c>
      <c r="L1831" s="5"/>
    </row>
    <row r="1832" spans="2:12" ht="13" x14ac:dyDescent="0.15">
      <c r="B1832" s="12">
        <f t="shared" si="62"/>
        <v>1829</v>
      </c>
      <c r="C1832" s="12">
        <v>1236.0999999999999</v>
      </c>
      <c r="D1832" s="12">
        <v>0.71509999999999996</v>
      </c>
      <c r="E1832" s="12">
        <v>23469</v>
      </c>
      <c r="F1832" s="13">
        <v>2722</v>
      </c>
      <c r="G1832" s="13"/>
      <c r="H1832" s="13"/>
      <c r="J1832" s="9">
        <f t="shared" si="61"/>
        <v>731.62586792154752</v>
      </c>
      <c r="K1832" s="5">
        <v>849</v>
      </c>
      <c r="L1832" s="5"/>
    </row>
    <row r="1833" spans="2:12" ht="13" x14ac:dyDescent="0.15">
      <c r="B1833" s="12">
        <f t="shared" si="62"/>
        <v>1830</v>
      </c>
      <c r="C1833" s="12">
        <v>1234.5</v>
      </c>
      <c r="D1833" s="12">
        <v>0.71299999999999997</v>
      </c>
      <c r="E1833" s="12">
        <v>23399</v>
      </c>
      <c r="F1833" s="13">
        <v>2702</v>
      </c>
      <c r="G1833" s="13"/>
      <c r="H1833" s="13"/>
      <c r="J1833" s="9">
        <f t="shared" si="61"/>
        <v>729.73306996156384</v>
      </c>
      <c r="K1833" s="5">
        <v>813</v>
      </c>
      <c r="L1833" s="5"/>
    </row>
    <row r="1834" spans="2:12" ht="13" x14ac:dyDescent="0.15">
      <c r="B1834" s="12">
        <f t="shared" si="62"/>
        <v>1831</v>
      </c>
      <c r="C1834" s="12">
        <v>1232.5999999999999</v>
      </c>
      <c r="D1834" s="12">
        <v>0.71060000000000001</v>
      </c>
      <c r="E1834" s="12">
        <v>16221</v>
      </c>
      <c r="F1834" s="13">
        <v>1878</v>
      </c>
      <c r="G1834" s="13"/>
      <c r="H1834" s="13"/>
      <c r="J1834" s="9">
        <f t="shared" ref="J1834:J1974" si="63">((C1834/(45.51754332/1))/SQRT(4.002602))^2</f>
        <v>183.20793950035792</v>
      </c>
      <c r="K1834" s="5">
        <v>620</v>
      </c>
      <c r="L1834" s="5"/>
    </row>
    <row r="1835" spans="2:12" ht="13" x14ac:dyDescent="0.15">
      <c r="B1835" s="12">
        <f t="shared" si="62"/>
        <v>1832</v>
      </c>
      <c r="C1835" s="12">
        <v>1230.5</v>
      </c>
      <c r="D1835" s="12">
        <v>0.7087</v>
      </c>
      <c r="E1835" s="12">
        <v>14156</v>
      </c>
      <c r="F1835" s="13">
        <v>1647</v>
      </c>
      <c r="G1835" s="13"/>
      <c r="H1835" s="13"/>
      <c r="J1835" s="9">
        <f t="shared" si="63"/>
        <v>182.58420279422245</v>
      </c>
      <c r="K1835" s="5">
        <v>516</v>
      </c>
      <c r="L1835" s="5"/>
    </row>
    <row r="1836" spans="2:12" ht="13" x14ac:dyDescent="0.15">
      <c r="B1836" s="10">
        <f t="shared" si="62"/>
        <v>1833</v>
      </c>
      <c r="C1836" s="10">
        <v>1229.3</v>
      </c>
      <c r="D1836" s="10">
        <v>0.70650000000000002</v>
      </c>
      <c r="E1836" s="10"/>
      <c r="F1836" s="11"/>
      <c r="G1836" s="11"/>
      <c r="H1836" s="11" t="s">
        <v>85</v>
      </c>
      <c r="J1836" s="9">
        <f t="shared" si="63"/>
        <v>182.22825934322813</v>
      </c>
      <c r="K1836" s="5"/>
      <c r="L1836" s="5"/>
    </row>
    <row r="1837" spans="2:12" ht="13" x14ac:dyDescent="0.15">
      <c r="B1837" s="12">
        <f t="shared" si="62"/>
        <v>1834</v>
      </c>
      <c r="C1837" s="12">
        <v>1229.3</v>
      </c>
      <c r="D1837" s="12">
        <v>0.70650000000000002</v>
      </c>
      <c r="E1837" s="12">
        <v>13895</v>
      </c>
      <c r="F1837" s="13">
        <v>1605</v>
      </c>
      <c r="G1837" s="13"/>
      <c r="H1837" s="13"/>
      <c r="J1837" s="9">
        <f t="shared" si="63"/>
        <v>182.22825934322813</v>
      </c>
      <c r="K1837" s="5">
        <v>518</v>
      </c>
      <c r="L1837" s="5"/>
    </row>
    <row r="1838" spans="2:12" ht="13" x14ac:dyDescent="0.15">
      <c r="B1838" s="12">
        <f t="shared" si="62"/>
        <v>1835</v>
      </c>
      <c r="C1838" s="12">
        <v>1227.8</v>
      </c>
      <c r="D1838" s="12">
        <v>0.70489999999999997</v>
      </c>
      <c r="E1838" s="12">
        <v>12798</v>
      </c>
      <c r="F1838" s="13">
        <v>1484</v>
      </c>
      <c r="G1838" s="13"/>
      <c r="H1838" s="13"/>
      <c r="J1838" s="9">
        <f t="shared" si="63"/>
        <v>181.78381840624237</v>
      </c>
      <c r="K1838" s="5">
        <v>409</v>
      </c>
      <c r="L1838" s="5"/>
    </row>
    <row r="1839" spans="2:12" ht="13" x14ac:dyDescent="0.15">
      <c r="B1839" s="12">
        <f t="shared" si="62"/>
        <v>1836</v>
      </c>
      <c r="C1839" s="12">
        <v>1227.4000000000001</v>
      </c>
      <c r="D1839" s="12">
        <v>0.70369999999999999</v>
      </c>
      <c r="E1839" s="12">
        <v>13896</v>
      </c>
      <c r="F1839" s="13">
        <v>1617</v>
      </c>
      <c r="G1839" s="13"/>
      <c r="H1839" s="13"/>
      <c r="J1839" s="9">
        <f t="shared" si="63"/>
        <v>181.66539246905492</v>
      </c>
      <c r="K1839" s="5">
        <v>425</v>
      </c>
      <c r="L1839" s="5"/>
    </row>
    <row r="1840" spans="2:12" ht="13" x14ac:dyDescent="0.15">
      <c r="B1840" s="12">
        <f t="shared" si="62"/>
        <v>1837</v>
      </c>
      <c r="C1840" s="12">
        <v>1226.0999999999999</v>
      </c>
      <c r="D1840" s="12">
        <v>0.70269999999999999</v>
      </c>
      <c r="E1840" s="12">
        <v>15714</v>
      </c>
      <c r="F1840" s="13">
        <v>1826</v>
      </c>
      <c r="G1840" s="13"/>
      <c r="H1840" s="13"/>
      <c r="J1840" s="9">
        <f t="shared" si="63"/>
        <v>181.28077467014205</v>
      </c>
      <c r="K1840" s="5">
        <v>459</v>
      </c>
      <c r="L1840" s="5"/>
    </row>
    <row r="1841" spans="2:12" ht="13" x14ac:dyDescent="0.15">
      <c r="B1841" s="12">
        <f t="shared" si="62"/>
        <v>1838</v>
      </c>
      <c r="C1841" s="12">
        <v>1225.4000000000001</v>
      </c>
      <c r="D1841" s="12">
        <v>0.70240000000000002</v>
      </c>
      <c r="E1841" s="12">
        <v>15342</v>
      </c>
      <c r="F1841" s="13">
        <v>1783</v>
      </c>
      <c r="G1841" s="13"/>
      <c r="H1841" s="13"/>
      <c r="J1841" s="9">
        <f t="shared" si="63"/>
        <v>181.07384160001487</v>
      </c>
      <c r="K1841" s="5">
        <v>457</v>
      </c>
      <c r="L1841" s="5"/>
    </row>
    <row r="1842" spans="2:12" ht="13" x14ac:dyDescent="0.15">
      <c r="B1842" s="12">
        <f t="shared" si="62"/>
        <v>1839</v>
      </c>
      <c r="C1842" s="12">
        <v>1223.9000000000001</v>
      </c>
      <c r="D1842" s="12">
        <v>0.6996</v>
      </c>
      <c r="E1842" s="12">
        <v>106444</v>
      </c>
      <c r="F1842" s="13">
        <v>12348</v>
      </c>
      <c r="G1842" s="13"/>
      <c r="H1842" s="13"/>
      <c r="J1842" s="9">
        <f t="shared" si="63"/>
        <v>180.63081152921626</v>
      </c>
      <c r="K1842" s="5">
        <v>155</v>
      </c>
      <c r="L1842" s="5"/>
    </row>
    <row r="1843" spans="2:12" ht="13" x14ac:dyDescent="0.15">
      <c r="B1843" s="12">
        <f t="shared" si="62"/>
        <v>1840</v>
      </c>
      <c r="C1843" s="12">
        <v>1221.9000000000001</v>
      </c>
      <c r="D1843" s="12">
        <v>0.69810000000000005</v>
      </c>
      <c r="E1843" s="12">
        <v>100100</v>
      </c>
      <c r="F1843" s="13">
        <v>11633</v>
      </c>
      <c r="G1843" s="13"/>
      <c r="H1843" s="13"/>
      <c r="J1843" s="9">
        <f t="shared" si="63"/>
        <v>180.04094887612666</v>
      </c>
      <c r="K1843" s="5">
        <v>102</v>
      </c>
      <c r="L1843" s="5"/>
    </row>
    <row r="1844" spans="2:12" ht="13" x14ac:dyDescent="0.15">
      <c r="B1844" s="10">
        <f t="shared" si="62"/>
        <v>1841</v>
      </c>
      <c r="C1844" s="10"/>
      <c r="D1844" s="10"/>
      <c r="E1844" s="10"/>
      <c r="F1844" s="11"/>
      <c r="G1844" s="11"/>
      <c r="H1844" s="11" t="s">
        <v>117</v>
      </c>
      <c r="I1844" s="3">
        <f>SUM(E1845:E1999)*0.00000001</f>
        <v>1.2753317900000001</v>
      </c>
      <c r="J1844" s="9">
        <f t="shared" si="63"/>
        <v>0</v>
      </c>
      <c r="K1844" s="5"/>
      <c r="L1844" s="5"/>
    </row>
    <row r="1845" spans="2:12" ht="13" x14ac:dyDescent="0.15">
      <c r="B1845" s="12">
        <f t="shared" si="62"/>
        <v>1842</v>
      </c>
      <c r="C1845" s="12">
        <v>5399.95</v>
      </c>
      <c r="D1845" s="12">
        <v>3.5148000000000001</v>
      </c>
      <c r="E1845" s="12">
        <v>3659</v>
      </c>
      <c r="F1845" s="13">
        <v>901</v>
      </c>
      <c r="G1845" s="13"/>
      <c r="H1845" s="13" t="s">
        <v>118</v>
      </c>
      <c r="J1845" s="9">
        <f t="shared" si="63"/>
        <v>3516.2475344947893</v>
      </c>
      <c r="K1845" s="5">
        <v>11117</v>
      </c>
      <c r="L1845" s="5"/>
    </row>
    <row r="1846" spans="2:12" ht="13" x14ac:dyDescent="0.15">
      <c r="B1846" s="12">
        <f t="shared" si="62"/>
        <v>1843</v>
      </c>
      <c r="C1846" s="12">
        <v>5396.5</v>
      </c>
      <c r="D1846" s="12">
        <v>3.5089999999999999</v>
      </c>
      <c r="E1846" s="12">
        <v>2596</v>
      </c>
      <c r="F1846" s="13">
        <v>687</v>
      </c>
      <c r="G1846" s="13"/>
      <c r="H1846" s="13"/>
      <c r="J1846" s="9">
        <f t="shared" si="63"/>
        <v>3511.7559452169912</v>
      </c>
      <c r="K1846" s="5">
        <v>7882</v>
      </c>
      <c r="L1846" s="5"/>
    </row>
    <row r="1847" spans="2:12" ht="13" x14ac:dyDescent="0.15">
      <c r="B1847" s="12">
        <f t="shared" si="62"/>
        <v>1844</v>
      </c>
      <c r="C1847" s="12">
        <v>5393.12</v>
      </c>
      <c r="D1847" s="12">
        <v>3.5059999999999998</v>
      </c>
      <c r="E1847" s="12">
        <v>2200</v>
      </c>
      <c r="F1847" s="13">
        <v>575</v>
      </c>
      <c r="G1847" s="13"/>
      <c r="H1847" s="13"/>
      <c r="J1847" s="9">
        <f t="shared" si="63"/>
        <v>3507.3582734304359</v>
      </c>
      <c r="K1847" s="5">
        <v>6425</v>
      </c>
      <c r="L1847" s="5"/>
    </row>
    <row r="1848" spans="2:12" ht="13" x14ac:dyDescent="0.15">
      <c r="B1848" s="12">
        <f t="shared" si="62"/>
        <v>1845</v>
      </c>
      <c r="C1848" s="12">
        <v>5389.57</v>
      </c>
      <c r="D1848" s="12">
        <v>3.5009999999999999</v>
      </c>
      <c r="E1848" s="12">
        <v>2171</v>
      </c>
      <c r="F1848" s="13">
        <v>566</v>
      </c>
      <c r="G1848" s="13"/>
      <c r="H1848" s="13"/>
      <c r="J1848" s="9">
        <f t="shared" si="63"/>
        <v>3502.7423835857035</v>
      </c>
      <c r="K1848" s="5">
        <v>5953</v>
      </c>
      <c r="L1848" s="5"/>
    </row>
    <row r="1849" spans="2:12" ht="13" x14ac:dyDescent="0.15">
      <c r="B1849" s="12">
        <f t="shared" si="62"/>
        <v>1846</v>
      </c>
      <c r="C1849" s="12">
        <v>5386.02</v>
      </c>
      <c r="D1849" s="12">
        <v>3.496</v>
      </c>
      <c r="E1849" s="12">
        <v>2324</v>
      </c>
      <c r="F1849" s="13">
        <v>593</v>
      </c>
      <c r="G1849" s="13"/>
      <c r="H1849" s="13"/>
      <c r="J1849" s="9">
        <f t="shared" si="63"/>
        <v>3498.1295331326169</v>
      </c>
      <c r="K1849" s="5">
        <v>6091</v>
      </c>
      <c r="L1849" s="5"/>
    </row>
    <row r="1850" spans="2:12" ht="13" x14ac:dyDescent="0.15">
      <c r="B1850" s="12">
        <f t="shared" si="62"/>
        <v>1847</v>
      </c>
      <c r="C1850" s="12">
        <v>5382.4</v>
      </c>
      <c r="D1850" s="12">
        <v>3.492</v>
      </c>
      <c r="E1850" s="12">
        <v>2360</v>
      </c>
      <c r="F1850" s="13">
        <v>591</v>
      </c>
      <c r="G1850" s="13"/>
      <c r="H1850" s="13"/>
      <c r="J1850" s="9">
        <f t="shared" si="63"/>
        <v>3493.4288549449811</v>
      </c>
      <c r="K1850" s="5">
        <v>6031</v>
      </c>
      <c r="L1850" s="5"/>
    </row>
    <row r="1851" spans="2:12" ht="13" x14ac:dyDescent="0.15">
      <c r="B1851" s="12">
        <f t="shared" si="62"/>
        <v>1848</v>
      </c>
      <c r="C1851" s="12">
        <v>5377.01</v>
      </c>
      <c r="D1851" s="12">
        <v>3.484</v>
      </c>
      <c r="E1851" s="12">
        <v>2036</v>
      </c>
      <c r="F1851" s="13">
        <v>497</v>
      </c>
      <c r="G1851" s="13"/>
      <c r="H1851" s="13"/>
      <c r="J1851" s="9">
        <f t="shared" si="63"/>
        <v>3486.4356350268731</v>
      </c>
      <c r="K1851" s="5">
        <v>5074</v>
      </c>
      <c r="L1851" s="5"/>
    </row>
    <row r="1852" spans="2:12" ht="13" x14ac:dyDescent="0.15">
      <c r="B1852" s="12">
        <f t="shared" si="62"/>
        <v>1849</v>
      </c>
      <c r="C1852" s="12">
        <v>5373.57</v>
      </c>
      <c r="D1852" s="12">
        <v>3.48</v>
      </c>
      <c r="E1852" s="12">
        <v>2037</v>
      </c>
      <c r="F1852" s="13">
        <v>496</v>
      </c>
      <c r="G1852" s="13"/>
      <c r="H1852" s="13"/>
      <c r="J1852" s="9">
        <f t="shared" si="63"/>
        <v>3481.976092585704</v>
      </c>
      <c r="K1852" s="5">
        <v>5176</v>
      </c>
      <c r="L1852" s="5"/>
    </row>
    <row r="1853" spans="2:12" ht="13" x14ac:dyDescent="0.15">
      <c r="B1853" s="12">
        <f t="shared" si="62"/>
        <v>1850</v>
      </c>
      <c r="C1853" s="12">
        <v>5369.94</v>
      </c>
      <c r="D1853" s="12">
        <v>3.4750000000000001</v>
      </c>
      <c r="E1853" s="12">
        <v>1419</v>
      </c>
      <c r="F1853" s="13">
        <v>344</v>
      </c>
      <c r="G1853" s="13"/>
      <c r="H1853" s="13"/>
      <c r="J1853" s="9">
        <f t="shared" si="63"/>
        <v>3477.2733329604475</v>
      </c>
      <c r="K1853" s="5">
        <v>3294</v>
      </c>
      <c r="L1853" s="5"/>
    </row>
    <row r="1854" spans="2:12" ht="13" x14ac:dyDescent="0.15">
      <c r="B1854" s="12">
        <f t="shared" si="62"/>
        <v>1851</v>
      </c>
      <c r="C1854" s="12">
        <v>5369.82</v>
      </c>
      <c r="D1854" s="12">
        <v>3.4750000000000001</v>
      </c>
      <c r="E1854" s="12">
        <v>53924</v>
      </c>
      <c r="F1854" s="13">
        <v>132</v>
      </c>
      <c r="G1854" s="13"/>
      <c r="H1854" s="13" t="s">
        <v>119</v>
      </c>
      <c r="J1854" s="9">
        <f t="shared" si="63"/>
        <v>3477.1179240964238</v>
      </c>
      <c r="K1854" s="5">
        <v>1448</v>
      </c>
      <c r="L1854" s="5"/>
    </row>
    <row r="1855" spans="2:12" ht="13" x14ac:dyDescent="0.15">
      <c r="B1855" s="12">
        <f t="shared" si="62"/>
        <v>1852</v>
      </c>
      <c r="C1855" s="12">
        <v>5366.26</v>
      </c>
      <c r="D1855" s="12">
        <v>3.47</v>
      </c>
      <c r="E1855" s="12">
        <v>71804</v>
      </c>
      <c r="F1855" s="13">
        <v>178</v>
      </c>
      <c r="G1855" s="13"/>
      <c r="H1855" s="13"/>
      <c r="J1855" s="9">
        <f t="shared" si="63"/>
        <v>3472.5090409146455</v>
      </c>
      <c r="K1855" s="5">
        <v>1865</v>
      </c>
      <c r="L1855" s="5"/>
    </row>
    <row r="1856" spans="2:12" ht="13" x14ac:dyDescent="0.15">
      <c r="B1856" s="12">
        <f t="shared" si="62"/>
        <v>1853</v>
      </c>
      <c r="C1856" s="12">
        <v>5362.74</v>
      </c>
      <c r="D1856" s="12">
        <v>3.4649999999999999</v>
      </c>
      <c r="E1856" s="12">
        <v>63276</v>
      </c>
      <c r="F1856" s="13">
        <v>155</v>
      </c>
      <c r="G1856" s="13"/>
      <c r="H1856" s="13"/>
      <c r="J1856" s="9">
        <f t="shared" si="63"/>
        <v>3467.9549481544855</v>
      </c>
      <c r="K1856" s="5">
        <v>1788</v>
      </c>
      <c r="L1856" s="5"/>
    </row>
    <row r="1857" spans="2:12" ht="13" x14ac:dyDescent="0.15">
      <c r="B1857" s="12">
        <f t="shared" si="62"/>
        <v>1854</v>
      </c>
      <c r="C1857" s="12">
        <v>5359.07</v>
      </c>
      <c r="D1857" s="12">
        <v>3.46</v>
      </c>
      <c r="E1857" s="12">
        <v>85024</v>
      </c>
      <c r="F1857" s="13">
        <v>204</v>
      </c>
      <c r="G1857" s="13"/>
      <c r="H1857" s="13"/>
      <c r="J1857" s="9">
        <f t="shared" si="63"/>
        <v>3463.2099709029612</v>
      </c>
      <c r="K1857" s="5">
        <v>2271</v>
      </c>
      <c r="L1857" s="5"/>
    </row>
    <row r="1858" spans="2:12" ht="13" x14ac:dyDescent="0.15">
      <c r="B1858" s="12">
        <f t="shared" si="62"/>
        <v>1855</v>
      </c>
      <c r="C1858" s="12">
        <v>5355.55</v>
      </c>
      <c r="D1858" s="12">
        <v>3.4556</v>
      </c>
      <c r="E1858" s="12">
        <v>54981</v>
      </c>
      <c r="F1858" s="13">
        <v>132</v>
      </c>
      <c r="G1858" s="13"/>
      <c r="H1858" s="13"/>
      <c r="J1858" s="9">
        <f t="shared" si="63"/>
        <v>3458.6619819599232</v>
      </c>
      <c r="K1858" s="5">
        <v>1627</v>
      </c>
      <c r="L1858" s="5"/>
    </row>
    <row r="1859" spans="2:12" ht="13" x14ac:dyDescent="0.15">
      <c r="B1859" s="12">
        <f t="shared" si="62"/>
        <v>1856</v>
      </c>
      <c r="C1859" s="12">
        <v>5352.01</v>
      </c>
      <c r="D1859" s="12">
        <v>3.4512</v>
      </c>
      <c r="E1859" s="12">
        <v>52129</v>
      </c>
      <c r="F1859" s="13">
        <v>123</v>
      </c>
      <c r="G1859" s="13"/>
      <c r="H1859" s="13"/>
      <c r="J1859" s="9">
        <f t="shared" si="63"/>
        <v>3454.0911659254984</v>
      </c>
      <c r="K1859" s="5">
        <v>1622</v>
      </c>
      <c r="L1859" s="5"/>
    </row>
    <row r="1860" spans="2:12" ht="13" x14ac:dyDescent="0.15">
      <c r="B1860" s="12">
        <f t="shared" si="62"/>
        <v>1857</v>
      </c>
      <c r="C1860" s="12">
        <v>5348.47</v>
      </c>
      <c r="D1860" s="12">
        <v>3.4462999999999999</v>
      </c>
      <c r="E1860" s="12">
        <v>52453</v>
      </c>
      <c r="F1860" s="13">
        <v>121</v>
      </c>
      <c r="G1860" s="13"/>
      <c r="H1860" s="13"/>
      <c r="J1860" s="9">
        <f t="shared" si="63"/>
        <v>3449.523372183502</v>
      </c>
      <c r="K1860" s="5">
        <v>1668</v>
      </c>
      <c r="L1860" s="5"/>
    </row>
    <row r="1861" spans="2:12" ht="13" x14ac:dyDescent="0.15">
      <c r="B1861" s="12">
        <f t="shared" si="62"/>
        <v>1858</v>
      </c>
      <c r="C1861" s="12">
        <v>5344.96</v>
      </c>
      <c r="D1861" s="12">
        <v>3.4422000000000001</v>
      </c>
      <c r="E1861" s="12">
        <v>56124</v>
      </c>
      <c r="F1861" s="13">
        <v>127</v>
      </c>
      <c r="G1861" s="13"/>
      <c r="H1861" s="13"/>
      <c r="J1861" s="9">
        <f t="shared" si="63"/>
        <v>3444.9972725399493</v>
      </c>
      <c r="K1861" s="5">
        <v>1848</v>
      </c>
      <c r="L1861" s="5"/>
    </row>
    <row r="1862" spans="2:12" ht="13" x14ac:dyDescent="0.15">
      <c r="B1862" s="12">
        <f t="shared" si="62"/>
        <v>1859</v>
      </c>
      <c r="C1862" s="12">
        <v>5341.32</v>
      </c>
      <c r="D1862" s="12">
        <v>3.4375</v>
      </c>
      <c r="E1862" s="12">
        <v>51259</v>
      </c>
      <c r="F1862" s="13">
        <v>115</v>
      </c>
      <c r="G1862" s="13"/>
      <c r="H1862" s="13"/>
      <c r="J1862" s="9">
        <f t="shared" si="63"/>
        <v>3440.3066779697169</v>
      </c>
      <c r="K1862" s="5">
        <v>1934</v>
      </c>
      <c r="L1862" s="5"/>
    </row>
    <row r="1863" spans="2:12" ht="13" x14ac:dyDescent="0.15">
      <c r="B1863" s="12">
        <f t="shared" si="62"/>
        <v>1860</v>
      </c>
      <c r="C1863" s="12">
        <v>5337.63</v>
      </c>
      <c r="D1863" s="12">
        <v>3.4327000000000001</v>
      </c>
      <c r="E1863" s="12">
        <v>52242</v>
      </c>
      <c r="F1863" s="13">
        <v>116</v>
      </c>
      <c r="G1863" s="13"/>
      <c r="H1863" s="13"/>
      <c r="J1863" s="9">
        <f t="shared" si="63"/>
        <v>3435.5549137524281</v>
      </c>
      <c r="K1863" s="5">
        <v>2028</v>
      </c>
      <c r="L1863" s="5"/>
    </row>
    <row r="1864" spans="2:12" ht="13" x14ac:dyDescent="0.15">
      <c r="B1864" s="12">
        <f t="shared" si="62"/>
        <v>1861</v>
      </c>
      <c r="C1864" s="12">
        <v>5332.19</v>
      </c>
      <c r="D1864" s="12">
        <v>3.4256000000000002</v>
      </c>
      <c r="E1864" s="12">
        <v>52752</v>
      </c>
      <c r="F1864" s="13">
        <v>116</v>
      </c>
      <c r="G1864" s="13"/>
      <c r="H1864" s="13"/>
      <c r="J1864" s="9">
        <f t="shared" si="63"/>
        <v>3428.555592030998</v>
      </c>
      <c r="K1864" s="5">
        <v>2325</v>
      </c>
      <c r="L1864" s="5"/>
    </row>
    <row r="1865" spans="2:12" ht="13" x14ac:dyDescent="0.15">
      <c r="B1865" s="12">
        <f t="shared" si="62"/>
        <v>1862</v>
      </c>
      <c r="C1865" s="12">
        <v>5330.53</v>
      </c>
      <c r="D1865" s="12">
        <v>3.4235000000000002</v>
      </c>
      <c r="E1865" s="12">
        <v>51711</v>
      </c>
      <c r="F1865" s="13">
        <v>114</v>
      </c>
      <c r="G1865" s="13"/>
      <c r="H1865" s="13"/>
      <c r="J1865" s="9">
        <f t="shared" si="63"/>
        <v>3426.4211908306006</v>
      </c>
      <c r="K1865" s="5">
        <v>2271</v>
      </c>
      <c r="L1865" s="5"/>
    </row>
    <row r="1866" spans="2:12" ht="13" x14ac:dyDescent="0.15">
      <c r="B1866" s="12">
        <f t="shared" si="62"/>
        <v>1863</v>
      </c>
      <c r="C1866" s="12">
        <v>5328.86</v>
      </c>
      <c r="D1866" s="12">
        <v>3.4215</v>
      </c>
      <c r="E1866" s="12">
        <v>50577</v>
      </c>
      <c r="F1866" s="13">
        <v>82</v>
      </c>
      <c r="G1866" s="13"/>
      <c r="H1866" s="13"/>
      <c r="J1866" s="9">
        <f t="shared" si="63"/>
        <v>3424.2746023871982</v>
      </c>
      <c r="K1866" s="5">
        <v>2550</v>
      </c>
      <c r="L1866" s="5"/>
    </row>
    <row r="1867" spans="2:12" ht="13" x14ac:dyDescent="0.15">
      <c r="B1867" s="12">
        <f t="shared" si="62"/>
        <v>1864</v>
      </c>
      <c r="C1867" s="12">
        <v>5327.02</v>
      </c>
      <c r="D1867" s="12">
        <v>3.419</v>
      </c>
      <c r="E1867" s="12">
        <v>50553</v>
      </c>
      <c r="F1867" s="13">
        <v>82</v>
      </c>
      <c r="G1867" s="13"/>
      <c r="H1867" s="13"/>
      <c r="J1867" s="9">
        <f t="shared" si="63"/>
        <v>3421.9102777506873</v>
      </c>
      <c r="K1867" s="5">
        <v>2579</v>
      </c>
      <c r="L1867" s="5"/>
    </row>
    <row r="1868" spans="2:12" ht="13" x14ac:dyDescent="0.15">
      <c r="B1868" s="12">
        <f t="shared" si="62"/>
        <v>1865</v>
      </c>
      <c r="C1868" s="12">
        <v>5323.34</v>
      </c>
      <c r="D1868" s="12">
        <v>3.4144000000000001</v>
      </c>
      <c r="E1868" s="12">
        <v>50392</v>
      </c>
      <c r="F1868" s="13">
        <v>84</v>
      </c>
      <c r="G1868" s="13"/>
      <c r="H1868" s="13"/>
      <c r="J1868" s="9">
        <f t="shared" si="63"/>
        <v>3417.1840780307739</v>
      </c>
      <c r="K1868" s="5">
        <v>2683</v>
      </c>
      <c r="L1868" s="5"/>
    </row>
    <row r="1869" spans="2:12" ht="13" x14ac:dyDescent="0.15">
      <c r="B1869" s="12">
        <f t="shared" si="62"/>
        <v>1866</v>
      </c>
      <c r="C1869" s="12">
        <v>5320.84</v>
      </c>
      <c r="D1869" s="12">
        <v>3.411</v>
      </c>
      <c r="E1869" s="12">
        <v>50427</v>
      </c>
      <c r="F1869" s="13">
        <v>84</v>
      </c>
      <c r="G1869" s="13"/>
      <c r="H1869" s="13"/>
      <c r="J1869" s="9">
        <f t="shared" si="63"/>
        <v>3413.9752075922852</v>
      </c>
      <c r="K1869" s="5">
        <v>2792</v>
      </c>
      <c r="L1869" s="5"/>
    </row>
    <row r="1870" spans="2:12" ht="13" x14ac:dyDescent="0.15">
      <c r="B1870" s="12">
        <f t="shared" si="62"/>
        <v>1867</v>
      </c>
      <c r="C1870" s="12">
        <v>5319.04</v>
      </c>
      <c r="D1870" s="12">
        <v>3.4089999999999998</v>
      </c>
      <c r="E1870" s="12">
        <v>50619</v>
      </c>
      <c r="F1870" s="13">
        <v>85</v>
      </c>
      <c r="G1870" s="13"/>
      <c r="H1870" s="13"/>
      <c r="J1870" s="9">
        <f t="shared" si="63"/>
        <v>3411.6657542188213</v>
      </c>
      <c r="K1870" s="5">
        <v>2965</v>
      </c>
      <c r="L1870" s="5"/>
    </row>
    <row r="1871" spans="2:12" ht="13" x14ac:dyDescent="0.15">
      <c r="B1871" s="12">
        <f t="shared" si="62"/>
        <v>1868</v>
      </c>
      <c r="C1871" s="12">
        <v>5316.39</v>
      </c>
      <c r="D1871" s="12">
        <v>3.4060000000000001</v>
      </c>
      <c r="E1871" s="12">
        <v>51274</v>
      </c>
      <c r="F1871" s="13">
        <v>87</v>
      </c>
      <c r="G1871" s="13"/>
      <c r="H1871" s="13"/>
      <c r="J1871" s="9">
        <f t="shared" si="63"/>
        <v>3408.2671476616924</v>
      </c>
      <c r="K1871" s="5">
        <v>3144</v>
      </c>
      <c r="L1871" s="5"/>
    </row>
    <row r="1872" spans="2:12" ht="13" x14ac:dyDescent="0.15">
      <c r="B1872" s="12">
        <f t="shared" si="62"/>
        <v>1869</v>
      </c>
      <c r="C1872" s="12">
        <v>5312.71</v>
      </c>
      <c r="D1872" s="12">
        <v>3.4007999999999998</v>
      </c>
      <c r="E1872" s="12">
        <v>50406</v>
      </c>
      <c r="F1872" s="13">
        <v>88</v>
      </c>
      <c r="G1872" s="13"/>
      <c r="H1872" s="13"/>
      <c r="J1872" s="9">
        <f t="shared" si="63"/>
        <v>3403.5503822713263</v>
      </c>
      <c r="K1872" s="5">
        <v>3175</v>
      </c>
      <c r="L1872" s="5"/>
    </row>
    <row r="1873" spans="2:12" ht="13" x14ac:dyDescent="0.15">
      <c r="B1873" s="12">
        <f t="shared" si="62"/>
        <v>1870</v>
      </c>
      <c r="C1873" s="12">
        <v>5308.97</v>
      </c>
      <c r="D1873" s="12">
        <v>3.3959999999999999</v>
      </c>
      <c r="E1873" s="12">
        <v>55117</v>
      </c>
      <c r="F1873" s="13">
        <v>97</v>
      </c>
      <c r="G1873" s="13"/>
      <c r="H1873" s="13"/>
      <c r="J1873" s="9">
        <f t="shared" si="63"/>
        <v>3398.7600594790783</v>
      </c>
      <c r="K1873" s="5">
        <v>3438</v>
      </c>
      <c r="L1873" s="5"/>
    </row>
    <row r="1874" spans="2:12" ht="13" x14ac:dyDescent="0.15">
      <c r="B1874" s="12">
        <f t="shared" si="62"/>
        <v>1871</v>
      </c>
      <c r="C1874" s="12">
        <v>5305.26</v>
      </c>
      <c r="D1874" s="12">
        <v>3.391</v>
      </c>
      <c r="E1874" s="12">
        <v>50383</v>
      </c>
      <c r="F1874" s="13">
        <v>89</v>
      </c>
      <c r="G1874" s="13"/>
      <c r="H1874" s="13"/>
      <c r="J1874" s="9">
        <f t="shared" si="63"/>
        <v>3394.0114946963072</v>
      </c>
      <c r="K1874" s="5">
        <v>3494</v>
      </c>
      <c r="L1874" s="5"/>
    </row>
    <row r="1875" spans="2:12" ht="13" x14ac:dyDescent="0.15">
      <c r="B1875" s="12">
        <f t="shared" si="62"/>
        <v>1872</v>
      </c>
      <c r="C1875" s="12">
        <v>5303.46</v>
      </c>
      <c r="D1875" s="12">
        <v>3.3885000000000001</v>
      </c>
      <c r="E1875" s="12">
        <v>50541</v>
      </c>
      <c r="F1875" s="13">
        <v>90</v>
      </c>
      <c r="G1875" s="13"/>
      <c r="H1875" s="13"/>
      <c r="J1875" s="9">
        <f t="shared" si="63"/>
        <v>3391.708804798287</v>
      </c>
      <c r="K1875" s="5">
        <v>3567</v>
      </c>
      <c r="L1875" s="5"/>
    </row>
    <row r="1876" spans="2:12" ht="13" x14ac:dyDescent="0.15">
      <c r="B1876" s="12">
        <f t="shared" si="62"/>
        <v>1873</v>
      </c>
      <c r="C1876" s="12">
        <v>5298.06</v>
      </c>
      <c r="D1876" s="12">
        <v>3.3813</v>
      </c>
      <c r="E1876" s="12">
        <v>71151</v>
      </c>
      <c r="F1876" s="13">
        <v>124</v>
      </c>
      <c r="G1876" s="13"/>
      <c r="H1876" s="13"/>
      <c r="J1876" s="9">
        <f t="shared" si="63"/>
        <v>3384.805423521098</v>
      </c>
      <c r="K1876" s="5">
        <v>4926</v>
      </c>
      <c r="L1876" s="5"/>
    </row>
    <row r="1877" spans="2:12" ht="13" x14ac:dyDescent="0.15">
      <c r="B1877" s="12">
        <f t="shared" si="62"/>
        <v>1874</v>
      </c>
      <c r="C1877" s="12">
        <v>5292.58</v>
      </c>
      <c r="D1877" s="12">
        <v>3.3740999999999999</v>
      </c>
      <c r="E1877" s="12">
        <v>55742</v>
      </c>
      <c r="F1877" s="13">
        <v>97</v>
      </c>
      <c r="G1877" s="13"/>
      <c r="H1877" s="13"/>
      <c r="J1877" s="9">
        <f t="shared" si="63"/>
        <v>3377.8069596063092</v>
      </c>
      <c r="K1877" s="5">
        <v>3827</v>
      </c>
      <c r="L1877" s="5"/>
    </row>
    <row r="1878" spans="2:12" ht="13" x14ac:dyDescent="0.15">
      <c r="B1878" s="12">
        <f t="shared" si="62"/>
        <v>1875</v>
      </c>
      <c r="C1878" s="12">
        <v>5287.11</v>
      </c>
      <c r="D1878" s="12">
        <v>3.3672</v>
      </c>
      <c r="E1878" s="12">
        <v>60249</v>
      </c>
      <c r="F1878" s="13">
        <v>104</v>
      </c>
      <c r="G1878" s="13"/>
      <c r="H1878" s="13"/>
      <c r="J1878" s="9">
        <f t="shared" si="63"/>
        <v>3370.8284893415503</v>
      </c>
      <c r="K1878" s="5">
        <v>4233</v>
      </c>
      <c r="L1878" s="5"/>
    </row>
    <row r="1879" spans="2:12" ht="13" x14ac:dyDescent="0.15">
      <c r="B1879" s="12">
        <f t="shared" si="62"/>
        <v>1876</v>
      </c>
      <c r="C1879" s="12">
        <v>5281.87</v>
      </c>
      <c r="D1879" s="12">
        <v>3.3603000000000001</v>
      </c>
      <c r="E1879" s="12">
        <v>56502</v>
      </c>
      <c r="F1879" s="13">
        <v>98</v>
      </c>
      <c r="G1879" s="13"/>
      <c r="H1879" s="13"/>
      <c r="J1879" s="9">
        <f t="shared" si="63"/>
        <v>3364.1502139109689</v>
      </c>
      <c r="K1879" s="5">
        <v>4025</v>
      </c>
      <c r="L1879" s="5"/>
    </row>
    <row r="1880" spans="2:12" ht="13" x14ac:dyDescent="0.15">
      <c r="B1880" s="12">
        <f t="shared" si="62"/>
        <v>1877</v>
      </c>
      <c r="C1880" s="12">
        <v>5276.44</v>
      </c>
      <c r="D1880" s="12">
        <v>3.3534000000000002</v>
      </c>
      <c r="E1880" s="12">
        <v>52174</v>
      </c>
      <c r="F1880" s="13">
        <v>95</v>
      </c>
      <c r="G1880" s="13"/>
      <c r="H1880" s="13"/>
      <c r="J1880" s="9">
        <f t="shared" si="63"/>
        <v>3357.2367738452081</v>
      </c>
      <c r="K1880" s="5">
        <v>3629</v>
      </c>
      <c r="L1880" s="5"/>
    </row>
    <row r="1881" spans="2:12" ht="13" x14ac:dyDescent="0.15">
      <c r="B1881" s="12">
        <f t="shared" si="62"/>
        <v>1878</v>
      </c>
      <c r="C1881" s="12">
        <v>5272.82</v>
      </c>
      <c r="D1881" s="12">
        <v>3.3481999999999998</v>
      </c>
      <c r="E1881" s="12">
        <v>61868</v>
      </c>
      <c r="F1881" s="13">
        <v>113</v>
      </c>
      <c r="G1881" s="13"/>
      <c r="H1881" s="13"/>
      <c r="J1881" s="9">
        <f t="shared" si="63"/>
        <v>3352.6317643472789</v>
      </c>
      <c r="K1881" s="5">
        <v>4341</v>
      </c>
      <c r="L1881" s="5"/>
    </row>
    <row r="1882" spans="2:12" ht="13" x14ac:dyDescent="0.15">
      <c r="B1882" s="12">
        <f t="shared" si="62"/>
        <v>1879</v>
      </c>
      <c r="C1882" s="12">
        <v>5267.5</v>
      </c>
      <c r="D1882" s="12">
        <v>3.3424999999999998</v>
      </c>
      <c r="E1882" s="12">
        <v>59770</v>
      </c>
      <c r="F1882" s="13">
        <v>111</v>
      </c>
      <c r="G1882" s="13"/>
      <c r="H1882" s="13"/>
      <c r="J1882" s="9">
        <f t="shared" si="63"/>
        <v>3345.8699165354501</v>
      </c>
      <c r="K1882" s="5">
        <v>4173</v>
      </c>
      <c r="L1882" s="5"/>
    </row>
    <row r="1883" spans="2:12" ht="13" x14ac:dyDescent="0.15">
      <c r="B1883" s="12">
        <f t="shared" si="62"/>
        <v>1880</v>
      </c>
      <c r="C1883" s="12">
        <v>5262.07</v>
      </c>
      <c r="D1883" s="12">
        <v>3.3355000000000001</v>
      </c>
      <c r="E1883" s="12">
        <v>51131</v>
      </c>
      <c r="F1883" s="13">
        <v>95</v>
      </c>
      <c r="G1883" s="13"/>
      <c r="H1883" s="13"/>
      <c r="J1883" s="9">
        <f t="shared" si="63"/>
        <v>3338.9752950370075</v>
      </c>
      <c r="K1883" s="5">
        <v>3560</v>
      </c>
      <c r="L1883" s="5"/>
    </row>
    <row r="1884" spans="2:12" ht="13" x14ac:dyDescent="0.15">
      <c r="B1884" s="12">
        <f t="shared" si="62"/>
        <v>1881</v>
      </c>
      <c r="C1884" s="12">
        <v>5253.11</v>
      </c>
      <c r="D1884" s="12">
        <v>3.3237999999999999</v>
      </c>
      <c r="E1884" s="12">
        <v>50144</v>
      </c>
      <c r="F1884" s="13">
        <v>96</v>
      </c>
      <c r="G1884" s="13"/>
      <c r="H1884" s="13"/>
      <c r="J1884" s="9">
        <f t="shared" si="63"/>
        <v>3327.6140824943354</v>
      </c>
      <c r="K1884" s="5">
        <v>3439</v>
      </c>
      <c r="L1884" s="5"/>
    </row>
    <row r="1885" spans="2:12" ht="13" x14ac:dyDescent="0.15">
      <c r="B1885" s="12">
        <f t="shared" si="62"/>
        <v>1882</v>
      </c>
      <c r="C1885" s="12">
        <v>5247.69</v>
      </c>
      <c r="D1885" s="12">
        <v>3.3176000000000001</v>
      </c>
      <c r="E1885" s="12">
        <v>52050</v>
      </c>
      <c r="F1885" s="13">
        <v>103</v>
      </c>
      <c r="G1885" s="13"/>
      <c r="H1885" s="13"/>
      <c r="J1885" s="9">
        <f t="shared" si="63"/>
        <v>3320.7509617911319</v>
      </c>
      <c r="K1885" s="5">
        <v>3711</v>
      </c>
      <c r="L1885" s="5"/>
    </row>
    <row r="1886" spans="2:12" ht="13" x14ac:dyDescent="0.15">
      <c r="B1886" s="12">
        <f t="shared" si="62"/>
        <v>1883</v>
      </c>
      <c r="C1886" s="12">
        <v>5242.1899999999996</v>
      </c>
      <c r="D1886" s="12">
        <v>3.3098000000000001</v>
      </c>
      <c r="E1886" s="12">
        <v>53146</v>
      </c>
      <c r="F1886" s="13">
        <v>105</v>
      </c>
      <c r="G1886" s="13"/>
      <c r="H1886" s="13"/>
      <c r="J1886" s="9">
        <f t="shared" si="63"/>
        <v>3313.7937828597696</v>
      </c>
      <c r="K1886" s="5">
        <v>3517</v>
      </c>
      <c r="L1886" s="5"/>
    </row>
    <row r="1887" spans="2:12" ht="13" x14ac:dyDescent="0.15">
      <c r="B1887" s="12">
        <f t="shared" si="62"/>
        <v>1884</v>
      </c>
      <c r="C1887" s="12">
        <v>5236.6000000000004</v>
      </c>
      <c r="D1887" s="12">
        <v>3.3031999999999999</v>
      </c>
      <c r="E1887" s="12">
        <v>54596</v>
      </c>
      <c r="F1887" s="13">
        <v>115</v>
      </c>
      <c r="G1887" s="13"/>
      <c r="H1887" s="13"/>
      <c r="J1887" s="9">
        <f t="shared" si="63"/>
        <v>3306.7302347351319</v>
      </c>
      <c r="K1887" s="5">
        <v>3651</v>
      </c>
      <c r="L1887" s="5"/>
    </row>
    <row r="1888" spans="2:12" ht="13" x14ac:dyDescent="0.15">
      <c r="B1888" s="12">
        <f t="shared" si="62"/>
        <v>1885</v>
      </c>
      <c r="C1888" s="12">
        <v>5235.01</v>
      </c>
      <c r="D1888" s="12">
        <v>3.3003</v>
      </c>
      <c r="E1888" s="12">
        <v>54139</v>
      </c>
      <c r="F1888" s="13">
        <v>112</v>
      </c>
      <c r="G1888" s="13"/>
      <c r="H1888" s="13"/>
      <c r="J1888" s="9">
        <f t="shared" si="63"/>
        <v>3304.7224805168426</v>
      </c>
      <c r="K1888" s="5">
        <v>3397</v>
      </c>
      <c r="L1888" s="5"/>
    </row>
    <row r="1889" spans="2:12" ht="13" x14ac:dyDescent="0.15">
      <c r="B1889" s="12">
        <f t="shared" si="62"/>
        <v>1886</v>
      </c>
      <c r="C1889" s="12">
        <v>5229.58</v>
      </c>
      <c r="D1889" s="12">
        <v>3.2938000000000001</v>
      </c>
      <c r="E1889" s="12">
        <v>51455</v>
      </c>
      <c r="F1889" s="13">
        <v>110</v>
      </c>
      <c r="G1889" s="13"/>
      <c r="H1889" s="13"/>
      <c r="J1889" s="9">
        <f t="shared" si="63"/>
        <v>3297.8704070526464</v>
      </c>
      <c r="K1889" s="5">
        <v>2755</v>
      </c>
      <c r="L1889" s="5"/>
    </row>
    <row r="1890" spans="2:12" ht="13" x14ac:dyDescent="0.15">
      <c r="B1890" s="12">
        <f t="shared" si="62"/>
        <v>1887</v>
      </c>
      <c r="C1890" s="12">
        <v>5223.97</v>
      </c>
      <c r="D1890" s="12">
        <v>3.2869999999999999</v>
      </c>
      <c r="E1890" s="12">
        <v>50763</v>
      </c>
      <c r="F1890" s="13">
        <v>113</v>
      </c>
      <c r="G1890" s="13"/>
      <c r="H1890" s="13"/>
      <c r="J1890" s="9">
        <f t="shared" si="63"/>
        <v>3290.7986615060536</v>
      </c>
      <c r="K1890" s="5">
        <v>2252</v>
      </c>
      <c r="L1890" s="5"/>
    </row>
    <row r="1891" spans="2:12" ht="13" x14ac:dyDescent="0.15">
      <c r="B1891" s="12">
        <f t="shared" si="62"/>
        <v>1888</v>
      </c>
      <c r="C1891" s="12">
        <v>5220.53</v>
      </c>
      <c r="D1891" s="12">
        <v>3.2827000000000002</v>
      </c>
      <c r="E1891" s="12">
        <v>51321</v>
      </c>
      <c r="F1891" s="13">
        <v>119</v>
      </c>
      <c r="G1891" s="13"/>
      <c r="H1891" s="13"/>
      <c r="J1891" s="9">
        <f t="shared" si="63"/>
        <v>3286.4660867959642</v>
      </c>
      <c r="K1891" s="5">
        <v>1760</v>
      </c>
      <c r="L1891" s="5"/>
    </row>
    <row r="1892" spans="2:12" ht="13" x14ac:dyDescent="0.15">
      <c r="B1892" s="12">
        <f t="shared" si="62"/>
        <v>1889</v>
      </c>
      <c r="C1892" s="12">
        <v>5216.8500000000004</v>
      </c>
      <c r="D1892" s="12">
        <v>3.2774999999999999</v>
      </c>
      <c r="E1892" s="12">
        <v>53703</v>
      </c>
      <c r="F1892" s="13">
        <v>121</v>
      </c>
      <c r="G1892" s="13"/>
      <c r="H1892" s="13"/>
      <c r="J1892" s="9">
        <f t="shared" si="63"/>
        <v>3281.8343990001881</v>
      </c>
      <c r="K1892" s="5">
        <v>1555</v>
      </c>
      <c r="L1892" s="5"/>
    </row>
    <row r="1893" spans="2:12" ht="13" x14ac:dyDescent="0.15">
      <c r="B1893" s="12">
        <f t="shared" si="62"/>
        <v>1890</v>
      </c>
      <c r="C1893" s="12">
        <v>5213.1499999999996</v>
      </c>
      <c r="D1893" s="12">
        <v>3.2728999999999999</v>
      </c>
      <c r="E1893" s="12">
        <v>102993</v>
      </c>
      <c r="F1893" s="13">
        <v>244</v>
      </c>
      <c r="G1893" s="13"/>
      <c r="H1893" s="13"/>
      <c r="J1893" s="9">
        <f t="shared" si="63"/>
        <v>3277.1808317327523</v>
      </c>
      <c r="K1893" s="5">
        <v>2539</v>
      </c>
      <c r="L1893" s="5"/>
    </row>
    <row r="1894" spans="2:12" ht="13" x14ac:dyDescent="0.15">
      <c r="B1894" s="12">
        <f t="shared" si="62"/>
        <v>1891</v>
      </c>
      <c r="C1894" s="12">
        <v>5213.1499999999996</v>
      </c>
      <c r="D1894" s="12">
        <v>3.2728999999999999</v>
      </c>
      <c r="E1894" s="12">
        <v>59908</v>
      </c>
      <c r="F1894" s="13">
        <v>143</v>
      </c>
      <c r="G1894" s="13"/>
      <c r="H1894" s="13"/>
      <c r="J1894" s="9">
        <f t="shared" si="63"/>
        <v>3277.1808317327523</v>
      </c>
      <c r="K1894" s="5">
        <v>1517</v>
      </c>
      <c r="L1894" s="5"/>
    </row>
    <row r="1895" spans="2:12" ht="13" x14ac:dyDescent="0.15">
      <c r="B1895" s="12">
        <f t="shared" si="62"/>
        <v>1892</v>
      </c>
      <c r="C1895" s="12">
        <v>5207.67</v>
      </c>
      <c r="D1895" s="12">
        <v>3.2664</v>
      </c>
      <c r="E1895" s="12">
        <v>158138</v>
      </c>
      <c r="F1895" s="13">
        <v>349</v>
      </c>
      <c r="G1895" s="13"/>
      <c r="H1895" s="13"/>
      <c r="J1895" s="9">
        <f t="shared" si="63"/>
        <v>3270.29458758391</v>
      </c>
      <c r="K1895" s="5">
        <v>2400</v>
      </c>
      <c r="L1895" s="5"/>
    </row>
    <row r="1896" spans="2:12" ht="13" x14ac:dyDescent="0.15">
      <c r="B1896" s="10">
        <f t="shared" si="62"/>
        <v>1893</v>
      </c>
      <c r="C1896" s="10"/>
      <c r="D1896" s="10"/>
      <c r="E1896" s="10"/>
      <c r="F1896" s="11"/>
      <c r="G1896" s="11"/>
      <c r="H1896" s="11" t="s">
        <v>120</v>
      </c>
      <c r="J1896" s="9">
        <f t="shared" si="63"/>
        <v>0</v>
      </c>
      <c r="K1896" s="5"/>
      <c r="L1896" s="5"/>
    </row>
    <row r="1897" spans="2:12" ht="13" x14ac:dyDescent="0.15">
      <c r="B1897" s="12">
        <f t="shared" si="62"/>
        <v>1894</v>
      </c>
      <c r="C1897" s="12"/>
      <c r="D1897" s="12"/>
      <c r="E1897" s="12"/>
      <c r="F1897" s="13"/>
      <c r="G1897" s="13"/>
      <c r="H1897" s="13"/>
      <c r="I1897" s="3">
        <f>SUM(E1898:E1990)*0.00000001</f>
        <v>1.0562325400000001</v>
      </c>
      <c r="J1897" s="9">
        <f t="shared" si="63"/>
        <v>0</v>
      </c>
      <c r="K1897" s="5">
        <v>8998</v>
      </c>
      <c r="L1897" s="5"/>
    </row>
    <row r="1898" spans="2:12" ht="13" x14ac:dyDescent="0.15">
      <c r="B1898" s="12">
        <f t="shared" si="62"/>
        <v>1895</v>
      </c>
      <c r="C1898" s="49">
        <v>4567.3559999999998</v>
      </c>
      <c r="D1898" s="49">
        <v>2.5106000000000002</v>
      </c>
      <c r="E1898" s="49">
        <v>64257</v>
      </c>
      <c r="F1898" s="51">
        <v>8330</v>
      </c>
      <c r="G1898" s="13"/>
      <c r="H1898" s="13"/>
      <c r="J1898" s="9">
        <f t="shared" si="63"/>
        <v>2515.5311006281117</v>
      </c>
      <c r="K1898" s="5">
        <v>4846</v>
      </c>
      <c r="L1898" s="5"/>
    </row>
    <row r="1899" spans="2:12" ht="13" x14ac:dyDescent="0.15">
      <c r="B1899" s="12">
        <f t="shared" si="62"/>
        <v>1896</v>
      </c>
      <c r="C1899" s="49">
        <v>4560.07</v>
      </c>
      <c r="D1899" s="49">
        <v>2.5034999999999998</v>
      </c>
      <c r="E1899" s="49">
        <v>36364</v>
      </c>
      <c r="F1899" s="51">
        <v>15339</v>
      </c>
      <c r="G1899" s="13"/>
      <c r="H1899" s="13"/>
      <c r="J1899" s="9">
        <f t="shared" si="63"/>
        <v>2507.5117823395117</v>
      </c>
      <c r="K1899" s="5">
        <v>3633</v>
      </c>
      <c r="L1899" s="5"/>
    </row>
    <row r="1900" spans="2:12" ht="13" x14ac:dyDescent="0.15">
      <c r="B1900" s="12">
        <f t="shared" si="62"/>
        <v>1897</v>
      </c>
      <c r="C1900" s="49">
        <v>4551.13</v>
      </c>
      <c r="D1900" s="49">
        <v>2.4921000000000002</v>
      </c>
      <c r="E1900" s="49">
        <v>28181</v>
      </c>
      <c r="F1900" s="51">
        <v>4577</v>
      </c>
      <c r="G1900" s="13"/>
      <c r="H1900" s="13"/>
      <c r="J1900" s="9">
        <f t="shared" si="63"/>
        <v>2497.6894853309304</v>
      </c>
      <c r="K1900" s="5">
        <v>3200</v>
      </c>
      <c r="L1900" s="5"/>
    </row>
    <row r="1901" spans="2:12" ht="13" x14ac:dyDescent="0.15">
      <c r="B1901" s="12">
        <f t="shared" si="62"/>
        <v>1898</v>
      </c>
      <c r="C1901" s="49">
        <v>4540.17</v>
      </c>
      <c r="D1901" s="49">
        <v>2.4805000000000001</v>
      </c>
      <c r="E1901" s="49">
        <v>25021</v>
      </c>
      <c r="F1901" s="51">
        <v>3235</v>
      </c>
      <c r="G1901" s="13"/>
      <c r="H1901" s="13"/>
      <c r="J1901" s="9">
        <f t="shared" si="63"/>
        <v>2485.674133097541</v>
      </c>
      <c r="K1901" s="5">
        <v>2603</v>
      </c>
      <c r="L1901" s="5"/>
    </row>
    <row r="1902" spans="2:12" ht="13" x14ac:dyDescent="0.15">
      <c r="B1902" s="12">
        <f t="shared" si="62"/>
        <v>1899</v>
      </c>
      <c r="C1902" s="49">
        <v>4531.1899999999996</v>
      </c>
      <c r="D1902" s="49">
        <v>2.4702000000000002</v>
      </c>
      <c r="E1902" s="49">
        <v>20132</v>
      </c>
      <c r="F1902" s="51">
        <v>2570</v>
      </c>
      <c r="G1902" s="13"/>
      <c r="H1902" s="13"/>
      <c r="J1902" s="9">
        <f t="shared" si="63"/>
        <v>2475.851029989959</v>
      </c>
      <c r="K1902" s="5">
        <v>2581</v>
      </c>
      <c r="L1902" s="5"/>
    </row>
    <row r="1903" spans="2:12" ht="15" x14ac:dyDescent="0.2">
      <c r="B1903" s="12">
        <f t="shared" si="62"/>
        <v>1900</v>
      </c>
      <c r="C1903" s="49">
        <v>4521.97</v>
      </c>
      <c r="D1903" s="49">
        <v>2.46</v>
      </c>
      <c r="E1903" s="49">
        <v>20062</v>
      </c>
      <c r="F1903" s="51">
        <v>2531</v>
      </c>
      <c r="G1903" s="13"/>
      <c r="H1903" s="13"/>
      <c r="J1903" s="9">
        <f t="shared" si="63"/>
        <v>2465.7856290162863</v>
      </c>
      <c r="K1903" s="52">
        <v>3024</v>
      </c>
      <c r="L1903" s="5"/>
    </row>
    <row r="1904" spans="2:12" ht="15" x14ac:dyDescent="0.2">
      <c r="B1904" s="12">
        <f t="shared" si="62"/>
        <v>1901</v>
      </c>
      <c r="C1904" s="49">
        <v>4500.1099999999997</v>
      </c>
      <c r="D1904" s="49">
        <v>2.4363000000000001</v>
      </c>
      <c r="E1904" s="49">
        <v>20579</v>
      </c>
      <c r="F1904" s="51">
        <v>2515</v>
      </c>
      <c r="G1904" s="13"/>
      <c r="H1904" s="13"/>
      <c r="J1904" s="9">
        <f t="shared" si="63"/>
        <v>2442.0031679262993</v>
      </c>
      <c r="K1904" s="52">
        <v>2711</v>
      </c>
      <c r="L1904" s="5"/>
    </row>
    <row r="1905" spans="2:12" ht="15" x14ac:dyDescent="0.2">
      <c r="B1905" s="12">
        <f t="shared" si="62"/>
        <v>1902</v>
      </c>
      <c r="C1905" s="49">
        <v>4489.1899999999996</v>
      </c>
      <c r="D1905" s="49">
        <v>2.4348999999999998</v>
      </c>
      <c r="E1905" s="49">
        <v>20349</v>
      </c>
      <c r="F1905" s="51">
        <v>2456</v>
      </c>
      <c r="G1905" s="13"/>
      <c r="H1905" s="13"/>
      <c r="J1905" s="9">
        <f t="shared" si="63"/>
        <v>2430.1659818044154</v>
      </c>
      <c r="K1905" s="52">
        <v>2541</v>
      </c>
      <c r="L1905" s="5"/>
    </row>
    <row r="1906" spans="2:12" ht="15" x14ac:dyDescent="0.2">
      <c r="B1906" s="12">
        <f t="shared" si="62"/>
        <v>1903</v>
      </c>
      <c r="C1906" s="49">
        <v>4478.13</v>
      </c>
      <c r="D1906" s="49">
        <v>2.4125000000000001</v>
      </c>
      <c r="E1906" s="49">
        <v>24540</v>
      </c>
      <c r="F1906" s="51">
        <v>2940</v>
      </c>
      <c r="G1906" s="13"/>
      <c r="H1906" s="13"/>
      <c r="J1906" s="9">
        <f t="shared" si="63"/>
        <v>2418.2063514055039</v>
      </c>
      <c r="K1906" s="52">
        <v>3145</v>
      </c>
      <c r="L1906" s="5"/>
    </row>
    <row r="1907" spans="2:12" ht="15" x14ac:dyDescent="0.2">
      <c r="B1907" s="12">
        <f t="shared" si="62"/>
        <v>1904</v>
      </c>
      <c r="C1907" s="49">
        <v>4467.24</v>
      </c>
      <c r="D1907" s="49">
        <v>2.4005999999999998</v>
      </c>
      <c r="E1907" s="49">
        <v>25705</v>
      </c>
      <c r="F1907" s="51">
        <v>3048</v>
      </c>
      <c r="G1907" s="13"/>
      <c r="H1907" s="13"/>
      <c r="J1907" s="9">
        <f t="shared" si="63"/>
        <v>2406.4593734991272</v>
      </c>
      <c r="K1907" s="52">
        <v>3322</v>
      </c>
      <c r="L1907" s="5"/>
    </row>
    <row r="1908" spans="2:12" ht="15" x14ac:dyDescent="0.2">
      <c r="B1908" s="12">
        <f t="shared" si="62"/>
        <v>1905</v>
      </c>
      <c r="C1908" s="49">
        <v>4456.46</v>
      </c>
      <c r="D1908" s="49">
        <v>2.3883000000000001</v>
      </c>
      <c r="E1908" s="49">
        <v>27840</v>
      </c>
      <c r="F1908" s="51">
        <v>3252</v>
      </c>
      <c r="G1908" s="13"/>
      <c r="H1908" s="13"/>
      <c r="J1908" s="9">
        <f t="shared" si="63"/>
        <v>2394.8592213377678</v>
      </c>
      <c r="K1908" s="52">
        <v>3202</v>
      </c>
      <c r="L1908" s="5"/>
    </row>
    <row r="1909" spans="2:12" ht="15" x14ac:dyDescent="0.2">
      <c r="B1909" s="12">
        <f t="shared" si="62"/>
        <v>1906</v>
      </c>
      <c r="C1909" s="49">
        <v>4445.38</v>
      </c>
      <c r="D1909" s="49">
        <v>2.3769999999999998</v>
      </c>
      <c r="E1909" s="49">
        <v>29641</v>
      </c>
      <c r="F1909" s="51">
        <v>3407</v>
      </c>
      <c r="G1909" s="13"/>
      <c r="H1909" s="13"/>
      <c r="J1909" s="9">
        <f t="shared" si="63"/>
        <v>2382.9654521018624</v>
      </c>
      <c r="K1909" s="52">
        <v>2904</v>
      </c>
      <c r="L1909" s="5"/>
    </row>
    <row r="1910" spans="2:12" ht="15" x14ac:dyDescent="0.2">
      <c r="B1910" s="12">
        <f t="shared" si="62"/>
        <v>1907</v>
      </c>
      <c r="C1910" s="49">
        <v>4434.4799999999996</v>
      </c>
      <c r="D1910" s="49">
        <v>2.3650000000000002</v>
      </c>
      <c r="E1910" s="49">
        <v>31283</v>
      </c>
      <c r="F1910" s="51">
        <v>3535</v>
      </c>
      <c r="G1910" s="13"/>
      <c r="H1910" s="13"/>
      <c r="J1910" s="9">
        <f t="shared" si="63"/>
        <v>2371.2937933833568</v>
      </c>
      <c r="K1910" s="52">
        <v>2815</v>
      </c>
      <c r="L1910" s="5"/>
    </row>
    <row r="1911" spans="2:12" ht="15" x14ac:dyDescent="0.2">
      <c r="B1911" s="12">
        <f t="shared" si="62"/>
        <v>1908</v>
      </c>
      <c r="C1911" s="49">
        <v>4423.6499999999996</v>
      </c>
      <c r="D1911" s="49">
        <v>2.3532999999999999</v>
      </c>
      <c r="E1911" s="49">
        <v>32764</v>
      </c>
      <c r="F1911" s="51">
        <v>3663</v>
      </c>
      <c r="G1911" s="13"/>
      <c r="H1911" s="13"/>
      <c r="J1911" s="9">
        <f t="shared" si="63"/>
        <v>2359.7254686870215</v>
      </c>
      <c r="K1911" s="52">
        <v>2579</v>
      </c>
      <c r="L1911" s="5"/>
    </row>
    <row r="1912" spans="2:12" ht="15" x14ac:dyDescent="0.2">
      <c r="B1912" s="12">
        <f t="shared" si="62"/>
        <v>1909</v>
      </c>
      <c r="C1912" s="49">
        <v>4412.8100000000004</v>
      </c>
      <c r="D1912" s="49">
        <v>2.3416000000000001</v>
      </c>
      <c r="E1912" s="49">
        <v>40162</v>
      </c>
      <c r="F1912" s="51">
        <v>4420</v>
      </c>
      <c r="G1912" s="13"/>
      <c r="H1912" s="13"/>
      <c r="J1912" s="9">
        <f t="shared" si="63"/>
        <v>2348.1747884399874</v>
      </c>
      <c r="K1912" s="52">
        <v>3000</v>
      </c>
      <c r="L1912" s="5"/>
    </row>
    <row r="1913" spans="2:12" ht="15" x14ac:dyDescent="0.2">
      <c r="B1913" s="12">
        <f t="shared" si="62"/>
        <v>1910</v>
      </c>
      <c r="C1913" s="49">
        <v>4402.16</v>
      </c>
      <c r="D1913" s="49">
        <v>2.3308</v>
      </c>
      <c r="E1913" s="49">
        <v>45059</v>
      </c>
      <c r="F1913" s="51">
        <v>4968</v>
      </c>
      <c r="G1913" s="13"/>
      <c r="H1913" s="13"/>
      <c r="J1913" s="9">
        <f t="shared" si="63"/>
        <v>2336.8541632978508</v>
      </c>
      <c r="K1913" s="52">
        <v>3020</v>
      </c>
      <c r="L1913" s="5"/>
    </row>
    <row r="1914" spans="2:12" ht="15" x14ac:dyDescent="0.2">
      <c r="B1914" s="12">
        <f t="shared" si="62"/>
        <v>1911</v>
      </c>
      <c r="C1914" s="49">
        <v>4392.71</v>
      </c>
      <c r="D1914" s="49">
        <v>2.3205</v>
      </c>
      <c r="E1914" s="49">
        <v>50181</v>
      </c>
      <c r="F1914" s="51">
        <v>5495</v>
      </c>
      <c r="G1914" s="13"/>
      <c r="H1914" s="13"/>
      <c r="J1914" s="9">
        <f t="shared" si="63"/>
        <v>2326.8320064219211</v>
      </c>
      <c r="K1914" s="52">
        <v>3037</v>
      </c>
      <c r="L1914" s="5"/>
    </row>
    <row r="1915" spans="2:12" ht="15" x14ac:dyDescent="0.2">
      <c r="B1915" s="12">
        <f t="shared" si="62"/>
        <v>1912</v>
      </c>
      <c r="C1915" s="49">
        <v>4381.79</v>
      </c>
      <c r="D1915" s="49">
        <v>2.3089</v>
      </c>
      <c r="E1915" s="49">
        <v>49386</v>
      </c>
      <c r="F1915" s="51">
        <v>5350</v>
      </c>
      <c r="G1915" s="13"/>
      <c r="H1915" s="13"/>
      <c r="J1915" s="9">
        <f t="shared" si="63"/>
        <v>2315.2776707532394</v>
      </c>
      <c r="K1915" s="52">
        <v>2999</v>
      </c>
      <c r="L1915" s="5"/>
    </row>
    <row r="1916" spans="2:12" ht="15" x14ac:dyDescent="0.2">
      <c r="B1916" s="12">
        <f t="shared" si="62"/>
        <v>1913</v>
      </c>
      <c r="C1916" s="49">
        <v>4370.97</v>
      </c>
      <c r="D1916" s="49">
        <v>2.2970999999999999</v>
      </c>
      <c r="E1916" s="49">
        <v>54969</v>
      </c>
      <c r="F1916" s="51">
        <v>5922</v>
      </c>
      <c r="G1916" s="13"/>
      <c r="H1916" s="13"/>
      <c r="J1916" s="9">
        <f t="shared" si="63"/>
        <v>2303.8575092789488</v>
      </c>
      <c r="K1916" s="52">
        <v>3140</v>
      </c>
      <c r="L1916" s="5"/>
    </row>
    <row r="1917" spans="2:12" ht="15" x14ac:dyDescent="0.2">
      <c r="B1917" s="12">
        <f t="shared" si="62"/>
        <v>1914</v>
      </c>
      <c r="C1917" s="49">
        <v>4360.03</v>
      </c>
      <c r="D1917" s="49">
        <v>2.2856999999999998</v>
      </c>
      <c r="E1917" s="49">
        <v>55445</v>
      </c>
      <c r="F1917" s="51">
        <v>5957</v>
      </c>
      <c r="G1917" s="13"/>
      <c r="H1917" s="13"/>
      <c r="J1917" s="9">
        <f t="shared" si="63"/>
        <v>2292.3393979010907</v>
      </c>
      <c r="K1917" s="52">
        <v>2845</v>
      </c>
      <c r="L1917" s="5"/>
    </row>
    <row r="1918" spans="2:12" ht="15" x14ac:dyDescent="0.2">
      <c r="B1918" s="12">
        <f t="shared" si="62"/>
        <v>1915</v>
      </c>
      <c r="C1918" s="49">
        <v>4349.16</v>
      </c>
      <c r="D1918" s="49">
        <v>2.2738999999999998</v>
      </c>
      <c r="E1918" s="49">
        <v>56523</v>
      </c>
      <c r="F1918" s="51">
        <v>5992</v>
      </c>
      <c r="G1918" s="13"/>
      <c r="H1918" s="13"/>
      <c r="J1918" s="9">
        <f t="shared" si="63"/>
        <v>2280.9235736826922</v>
      </c>
      <c r="K1918" s="52">
        <v>2652</v>
      </c>
      <c r="L1918" s="5"/>
    </row>
    <row r="1919" spans="2:12" ht="15" x14ac:dyDescent="0.2">
      <c r="B1919" s="12">
        <f t="shared" si="62"/>
        <v>1916</v>
      </c>
      <c r="C1919" s="49">
        <v>4338.26</v>
      </c>
      <c r="D1919" s="49">
        <v>2.2625999999999999</v>
      </c>
      <c r="E1919" s="49">
        <v>65465</v>
      </c>
      <c r="F1919" s="51">
        <v>6843</v>
      </c>
      <c r="G1919" s="13"/>
      <c r="H1919" s="13"/>
      <c r="J1919" s="9">
        <f t="shared" si="63"/>
        <v>2269.5048574659595</v>
      </c>
      <c r="K1919" s="52">
        <v>1658</v>
      </c>
      <c r="L1919" s="5"/>
    </row>
    <row r="1920" spans="2:12" ht="15" x14ac:dyDescent="0.2">
      <c r="B1920" s="12">
        <f t="shared" si="62"/>
        <v>1917</v>
      </c>
      <c r="C1920" s="49">
        <v>4327.07</v>
      </c>
      <c r="D1920" s="49">
        <v>2.2509000000000001</v>
      </c>
      <c r="E1920" s="49">
        <v>75566</v>
      </c>
      <c r="F1920" s="51">
        <v>7784</v>
      </c>
      <c r="G1920" s="13"/>
      <c r="H1920" s="13"/>
      <c r="J1920" s="9">
        <f t="shared" si="63"/>
        <v>2257.8121480571831</v>
      </c>
      <c r="K1920" s="52">
        <v>1524</v>
      </c>
      <c r="L1920" s="5"/>
    </row>
    <row r="1921" spans="2:12" ht="15" x14ac:dyDescent="0.2">
      <c r="B1921" s="12">
        <f t="shared" si="62"/>
        <v>1918</v>
      </c>
      <c r="C1921" s="49">
        <v>4316.3530000000001</v>
      </c>
      <c r="D1921" s="49">
        <v>2.2393000000000001</v>
      </c>
      <c r="E1921" s="49">
        <v>65541</v>
      </c>
      <c r="F1921" s="51">
        <v>6668</v>
      </c>
      <c r="G1921" s="13"/>
      <c r="H1921" s="13"/>
      <c r="J1921" s="9">
        <f t="shared" si="63"/>
        <v>2246.6419991749103</v>
      </c>
      <c r="K1921" s="52">
        <v>1140</v>
      </c>
      <c r="L1921" s="5"/>
    </row>
    <row r="1922" spans="2:12" ht="15" x14ac:dyDescent="0.2">
      <c r="B1922" s="12">
        <f t="shared" si="62"/>
        <v>1919</v>
      </c>
      <c r="C1922" s="49">
        <v>4305.6099999999997</v>
      </c>
      <c r="D1922" s="49">
        <v>2.2280000000000002</v>
      </c>
      <c r="E1922" s="49">
        <v>67940</v>
      </c>
      <c r="F1922" s="51">
        <v>6880</v>
      </c>
      <c r="G1922" s="13"/>
      <c r="H1922" s="13"/>
      <c r="J1922" s="9">
        <f t="shared" si="63"/>
        <v>2235.4725515994887</v>
      </c>
      <c r="K1922" s="52">
        <v>817</v>
      </c>
      <c r="L1922" s="5"/>
    </row>
    <row r="1923" spans="2:12" ht="15" x14ac:dyDescent="0.2">
      <c r="B1923" s="12">
        <f t="shared" si="62"/>
        <v>1920</v>
      </c>
      <c r="C1923" s="49">
        <v>4294.63</v>
      </c>
      <c r="D1923" s="49">
        <v>2.2166000000000001</v>
      </c>
      <c r="E1923" s="49">
        <v>68256</v>
      </c>
      <c r="F1923" s="51">
        <v>6941</v>
      </c>
      <c r="G1923" s="13"/>
      <c r="H1923" s="13"/>
      <c r="J1923" s="9">
        <f t="shared" si="63"/>
        <v>2224.0854584168887</v>
      </c>
      <c r="K1923" s="52">
        <v>358</v>
      </c>
      <c r="L1923" s="5"/>
    </row>
    <row r="1924" spans="2:12" ht="15" x14ac:dyDescent="0.2">
      <c r="B1924" s="12">
        <f t="shared" si="62"/>
        <v>1921</v>
      </c>
      <c r="C1924" s="49">
        <v>4283.54</v>
      </c>
      <c r="D1924" s="49">
        <v>2.2048999999999999</v>
      </c>
      <c r="E1924" s="49">
        <v>119341</v>
      </c>
      <c r="F1924" s="51">
        <v>12014</v>
      </c>
      <c r="G1924" s="13"/>
      <c r="H1924" s="13"/>
      <c r="J1924" s="9">
        <f t="shared" si="63"/>
        <v>2212.6138012794027</v>
      </c>
      <c r="K1924" s="52">
        <v>692</v>
      </c>
      <c r="L1924" s="5"/>
    </row>
    <row r="1925" spans="2:12" ht="15" x14ac:dyDescent="0.2">
      <c r="B1925" s="12">
        <f t="shared" si="62"/>
        <v>1922</v>
      </c>
      <c r="C1925" s="49">
        <v>4272.7150000000001</v>
      </c>
      <c r="D1925" s="49">
        <v>2.1941000000000002</v>
      </c>
      <c r="E1925" s="49">
        <v>148895</v>
      </c>
      <c r="F1925" s="51">
        <v>14838</v>
      </c>
      <c r="G1925" s="13"/>
      <c r="H1925" s="13"/>
      <c r="J1925" s="9">
        <f t="shared" si="63"/>
        <v>2201.4448707965689</v>
      </c>
      <c r="K1925" s="52">
        <v>899</v>
      </c>
      <c r="L1925" s="5"/>
    </row>
    <row r="1926" spans="2:12" ht="15" x14ac:dyDescent="0.2">
      <c r="B1926" s="12">
        <f t="shared" si="62"/>
        <v>1923</v>
      </c>
      <c r="C1926" s="49">
        <v>4261.74</v>
      </c>
      <c r="D1926" s="49">
        <v>2.1827999999999999</v>
      </c>
      <c r="E1926" s="49">
        <v>190007</v>
      </c>
      <c r="F1926" s="51">
        <v>18805</v>
      </c>
      <c r="G1926" s="13"/>
      <c r="H1926" s="13"/>
      <c r="J1926" s="9">
        <f t="shared" si="63"/>
        <v>2190.150025541031</v>
      </c>
      <c r="K1926" s="52">
        <v>1332</v>
      </c>
      <c r="L1926" s="5"/>
    </row>
    <row r="1927" spans="2:12" ht="15" x14ac:dyDescent="0.2">
      <c r="B1927" s="12">
        <f t="shared" si="62"/>
        <v>1924</v>
      </c>
      <c r="C1927" s="49">
        <v>4248.9449999999997</v>
      </c>
      <c r="D1927" s="49">
        <v>2.1696</v>
      </c>
      <c r="E1927" s="49">
        <v>159874</v>
      </c>
      <c r="F1927" s="51">
        <v>15641</v>
      </c>
      <c r="G1927" s="13"/>
      <c r="H1927" s="13"/>
      <c r="J1927" s="9">
        <f t="shared" si="63"/>
        <v>2177.0188148297466</v>
      </c>
      <c r="K1927" s="52">
        <v>1285</v>
      </c>
      <c r="L1927" s="5"/>
    </row>
    <row r="1928" spans="2:12" ht="15" x14ac:dyDescent="0.2">
      <c r="B1928" s="12">
        <f t="shared" si="62"/>
        <v>1925</v>
      </c>
      <c r="C1928" s="49">
        <v>4236.2700000000004</v>
      </c>
      <c r="D1928" s="49">
        <v>2.1566999999999998</v>
      </c>
      <c r="E1928" s="49">
        <v>150854</v>
      </c>
      <c r="F1928" s="51">
        <v>14629</v>
      </c>
      <c r="G1928" s="13"/>
      <c r="H1928" s="13"/>
      <c r="J1928" s="9">
        <f t="shared" si="63"/>
        <v>2164.0496866508729</v>
      </c>
      <c r="K1928" s="52">
        <v>1155</v>
      </c>
      <c r="L1928" s="5"/>
    </row>
    <row r="1929" spans="2:12" ht="15" x14ac:dyDescent="0.2">
      <c r="B1929" s="12">
        <f t="shared" si="62"/>
        <v>1926</v>
      </c>
      <c r="C1929" s="49">
        <v>4223.3900000000003</v>
      </c>
      <c r="D1929" s="49">
        <v>2.1435</v>
      </c>
      <c r="E1929" s="49">
        <v>208860</v>
      </c>
      <c r="F1929" s="51">
        <v>20060</v>
      </c>
      <c r="G1929" s="13"/>
      <c r="H1929" s="13"/>
      <c r="J1929" s="9">
        <f t="shared" si="63"/>
        <v>2150.9104923392269</v>
      </c>
      <c r="K1929" s="52">
        <v>1614</v>
      </c>
      <c r="L1929" s="5"/>
    </row>
    <row r="1930" spans="2:12" ht="15" x14ac:dyDescent="0.2">
      <c r="B1930" s="12">
        <f t="shared" si="62"/>
        <v>1927</v>
      </c>
      <c r="C1930" s="49">
        <v>4210.6400000000003</v>
      </c>
      <c r="D1930" s="49">
        <v>2.1303000000000001</v>
      </c>
      <c r="E1930" s="49">
        <v>138520</v>
      </c>
      <c r="F1930" s="51">
        <v>13285</v>
      </c>
      <c r="G1930" s="13"/>
      <c r="H1930" s="13"/>
      <c r="J1930" s="9">
        <f t="shared" si="63"/>
        <v>2137.9433197927233</v>
      </c>
      <c r="K1930" s="52">
        <v>986</v>
      </c>
      <c r="L1930" s="5"/>
    </row>
    <row r="1931" spans="2:12" ht="15" x14ac:dyDescent="0.2">
      <c r="B1931" s="12">
        <f t="shared" si="62"/>
        <v>1928</v>
      </c>
      <c r="C1931" s="49">
        <v>4197.76</v>
      </c>
      <c r="D1931" s="49">
        <v>2.1172</v>
      </c>
      <c r="E1931" s="49">
        <v>246709</v>
      </c>
      <c r="F1931" s="51">
        <v>23261</v>
      </c>
      <c r="G1931" s="13"/>
      <c r="H1931" s="13"/>
      <c r="J1931" s="9">
        <f t="shared" si="63"/>
        <v>2124.8837403947277</v>
      </c>
      <c r="K1931" s="52">
        <v>1589</v>
      </c>
      <c r="L1931" s="5"/>
    </row>
    <row r="1932" spans="2:12" ht="15" x14ac:dyDescent="0.2">
      <c r="B1932" s="12">
        <f t="shared" si="62"/>
        <v>1929</v>
      </c>
      <c r="C1932" s="49">
        <v>4184.88</v>
      </c>
      <c r="D1932" s="49">
        <v>2.1036999999999999</v>
      </c>
      <c r="E1932" s="49">
        <v>272004</v>
      </c>
      <c r="F1932" s="51">
        <v>25575</v>
      </c>
      <c r="G1932" s="13"/>
      <c r="H1932" s="13"/>
      <c r="J1932" s="9">
        <f t="shared" si="63"/>
        <v>2111.8641703641856</v>
      </c>
      <c r="K1932" s="52">
        <v>1969</v>
      </c>
      <c r="L1932" s="5"/>
    </row>
    <row r="1933" spans="2:12" ht="13" x14ac:dyDescent="0.15">
      <c r="B1933" s="10">
        <f t="shared" si="62"/>
        <v>1930</v>
      </c>
      <c r="C1933" s="54"/>
      <c r="D1933" s="54"/>
      <c r="E1933" s="54"/>
      <c r="F1933" s="55"/>
      <c r="G1933" s="11"/>
      <c r="H1933" s="11"/>
      <c r="J1933" s="9">
        <f t="shared" si="63"/>
        <v>0</v>
      </c>
      <c r="K1933" s="5">
        <v>0</v>
      </c>
      <c r="L1933" s="5"/>
    </row>
    <row r="1934" spans="2:12" ht="13" x14ac:dyDescent="0.15">
      <c r="B1934" s="12">
        <f t="shared" si="62"/>
        <v>1931</v>
      </c>
      <c r="C1934" s="49">
        <v>4172.1220000000003</v>
      </c>
      <c r="D1934" s="49">
        <v>2.0908000000000002</v>
      </c>
      <c r="E1934" s="49">
        <v>251579</v>
      </c>
      <c r="F1934" s="51">
        <v>23777</v>
      </c>
      <c r="G1934" s="13"/>
      <c r="H1934" s="13"/>
      <c r="J1934" s="9">
        <f t="shared" si="63"/>
        <v>2099.0073650541012</v>
      </c>
      <c r="K1934" s="5" t="s">
        <v>121</v>
      </c>
      <c r="L1934" s="5"/>
    </row>
    <row r="1935" spans="2:12" ht="13" x14ac:dyDescent="0.15">
      <c r="B1935" s="12">
        <f t="shared" si="62"/>
        <v>1932</v>
      </c>
      <c r="C1935" s="12">
        <v>4159.1099999999997</v>
      </c>
      <c r="D1935" s="12">
        <v>2.0779999999999998</v>
      </c>
      <c r="E1935" s="12">
        <v>252910</v>
      </c>
      <c r="F1935" s="13">
        <v>23750</v>
      </c>
      <c r="G1935" s="13"/>
      <c r="H1935" s="13"/>
      <c r="J1935" s="9">
        <f t="shared" si="63"/>
        <v>2085.9350277136273</v>
      </c>
      <c r="K1935" s="5">
        <v>1633</v>
      </c>
      <c r="L1935" s="5"/>
    </row>
    <row r="1936" spans="2:12" ht="13" x14ac:dyDescent="0.15">
      <c r="B1936" s="12">
        <f t="shared" si="62"/>
        <v>1933</v>
      </c>
      <c r="C1936" s="12">
        <v>4146.16</v>
      </c>
      <c r="D1936" s="12">
        <v>2.0651000000000002</v>
      </c>
      <c r="E1936" s="12">
        <v>251591</v>
      </c>
      <c r="F1936" s="13">
        <v>23555</v>
      </c>
      <c r="G1936" s="13"/>
      <c r="H1936" s="13"/>
      <c r="J1936" s="9">
        <f t="shared" si="63"/>
        <v>2072.9655201232918</v>
      </c>
      <c r="K1936" s="5">
        <v>1656</v>
      </c>
      <c r="L1936" s="5"/>
    </row>
    <row r="1937" spans="2:12" ht="13" x14ac:dyDescent="0.15">
      <c r="B1937" s="12">
        <f t="shared" si="62"/>
        <v>1934</v>
      </c>
      <c r="C1937" s="12">
        <v>4133.59</v>
      </c>
      <c r="D1937" s="12">
        <v>2.052</v>
      </c>
      <c r="E1937" s="12">
        <v>251681</v>
      </c>
      <c r="F1937" s="13">
        <v>24499</v>
      </c>
      <c r="G1937" s="13"/>
      <c r="H1937" s="13"/>
      <c r="J1937" s="9">
        <f t="shared" si="63"/>
        <v>2060.4152675791106</v>
      </c>
      <c r="K1937" s="5">
        <v>1652</v>
      </c>
      <c r="L1937" s="5"/>
    </row>
    <row r="1938" spans="2:12" ht="13" x14ac:dyDescent="0.15">
      <c r="B1938" s="12">
        <f t="shared" si="62"/>
        <v>1935</v>
      </c>
      <c r="C1938" s="12">
        <v>4121.13</v>
      </c>
      <c r="D1938" s="12">
        <v>2.0402</v>
      </c>
      <c r="E1938" s="12">
        <v>251363</v>
      </c>
      <c r="F1938" s="13">
        <v>23288</v>
      </c>
      <c r="G1938" s="13"/>
      <c r="H1938" s="13"/>
      <c r="J1938" s="9">
        <f t="shared" si="63"/>
        <v>2048.0124501053169</v>
      </c>
      <c r="K1938" s="5">
        <v>1394</v>
      </c>
      <c r="L1938" s="5"/>
    </row>
    <row r="1939" spans="2:12" ht="13" x14ac:dyDescent="0.15">
      <c r="B1939" s="12">
        <f t="shared" si="62"/>
        <v>1936</v>
      </c>
      <c r="C1939" s="12">
        <v>4108.38</v>
      </c>
      <c r="D1939" s="12">
        <v>2.0274999999999999</v>
      </c>
      <c r="E1939" s="12">
        <v>251432</v>
      </c>
      <c r="F1939" s="13">
        <v>23449</v>
      </c>
      <c r="G1939" s="13"/>
      <c r="H1939" s="13"/>
      <c r="J1939" s="9">
        <f t="shared" si="63"/>
        <v>2035.3597234558774</v>
      </c>
      <c r="K1939" s="5">
        <v>1252</v>
      </c>
      <c r="L1939" s="5"/>
    </row>
    <row r="1940" spans="2:12" ht="13" x14ac:dyDescent="0.15">
      <c r="B1940" s="12">
        <f t="shared" si="62"/>
        <v>1937</v>
      </c>
      <c r="C1940" s="12">
        <v>4095.4</v>
      </c>
      <c r="D1940" s="12">
        <v>2.0143</v>
      </c>
      <c r="E1940" s="12">
        <v>254146</v>
      </c>
      <c r="F1940" s="13">
        <v>24550</v>
      </c>
      <c r="G1940" s="13"/>
      <c r="H1940" s="13"/>
      <c r="J1940" s="9">
        <f t="shared" si="63"/>
        <v>2022.5190245840563</v>
      </c>
      <c r="K1940" s="5">
        <v>1089</v>
      </c>
      <c r="L1940" s="5"/>
    </row>
    <row r="1941" spans="2:12" ht="13" x14ac:dyDescent="0.15">
      <c r="B1941" s="12">
        <f t="shared" si="62"/>
        <v>1938</v>
      </c>
      <c r="C1941" s="12">
        <v>4082.83</v>
      </c>
      <c r="D1941" s="12">
        <v>2.0019</v>
      </c>
      <c r="E1941" s="12">
        <v>268266</v>
      </c>
      <c r="F1941" s="13">
        <v>25433</v>
      </c>
      <c r="G1941" s="13"/>
      <c r="H1941" s="13"/>
      <c r="J1941" s="9">
        <f t="shared" si="63"/>
        <v>2010.1226536955144</v>
      </c>
      <c r="K1941" s="5">
        <v>1119</v>
      </c>
      <c r="L1941" s="5"/>
    </row>
    <row r="1942" spans="2:12" ht="13" x14ac:dyDescent="0.15">
      <c r="B1942" s="12">
        <f t="shared" si="62"/>
        <v>1939</v>
      </c>
      <c r="C1942" s="12">
        <v>4070.09</v>
      </c>
      <c r="D1942" s="12">
        <v>1.9892000000000001</v>
      </c>
      <c r="E1942" s="12">
        <v>503657</v>
      </c>
      <c r="F1942" s="13">
        <v>49115</v>
      </c>
      <c r="G1942" s="13"/>
      <c r="H1942" s="13"/>
      <c r="J1942" s="9">
        <f t="shared" si="63"/>
        <v>1997.5975141715282</v>
      </c>
      <c r="K1942" s="5">
        <v>1015</v>
      </c>
      <c r="L1942" s="5"/>
    </row>
    <row r="1943" spans="2:12" ht="13" x14ac:dyDescent="0.15">
      <c r="B1943" s="12">
        <f t="shared" si="62"/>
        <v>1940</v>
      </c>
      <c r="C1943" s="12">
        <v>4057.25</v>
      </c>
      <c r="D1943" s="12">
        <v>1.9762999999999999</v>
      </c>
      <c r="E1943" s="12">
        <v>301190</v>
      </c>
      <c r="F1943" s="13">
        <v>29680</v>
      </c>
      <c r="G1943" s="13"/>
      <c r="H1943" s="13"/>
      <c r="J1943" s="9">
        <f t="shared" si="63"/>
        <v>1985.0136675649167</v>
      </c>
      <c r="K1943" s="5">
        <v>494</v>
      </c>
      <c r="L1943" s="5"/>
    </row>
    <row r="1944" spans="2:12" ht="13" x14ac:dyDescent="0.15">
      <c r="B1944" s="12">
        <f t="shared" si="62"/>
        <v>1941</v>
      </c>
      <c r="C1944" s="12">
        <v>4044.13</v>
      </c>
      <c r="D1944" s="12">
        <v>1.9635</v>
      </c>
      <c r="E1944" s="12">
        <v>302750</v>
      </c>
      <c r="F1944" s="13">
        <v>32226</v>
      </c>
      <c r="G1944" s="13"/>
      <c r="H1944" s="13"/>
      <c r="J1944" s="9">
        <f t="shared" si="63"/>
        <v>1972.1964781613694</v>
      </c>
      <c r="K1944" s="5">
        <v>361</v>
      </c>
      <c r="L1944" s="5"/>
    </row>
    <row r="1945" spans="2:12" ht="13" x14ac:dyDescent="0.15">
      <c r="B1945" s="12">
        <f t="shared" si="62"/>
        <v>1942</v>
      </c>
      <c r="C1945" s="12">
        <v>4031.32</v>
      </c>
      <c r="D1945" s="12">
        <v>1.9515</v>
      </c>
      <c r="E1945" s="12">
        <v>319942</v>
      </c>
      <c r="F1945" s="13">
        <v>32704</v>
      </c>
      <c r="G1945" s="13"/>
      <c r="H1945" s="13"/>
      <c r="J1945" s="9">
        <f t="shared" si="63"/>
        <v>1959.7221884615085</v>
      </c>
      <c r="K1945" s="5">
        <v>294</v>
      </c>
      <c r="L1945" s="5"/>
    </row>
    <row r="1946" spans="2:12" ht="13" x14ac:dyDescent="0.15">
      <c r="B1946" s="12">
        <f t="shared" si="62"/>
        <v>1943</v>
      </c>
      <c r="C1946" s="12">
        <v>4018.73</v>
      </c>
      <c r="D1946" s="12">
        <v>1.9393</v>
      </c>
      <c r="E1946" s="12">
        <v>302493</v>
      </c>
      <c r="F1946" s="13">
        <v>29997</v>
      </c>
      <c r="G1946" s="13"/>
      <c r="H1946" s="13"/>
      <c r="J1946" s="9">
        <f t="shared" si="63"/>
        <v>1947.5006952327399</v>
      </c>
      <c r="K1946" s="5">
        <v>228</v>
      </c>
      <c r="L1946" s="5"/>
    </row>
    <row r="1947" spans="2:12" ht="13" x14ac:dyDescent="0.15">
      <c r="B1947" s="12">
        <f t="shared" si="62"/>
        <v>1944</v>
      </c>
      <c r="C1947" s="12">
        <v>4005.99</v>
      </c>
      <c r="D1947" s="12">
        <v>1.9268000000000001</v>
      </c>
      <c r="E1947" s="12">
        <v>301810</v>
      </c>
      <c r="F1947" s="13">
        <v>30135</v>
      </c>
      <c r="G1947" s="13"/>
      <c r="H1947" s="13"/>
      <c r="J1947" s="9">
        <f t="shared" si="63"/>
        <v>1935.1725063579654</v>
      </c>
      <c r="K1947" s="5">
        <v>148</v>
      </c>
      <c r="L1947" s="5"/>
    </row>
    <row r="1948" spans="2:12" ht="13" x14ac:dyDescent="0.15">
      <c r="B1948" s="12">
        <f t="shared" si="62"/>
        <v>1945</v>
      </c>
      <c r="C1948" s="12">
        <v>3993.27</v>
      </c>
      <c r="D1948" s="12">
        <v>1.9416</v>
      </c>
      <c r="E1948" s="12">
        <v>350326</v>
      </c>
      <c r="F1948" s="13">
        <v>33328</v>
      </c>
      <c r="G1948" s="13"/>
      <c r="H1948" s="13"/>
      <c r="J1948" s="9">
        <f t="shared" si="63"/>
        <v>1922.9027231951532</v>
      </c>
      <c r="K1948" s="5">
        <v>150</v>
      </c>
      <c r="L1948" s="5"/>
    </row>
    <row r="1949" spans="2:12" ht="13" x14ac:dyDescent="0.15">
      <c r="B1949" s="12">
        <f t="shared" si="62"/>
        <v>1946</v>
      </c>
      <c r="C1949" s="12">
        <v>3980.33</v>
      </c>
      <c r="D1949" s="12">
        <v>1.9020999999999999</v>
      </c>
      <c r="E1949" s="12">
        <v>327774</v>
      </c>
      <c r="F1949" s="13">
        <v>33687</v>
      </c>
      <c r="G1949" s="13"/>
      <c r="H1949" s="13"/>
      <c r="J1949" s="9">
        <f t="shared" si="63"/>
        <v>1910.4607665086417</v>
      </c>
      <c r="K1949" s="5">
        <v>166</v>
      </c>
      <c r="L1949" s="5"/>
    </row>
    <row r="1950" spans="2:12" ht="13" x14ac:dyDescent="0.15">
      <c r="B1950" s="12">
        <f t="shared" si="62"/>
        <v>1947</v>
      </c>
      <c r="C1950" s="12">
        <v>3967.71</v>
      </c>
      <c r="D1950" s="12">
        <v>1.8905000000000001</v>
      </c>
      <c r="E1950" s="12">
        <v>373387</v>
      </c>
      <c r="F1950" s="13">
        <v>36521</v>
      </c>
      <c r="G1950" s="13"/>
      <c r="H1950" s="13"/>
      <c r="J1950" s="9">
        <f t="shared" si="63"/>
        <v>1898.3653908133413</v>
      </c>
      <c r="K1950" s="5">
        <v>131</v>
      </c>
      <c r="L1950" s="5"/>
    </row>
    <row r="1951" spans="2:12" ht="13" x14ac:dyDescent="0.15">
      <c r="B1951" s="12">
        <f t="shared" si="62"/>
        <v>1948</v>
      </c>
      <c r="C1951" s="12">
        <v>3955.07</v>
      </c>
      <c r="D1951" s="12">
        <v>1.8776999999999999</v>
      </c>
      <c r="E1951" s="12">
        <v>313700</v>
      </c>
      <c r="F1951" s="13">
        <v>35501</v>
      </c>
      <c r="G1951" s="13"/>
      <c r="H1951" s="13"/>
      <c r="J1951" s="9">
        <f t="shared" si="63"/>
        <v>1886.2893482776976</v>
      </c>
      <c r="K1951" s="5">
        <v>71</v>
      </c>
      <c r="L1951" s="5"/>
    </row>
    <row r="1952" spans="2:12" ht="13" x14ac:dyDescent="0.15">
      <c r="B1952" s="12">
        <f t="shared" si="62"/>
        <v>1949</v>
      </c>
      <c r="C1952" s="12">
        <v>3942.34</v>
      </c>
      <c r="D1952" s="12">
        <v>1.8662000000000001</v>
      </c>
      <c r="E1952" s="12">
        <v>1083140</v>
      </c>
      <c r="F1952" s="13">
        <v>103506</v>
      </c>
      <c r="G1952" s="13"/>
      <c r="H1952" s="13"/>
      <c r="J1952" s="9">
        <f t="shared" si="63"/>
        <v>1874.166266004273</v>
      </c>
      <c r="K1952" s="5">
        <v>274</v>
      </c>
      <c r="L1952" s="5"/>
    </row>
    <row r="1953" spans="2:12" ht="13" x14ac:dyDescent="0.15">
      <c r="B1953" s="12">
        <f t="shared" si="62"/>
        <v>1950</v>
      </c>
      <c r="C1953" s="12">
        <v>3929.48</v>
      </c>
      <c r="D1953" s="12">
        <v>1.8546</v>
      </c>
      <c r="E1953" s="12">
        <v>1004700</v>
      </c>
      <c r="F1953" s="13">
        <v>90635</v>
      </c>
      <c r="G1953" s="13"/>
      <c r="H1953" s="13"/>
      <c r="J1953" s="9">
        <f t="shared" si="63"/>
        <v>1861.9590652479164</v>
      </c>
      <c r="K1953" s="5">
        <v>286</v>
      </c>
      <c r="L1953" s="5"/>
    </row>
    <row r="1954" spans="2:12" ht="13" x14ac:dyDescent="0.15">
      <c r="B1954" s="12">
        <f t="shared" si="62"/>
        <v>1951</v>
      </c>
      <c r="C1954" s="12">
        <v>3917.3</v>
      </c>
      <c r="D1954" s="12">
        <v>1.843</v>
      </c>
      <c r="E1954" s="12">
        <v>510659</v>
      </c>
      <c r="F1954" s="13">
        <v>45745</v>
      </c>
      <c r="G1954" s="13"/>
      <c r="H1954" s="13"/>
      <c r="J1954" s="9">
        <f t="shared" si="63"/>
        <v>1850.4341237824356</v>
      </c>
      <c r="K1954" s="5">
        <v>75</v>
      </c>
      <c r="L1954" s="5"/>
    </row>
    <row r="1955" spans="2:12" ht="13" x14ac:dyDescent="0.15">
      <c r="B1955" s="12">
        <f t="shared" si="62"/>
        <v>1952</v>
      </c>
      <c r="C1955" s="12">
        <v>3904.33</v>
      </c>
      <c r="D1955" s="12">
        <v>1.831</v>
      </c>
      <c r="E1955" s="12">
        <v>1004937</v>
      </c>
      <c r="F1955" s="13">
        <v>83916</v>
      </c>
      <c r="G1955" s="13"/>
      <c r="H1955" s="13"/>
      <c r="J1955" s="9">
        <f t="shared" si="63"/>
        <v>1838.2010045821726</v>
      </c>
      <c r="K1955" s="5">
        <v>130</v>
      </c>
      <c r="L1955" s="5"/>
    </row>
    <row r="1956" spans="2:12" ht="13" x14ac:dyDescent="0.15">
      <c r="B1956" s="12">
        <f t="shared" si="62"/>
        <v>1953</v>
      </c>
      <c r="C1956" s="12">
        <v>3891.46</v>
      </c>
      <c r="D1956" s="12">
        <v>1.8189</v>
      </c>
      <c r="E1956" s="12">
        <v>1004323</v>
      </c>
      <c r="F1956" s="13">
        <v>83641</v>
      </c>
      <c r="G1956" s="13"/>
      <c r="H1956" s="13"/>
      <c r="J1956" s="9">
        <f t="shared" si="63"/>
        <v>1826.1023064175886</v>
      </c>
      <c r="K1956" s="5">
        <v>102</v>
      </c>
      <c r="L1956" s="5"/>
    </row>
    <row r="1957" spans="2:12" ht="13" x14ac:dyDescent="0.15">
      <c r="B1957" s="12">
        <f t="shared" si="62"/>
        <v>1954</v>
      </c>
      <c r="C1957" s="12">
        <v>3878.58</v>
      </c>
      <c r="D1957" s="12">
        <v>1.806</v>
      </c>
      <c r="E1957" s="12">
        <v>1022000</v>
      </c>
      <c r="F1957" s="13">
        <v>92480</v>
      </c>
      <c r="G1957" s="13"/>
      <c r="H1957" s="13"/>
      <c r="J1957" s="9">
        <f t="shared" si="63"/>
        <v>1814.0342013909963</v>
      </c>
      <c r="K1957" s="5">
        <v>75</v>
      </c>
      <c r="L1957" s="5"/>
    </row>
    <row r="1958" spans="2:12" ht="13" x14ac:dyDescent="0.15">
      <c r="B1958" s="12">
        <f t="shared" si="62"/>
        <v>1955</v>
      </c>
      <c r="C1958" s="12">
        <v>3865.82</v>
      </c>
      <c r="D1958" s="12">
        <v>1.7943</v>
      </c>
      <c r="E1958" s="12">
        <v>1008849</v>
      </c>
      <c r="F1958" s="13">
        <v>103590</v>
      </c>
      <c r="G1958" s="13"/>
      <c r="H1958" s="13"/>
      <c r="J1958" s="9">
        <f t="shared" si="63"/>
        <v>1802.1179840923025</v>
      </c>
      <c r="K1958" s="5"/>
      <c r="L1958" s="5"/>
    </row>
    <row r="1959" spans="2:12" ht="13" x14ac:dyDescent="0.15">
      <c r="B1959" s="12">
        <f t="shared" si="62"/>
        <v>1956</v>
      </c>
      <c r="C1959" s="12">
        <v>3853.14</v>
      </c>
      <c r="D1959" s="12">
        <v>1.782</v>
      </c>
      <c r="E1959" s="12">
        <v>1009758</v>
      </c>
      <c r="F1959" s="13">
        <v>95924</v>
      </c>
      <c r="G1959" s="13"/>
      <c r="H1959" s="13"/>
      <c r="J1959" s="9">
        <f t="shared" si="63"/>
        <v>1790.3153754306986</v>
      </c>
      <c r="K1959" s="5"/>
      <c r="L1959" s="5"/>
    </row>
    <row r="1960" spans="2:12" ht="13" x14ac:dyDescent="0.15">
      <c r="B1960" s="12">
        <f t="shared" si="62"/>
        <v>1957</v>
      </c>
      <c r="C1960" s="12">
        <v>3840.36</v>
      </c>
      <c r="D1960" s="12">
        <v>1.7716000000000001</v>
      </c>
      <c r="E1960" s="12">
        <v>1010143</v>
      </c>
      <c r="F1960" s="13">
        <v>99160</v>
      </c>
      <c r="G1960" s="13"/>
      <c r="H1960" s="13"/>
      <c r="J1960" s="9">
        <f t="shared" si="63"/>
        <v>1778.4589226648661</v>
      </c>
      <c r="K1960" s="5"/>
      <c r="L1960" s="5"/>
    </row>
    <row r="1961" spans="2:12" ht="13" x14ac:dyDescent="0.15">
      <c r="B1961" s="10">
        <f t="shared" si="62"/>
        <v>1958</v>
      </c>
      <c r="C1961" s="10">
        <v>3827.76</v>
      </c>
      <c r="D1961" s="10">
        <v>1.7614000000000001</v>
      </c>
      <c r="E1961" s="10"/>
      <c r="F1961" s="11"/>
      <c r="G1961" s="11"/>
      <c r="H1961" s="11" t="s">
        <v>14</v>
      </c>
      <c r="J1961" s="9">
        <f t="shared" si="63"/>
        <v>1766.8080244202517</v>
      </c>
      <c r="K1961" s="5"/>
      <c r="L1961" s="5"/>
    </row>
    <row r="1962" spans="2:12" ht="13" x14ac:dyDescent="0.15">
      <c r="B1962" s="12">
        <f t="shared" si="62"/>
        <v>1959</v>
      </c>
      <c r="C1962" s="12">
        <v>3827.74</v>
      </c>
      <c r="D1962" s="12">
        <v>1.7602</v>
      </c>
      <c r="E1962" s="12">
        <v>1007974</v>
      </c>
      <c r="F1962" s="13">
        <v>85001</v>
      </c>
      <c r="G1962" s="13"/>
      <c r="H1962" s="13"/>
      <c r="J1962" s="9">
        <f t="shared" si="63"/>
        <v>1766.7895613670962</v>
      </c>
      <c r="K1962" s="5"/>
      <c r="L1962" s="5"/>
    </row>
    <row r="1963" spans="2:12" ht="13" x14ac:dyDescent="0.15">
      <c r="B1963" s="12">
        <f t="shared" si="62"/>
        <v>1960</v>
      </c>
      <c r="C1963" s="12">
        <v>3813.16</v>
      </c>
      <c r="D1963" s="12">
        <v>1.7463</v>
      </c>
      <c r="E1963" s="12">
        <v>1023668</v>
      </c>
      <c r="F1963" s="13">
        <v>93777</v>
      </c>
      <c r="G1963" s="13"/>
      <c r="H1963" s="13"/>
      <c r="J1963" s="9">
        <f t="shared" si="63"/>
        <v>1753.3556646992233</v>
      </c>
      <c r="K1963" s="5"/>
      <c r="L1963" s="5"/>
    </row>
    <row r="1964" spans="2:12" ht="13" x14ac:dyDescent="0.15">
      <c r="B1964" s="12">
        <f t="shared" si="62"/>
        <v>1961</v>
      </c>
      <c r="C1964" s="12">
        <v>3800.63</v>
      </c>
      <c r="D1964" s="12">
        <v>1.7342</v>
      </c>
      <c r="E1964" s="12">
        <v>2000763</v>
      </c>
      <c r="F1964" s="13">
        <v>203678</v>
      </c>
      <c r="G1964" s="13"/>
      <c r="H1964" s="13" t="s">
        <v>122</v>
      </c>
      <c r="J1964" s="9">
        <f t="shared" si="63"/>
        <v>1741.8515837585453</v>
      </c>
      <c r="K1964" s="5"/>
      <c r="L1964" s="5"/>
    </row>
    <row r="1965" spans="2:12" ht="13" x14ac:dyDescent="0.15">
      <c r="B1965" s="12">
        <v>1962</v>
      </c>
      <c r="C1965" s="12">
        <v>3787.91</v>
      </c>
      <c r="D1965" s="12">
        <v>1.7197</v>
      </c>
      <c r="E1965" s="12">
        <v>2011646</v>
      </c>
      <c r="F1965" s="13">
        <v>153549</v>
      </c>
      <c r="G1965" s="13"/>
      <c r="H1965" s="13"/>
      <c r="J1965" s="9">
        <f t="shared" si="63"/>
        <v>1730.2117895372871</v>
      </c>
      <c r="K1965" s="5"/>
      <c r="L1965" s="5"/>
    </row>
    <row r="1966" spans="2:12" ht="13" x14ac:dyDescent="0.15">
      <c r="B1966" s="12">
        <v>1963</v>
      </c>
      <c r="C1966" s="12">
        <v>3773.42</v>
      </c>
      <c r="D1966" s="12">
        <v>1.7072000000000001</v>
      </c>
      <c r="E1966" s="12">
        <v>2000840</v>
      </c>
      <c r="F1966" s="13">
        <v>150276</v>
      </c>
      <c r="G1966" s="13"/>
      <c r="H1966" s="13"/>
      <c r="J1966" s="9">
        <f t="shared" si="63"/>
        <v>1716.9998510976773</v>
      </c>
      <c r="K1966" s="5"/>
      <c r="L1966" s="5"/>
    </row>
    <row r="1967" spans="2:12" ht="13" x14ac:dyDescent="0.15">
      <c r="B1967" s="12">
        <v>1964</v>
      </c>
      <c r="C1967" s="12">
        <v>3757.06</v>
      </c>
      <c r="D1967" s="12">
        <v>1.6920999999999999</v>
      </c>
      <c r="E1967" s="12">
        <v>2000856</v>
      </c>
      <c r="F1967" s="13">
        <v>149827</v>
      </c>
      <c r="G1967" s="13"/>
      <c r="H1967" s="13"/>
      <c r="J1967" s="9">
        <f t="shared" si="63"/>
        <v>1702.1437131882662</v>
      </c>
      <c r="K1967" s="5"/>
      <c r="L1967" s="5"/>
    </row>
    <row r="1968" spans="2:12" ht="13" x14ac:dyDescent="0.15">
      <c r="B1968" s="12">
        <v>1965</v>
      </c>
      <c r="C1968" s="12">
        <v>3743.03</v>
      </c>
      <c r="D1968" s="12">
        <v>1.6793</v>
      </c>
      <c r="E1968" s="12">
        <v>2001756</v>
      </c>
      <c r="F1968" s="13">
        <v>149260</v>
      </c>
      <c r="G1968" s="13"/>
      <c r="H1968" s="13"/>
      <c r="J1968" s="9">
        <f t="shared" si="63"/>
        <v>1689.4548092527596</v>
      </c>
      <c r="K1968" s="5"/>
      <c r="L1968" s="5"/>
    </row>
    <row r="1969" spans="2:12" ht="13" x14ac:dyDescent="0.15">
      <c r="B1969" s="12">
        <v>1966</v>
      </c>
      <c r="C1969" s="12">
        <v>3728.41</v>
      </c>
      <c r="D1969" s="12">
        <v>1.6660999999999999</v>
      </c>
      <c r="E1969" s="12">
        <v>2001162</v>
      </c>
      <c r="F1969" s="13">
        <v>148403</v>
      </c>
      <c r="G1969" s="13"/>
      <c r="H1969" s="13"/>
      <c r="J1969" s="9">
        <f t="shared" si="63"/>
        <v>1676.2828114581541</v>
      </c>
      <c r="K1969" s="5"/>
      <c r="L1969" s="5"/>
    </row>
    <row r="1970" spans="2:12" ht="13" x14ac:dyDescent="0.15">
      <c r="B1970" s="12">
        <v>1967</v>
      </c>
      <c r="C1970" s="12">
        <v>3713.88</v>
      </c>
      <c r="D1970" s="12">
        <v>1.6528</v>
      </c>
      <c r="E1970" s="12">
        <v>2001670</v>
      </c>
      <c r="F1970" s="13">
        <v>152708</v>
      </c>
      <c r="G1970" s="13"/>
      <c r="H1970" s="13"/>
      <c r="J1970" s="9">
        <f t="shared" si="63"/>
        <v>1663.2429743348332</v>
      </c>
      <c r="K1970" s="5"/>
      <c r="L1970" s="5"/>
    </row>
    <row r="1971" spans="2:12" ht="13" x14ac:dyDescent="0.15">
      <c r="B1971" s="12">
        <v>1968</v>
      </c>
      <c r="C1971" s="12">
        <v>3701.24</v>
      </c>
      <c r="D1971" s="12">
        <v>1.6415</v>
      </c>
      <c r="E1971" s="12">
        <v>20001456</v>
      </c>
      <c r="F1971" s="13">
        <v>150488</v>
      </c>
      <c r="G1971" s="13"/>
      <c r="H1971" s="13"/>
      <c r="J1971" s="9">
        <f t="shared" si="63"/>
        <v>1651.9407162225416</v>
      </c>
      <c r="K1971" s="5"/>
      <c r="L1971" s="5"/>
    </row>
    <row r="1972" spans="2:12" ht="13" x14ac:dyDescent="0.15">
      <c r="B1972" s="12">
        <v>1969</v>
      </c>
      <c r="C1972" s="12">
        <v>3687.06</v>
      </c>
      <c r="D1972" s="12">
        <v>1.6289</v>
      </c>
      <c r="E1972" s="12">
        <v>2001308</v>
      </c>
      <c r="F1972" s="13">
        <v>184769</v>
      </c>
      <c r="G1972" s="13"/>
      <c r="H1972" s="13"/>
      <c r="J1972" s="9">
        <f t="shared" si="63"/>
        <v>1639.3073025826945</v>
      </c>
      <c r="K1972" s="5"/>
      <c r="L1972" s="5"/>
    </row>
    <row r="1973" spans="2:12" ht="13" x14ac:dyDescent="0.15">
      <c r="B1973" s="12">
        <v>1970</v>
      </c>
      <c r="C1973" s="12">
        <v>3672.77</v>
      </c>
      <c r="D1973" s="12">
        <v>1.6161000000000001</v>
      </c>
      <c r="E1973" s="12">
        <v>2032665</v>
      </c>
      <c r="F1973" s="13">
        <v>181693</v>
      </c>
      <c r="G1973" s="13"/>
      <c r="H1973" s="13" t="s">
        <v>123</v>
      </c>
      <c r="J1973" s="9">
        <f t="shared" si="63"/>
        <v>1626.6249455486434</v>
      </c>
      <c r="K1973" s="5"/>
      <c r="L1973" s="5"/>
    </row>
    <row r="1974" spans="2:12" ht="13" x14ac:dyDescent="0.15">
      <c r="B1974" s="12">
        <v>1971</v>
      </c>
      <c r="C1974" s="12">
        <v>3658.28</v>
      </c>
      <c r="D1974" s="12">
        <v>1.603</v>
      </c>
      <c r="E1974" s="12">
        <v>2086741</v>
      </c>
      <c r="F1974" s="13">
        <v>175019</v>
      </c>
      <c r="G1974" s="13"/>
      <c r="H1974" s="13"/>
      <c r="J1974" s="9">
        <f t="shared" si="63"/>
        <v>1613.8153761610222</v>
      </c>
      <c r="K1974" s="5"/>
      <c r="L1974" s="5"/>
    </row>
    <row r="1975" spans="2:12" ht="13" x14ac:dyDescent="0.15">
      <c r="B1975" s="32">
        <v>1972</v>
      </c>
      <c r="C1975" s="33"/>
      <c r="D1975" s="33"/>
      <c r="E1975" s="32">
        <v>2100000</v>
      </c>
      <c r="F1975" s="33"/>
      <c r="G1975" s="33"/>
      <c r="H1975" s="33" t="s">
        <v>124</v>
      </c>
      <c r="J1975" s="56"/>
      <c r="K1975" s="5"/>
      <c r="L1975" s="5"/>
    </row>
    <row r="1976" spans="2:12" ht="13" x14ac:dyDescent="0.15">
      <c r="B1976" s="12">
        <v>1973</v>
      </c>
      <c r="C1976" s="12">
        <v>3643.61</v>
      </c>
      <c r="D1976" s="12">
        <v>1.5901000000000001</v>
      </c>
      <c r="E1976" s="12">
        <v>2004585</v>
      </c>
      <c r="F1976" s="13">
        <v>168124</v>
      </c>
      <c r="G1976" s="13"/>
      <c r="H1976" s="13"/>
      <c r="J1976" s="9">
        <f t="shared" ref="J1976:J2002" si="64">((C1976/(45.51754332/1))/SQRT(4.002602))^2</f>
        <v>1600.8982659944309</v>
      </c>
      <c r="K1976" s="5"/>
      <c r="L1976" s="5"/>
    </row>
    <row r="1977" spans="2:12" ht="13" x14ac:dyDescent="0.15">
      <c r="B1977" s="12">
        <v>1974</v>
      </c>
      <c r="C1977" s="12">
        <v>3628.81</v>
      </c>
      <c r="D1977" s="12">
        <v>1.5771999999999999</v>
      </c>
      <c r="E1977" s="12">
        <v>2001747</v>
      </c>
      <c r="F1977" s="13">
        <v>156200</v>
      </c>
      <c r="G1977" s="13"/>
      <c r="H1977" s="13"/>
      <c r="J1977" s="9">
        <f t="shared" si="64"/>
        <v>1587.9192839553002</v>
      </c>
      <c r="K1977" s="5"/>
      <c r="L1977" s="5"/>
    </row>
    <row r="1978" spans="2:12" ht="13" x14ac:dyDescent="0.15">
      <c r="B1978" s="12">
        <v>1975</v>
      </c>
      <c r="C1978" s="12">
        <v>3617.76</v>
      </c>
      <c r="D1978" s="12">
        <v>1.5673999999999999</v>
      </c>
      <c r="E1978" s="12">
        <v>3001793</v>
      </c>
      <c r="F1978" s="13">
        <v>229569</v>
      </c>
      <c r="G1978" s="13"/>
      <c r="H1978" s="13"/>
      <c r="J1978" s="9">
        <f t="shared" si="64"/>
        <v>1578.263340068577</v>
      </c>
      <c r="K1978" s="5"/>
      <c r="L1978" s="5"/>
    </row>
    <row r="1979" spans="2:12" ht="13" x14ac:dyDescent="0.15">
      <c r="B1979" s="12">
        <v>1976</v>
      </c>
      <c r="C1979" s="12">
        <v>3601.4</v>
      </c>
      <c r="D1979" s="12">
        <v>1.5530999999999999</v>
      </c>
      <c r="E1979" s="12">
        <v>3185470</v>
      </c>
      <c r="F1979" s="13">
        <v>241836</v>
      </c>
      <c r="G1979" s="13"/>
      <c r="H1979" s="13"/>
      <c r="J1979" s="9">
        <f t="shared" si="64"/>
        <v>1564.0213745431258</v>
      </c>
      <c r="K1979" s="5"/>
      <c r="L1979" s="5"/>
    </row>
    <row r="1980" spans="2:12" ht="13" x14ac:dyDescent="0.15">
      <c r="B1980" s="12">
        <v>1977</v>
      </c>
      <c r="C1980" s="12">
        <v>3588.4540000000002</v>
      </c>
      <c r="D1980" s="12">
        <v>1.5416000000000001</v>
      </c>
      <c r="E1980" s="12">
        <v>3113268</v>
      </c>
      <c r="F1980" s="13">
        <v>299174</v>
      </c>
      <c r="G1980" s="13"/>
      <c r="H1980" s="13"/>
      <c r="J1980" s="9">
        <f t="shared" si="64"/>
        <v>1552.7971683116766</v>
      </c>
      <c r="K1980" s="5"/>
      <c r="L1980" s="5"/>
    </row>
    <row r="1981" spans="2:12" ht="13" x14ac:dyDescent="0.15">
      <c r="B1981" s="12">
        <v>1978</v>
      </c>
      <c r="C1981" s="12">
        <v>3572.19</v>
      </c>
      <c r="D1981" s="12">
        <v>1.5274000000000001</v>
      </c>
      <c r="E1981" s="57">
        <v>3015168</v>
      </c>
      <c r="F1981" s="58">
        <v>315947</v>
      </c>
      <c r="G1981" s="13"/>
      <c r="H1981" s="13"/>
      <c r="J1981" s="9">
        <f t="shared" si="64"/>
        <v>1538.753537240005</v>
      </c>
      <c r="K1981" s="5"/>
      <c r="L1981" s="5"/>
    </row>
    <row r="1982" spans="2:12" ht="13" x14ac:dyDescent="0.15">
      <c r="B1982" s="12">
        <v>1979</v>
      </c>
      <c r="C1982" s="12">
        <v>3553.84</v>
      </c>
      <c r="D1982" s="12">
        <v>1.5117</v>
      </c>
      <c r="E1982" s="12">
        <v>3100284</v>
      </c>
      <c r="F1982" s="13">
        <v>299323</v>
      </c>
      <c r="G1982" s="13"/>
      <c r="H1982" s="13"/>
      <c r="J1982" s="9">
        <f t="shared" si="64"/>
        <v>1522.9852806472829</v>
      </c>
      <c r="K1982" s="5"/>
      <c r="L1982" s="5"/>
    </row>
    <row r="1983" spans="2:12" ht="13" x14ac:dyDescent="0.15">
      <c r="B1983" s="12">
        <v>1980</v>
      </c>
      <c r="C1983" s="12">
        <v>3535.43</v>
      </c>
      <c r="D1983" s="12">
        <v>1.4959</v>
      </c>
      <c r="E1983" s="12">
        <v>3364462</v>
      </c>
      <c r="F1983" s="13">
        <v>337314</v>
      </c>
      <c r="G1983" s="13"/>
      <c r="H1983" s="13"/>
      <c r="J1983" s="9">
        <f t="shared" si="64"/>
        <v>1507.2470730684936</v>
      </c>
      <c r="K1983" s="5"/>
      <c r="L1983" s="5"/>
    </row>
    <row r="1984" spans="2:12" ht="13" x14ac:dyDescent="0.15">
      <c r="B1984" s="12">
        <v>1981</v>
      </c>
      <c r="C1984" s="12">
        <v>3517.35</v>
      </c>
      <c r="D1984" s="12">
        <v>1.4802</v>
      </c>
      <c r="E1984" s="12">
        <v>3001121</v>
      </c>
      <c r="F1984" s="13">
        <v>310527</v>
      </c>
      <c r="G1984" s="13"/>
      <c r="H1984" s="13"/>
      <c r="J1984" s="9">
        <f t="shared" si="64"/>
        <v>1491.8705293760358</v>
      </c>
      <c r="K1984" s="5"/>
      <c r="L1984" s="5"/>
    </row>
    <row r="1985" spans="1:28" ht="13" x14ac:dyDescent="0.15">
      <c r="B1985" s="12">
        <v>1982</v>
      </c>
      <c r="C1985" s="12">
        <v>3501.38</v>
      </c>
      <c r="D1985" s="12">
        <v>1.4663999999999999</v>
      </c>
      <c r="E1985" s="12">
        <v>3044930</v>
      </c>
      <c r="F1985" s="13">
        <v>351342</v>
      </c>
      <c r="G1985" s="13"/>
      <c r="H1985" s="13"/>
      <c r="J1985" s="9">
        <f t="shared" si="64"/>
        <v>1478.3540553011035</v>
      </c>
      <c r="K1985" s="5"/>
      <c r="L1985" s="5"/>
    </row>
    <row r="1986" spans="1:28" ht="13" x14ac:dyDescent="0.15">
      <c r="B1986" s="12">
        <v>1983</v>
      </c>
      <c r="C1986" s="12">
        <v>3485.22</v>
      </c>
      <c r="D1986" s="12">
        <v>1.4528000000000001</v>
      </c>
      <c r="E1986" s="12">
        <v>3052641</v>
      </c>
      <c r="F1986" s="13">
        <v>349267</v>
      </c>
      <c r="G1986" s="13"/>
      <c r="H1986" s="13"/>
      <c r="J1986" s="9">
        <f t="shared" si="64"/>
        <v>1464.7393827810392</v>
      </c>
      <c r="K1986" s="5"/>
      <c r="L1986" s="5"/>
    </row>
    <row r="1987" spans="1:28" ht="13" x14ac:dyDescent="0.15">
      <c r="B1987" s="12">
        <v>1984</v>
      </c>
      <c r="C1987" s="12">
        <v>3468.17</v>
      </c>
      <c r="D1987" s="12">
        <v>1.4381999999999999</v>
      </c>
      <c r="E1987" s="12">
        <v>3069718</v>
      </c>
      <c r="F1987" s="13">
        <v>325386</v>
      </c>
      <c r="G1987" s="13"/>
      <c r="H1987" s="13"/>
      <c r="J1987" s="9">
        <f t="shared" si="64"/>
        <v>1450.4431722362483</v>
      </c>
      <c r="K1987" s="5"/>
      <c r="L1987" s="5"/>
    </row>
    <row r="1988" spans="1:28" ht="13" x14ac:dyDescent="0.15">
      <c r="B1988" s="12">
        <v>1985</v>
      </c>
      <c r="C1988" s="12">
        <v>3449.87</v>
      </c>
      <c r="D1988" s="12">
        <v>1.4228000000000001</v>
      </c>
      <c r="E1988" s="12">
        <v>3424506</v>
      </c>
      <c r="F1988" s="13">
        <v>341148</v>
      </c>
      <c r="G1988" s="13"/>
      <c r="H1988" s="13"/>
      <c r="J1988" s="9">
        <f t="shared" si="64"/>
        <v>1435.1768606525093</v>
      </c>
      <c r="K1988" s="5"/>
      <c r="L1988" s="5"/>
    </row>
    <row r="1989" spans="1:28" ht="13" x14ac:dyDescent="0.15">
      <c r="B1989" s="12">
        <v>1986</v>
      </c>
      <c r="C1989" s="12">
        <v>3431.9</v>
      </c>
      <c r="D1989" s="12">
        <v>1.4079999999999999</v>
      </c>
      <c r="E1989" s="12">
        <v>3002428</v>
      </c>
      <c r="F1989" s="13">
        <v>298821</v>
      </c>
      <c r="G1989" s="13"/>
      <c r="H1989" s="13"/>
      <c r="J1989" s="9">
        <f t="shared" si="64"/>
        <v>1420.2644383347738</v>
      </c>
      <c r="K1989" s="5"/>
      <c r="L1989" s="5"/>
    </row>
    <row r="1990" spans="1:28" ht="13" x14ac:dyDescent="0.15">
      <c r="B1990" s="12">
        <v>1987</v>
      </c>
      <c r="C1990" s="12">
        <v>3411.69</v>
      </c>
      <c r="D1990" s="12">
        <v>1.3912</v>
      </c>
      <c r="E1990" s="12">
        <v>3143847</v>
      </c>
      <c r="F1990" s="13">
        <v>324881</v>
      </c>
      <c r="G1990" s="13"/>
      <c r="H1990" s="13"/>
      <c r="J1990" s="9">
        <f t="shared" si="64"/>
        <v>1403.5861967587036</v>
      </c>
      <c r="K1990" s="5"/>
      <c r="L1990" s="5"/>
    </row>
    <row r="1991" spans="1:28" ht="13" x14ac:dyDescent="0.15">
      <c r="B1991" s="12">
        <v>1988</v>
      </c>
      <c r="C1991" s="12">
        <v>3393.69</v>
      </c>
      <c r="D1991" s="12">
        <v>1.3764000000000001</v>
      </c>
      <c r="E1991" s="12">
        <v>3008071</v>
      </c>
      <c r="F1991" s="13">
        <v>296036</v>
      </c>
      <c r="G1991" s="13"/>
      <c r="H1991" s="13"/>
      <c r="J1991" s="9">
        <f t="shared" si="64"/>
        <v>1388.8146882466644</v>
      </c>
      <c r="K1991" s="5"/>
      <c r="L1991" s="5"/>
    </row>
    <row r="1992" spans="1:28" ht="13" x14ac:dyDescent="0.15">
      <c r="B1992" s="12">
        <v>1989</v>
      </c>
      <c r="C1992" s="12">
        <v>3375.03</v>
      </c>
      <c r="D1992" s="12">
        <v>1.3612</v>
      </c>
      <c r="E1992" s="12">
        <v>3017183</v>
      </c>
      <c r="F1992" s="13">
        <v>292541</v>
      </c>
      <c r="G1992" s="13"/>
      <c r="H1992" s="13"/>
      <c r="J1992" s="9">
        <f t="shared" si="64"/>
        <v>1373.5840482800818</v>
      </c>
      <c r="K1992" s="5"/>
      <c r="L1992" s="5"/>
    </row>
    <row r="1993" spans="1:28" ht="13" x14ac:dyDescent="0.15">
      <c r="B1993" s="12">
        <v>1990</v>
      </c>
      <c r="C1993" s="12">
        <v>3356.69</v>
      </c>
      <c r="D1993" s="12">
        <v>1.3460000000000001</v>
      </c>
      <c r="E1993" s="12">
        <v>4155624</v>
      </c>
      <c r="F1993" s="13">
        <v>390523</v>
      </c>
      <c r="G1993" s="13"/>
      <c r="H1993" s="13"/>
      <c r="J1993" s="9">
        <f t="shared" si="64"/>
        <v>1358.6964261078895</v>
      </c>
      <c r="K1993" s="5"/>
      <c r="L1993" s="5"/>
    </row>
    <row r="1994" spans="1:28" ht="13" x14ac:dyDescent="0.15">
      <c r="B1994" s="12">
        <v>1991</v>
      </c>
      <c r="C1994" s="12">
        <v>3338.38</v>
      </c>
      <c r="D1994" s="12">
        <v>1.3312999999999999</v>
      </c>
      <c r="E1994" s="12">
        <v>4002247</v>
      </c>
      <c r="F1994" s="13">
        <v>398102</v>
      </c>
      <c r="G1994" s="13"/>
      <c r="H1994" s="13"/>
      <c r="J1994" s="9">
        <f t="shared" si="64"/>
        <v>1343.9140778385827</v>
      </c>
      <c r="K1994" s="5"/>
      <c r="L1994" s="5"/>
    </row>
    <row r="1995" spans="1:28" ht="13" x14ac:dyDescent="0.15">
      <c r="B1995" s="12">
        <v>1992</v>
      </c>
      <c r="C1995" s="12">
        <v>3319.23</v>
      </c>
      <c r="D1995" s="12">
        <v>1.3158000000000001</v>
      </c>
      <c r="E1995" s="12">
        <v>4003197</v>
      </c>
      <c r="F1995" s="13">
        <v>418478</v>
      </c>
      <c r="G1995" s="13"/>
      <c r="H1995" s="13"/>
      <c r="J1995" s="9">
        <f t="shared" si="64"/>
        <v>1328.5400701961839</v>
      </c>
      <c r="K1995" s="5"/>
      <c r="L1995" s="5"/>
    </row>
    <row r="1996" spans="1:28" ht="13" x14ac:dyDescent="0.15">
      <c r="B1996" s="12">
        <v>1993</v>
      </c>
      <c r="C1996" s="12">
        <v>3303.04</v>
      </c>
      <c r="D1996" s="12">
        <v>1.3030999999999999</v>
      </c>
      <c r="E1996" s="12">
        <v>1233890</v>
      </c>
      <c r="F1996" s="13">
        <v>128635</v>
      </c>
      <c r="G1996" s="13"/>
      <c r="H1996" s="13"/>
      <c r="J1996" s="9">
        <f t="shared" si="64"/>
        <v>1315.6114047943456</v>
      </c>
      <c r="K1996" s="5"/>
      <c r="L1996" s="5"/>
    </row>
    <row r="1997" spans="1:28" ht="13" x14ac:dyDescent="0.15">
      <c r="A1997" s="3" t="s">
        <v>125</v>
      </c>
      <c r="B1997" s="22"/>
      <c r="C1997" s="22"/>
      <c r="D1997" s="22"/>
      <c r="E1997" s="22"/>
      <c r="F1997" s="3"/>
      <c r="G1997" s="3"/>
      <c r="H1997" s="3"/>
      <c r="I1997" s="3"/>
      <c r="J1997" s="9">
        <f t="shared" si="64"/>
        <v>0</v>
      </c>
      <c r="K1997" s="21"/>
      <c r="L1997" s="21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 spans="1:28" ht="13" x14ac:dyDescent="0.15">
      <c r="B1998" s="12">
        <v>1994</v>
      </c>
      <c r="C1998" s="12"/>
      <c r="D1998" s="12"/>
      <c r="E1998" s="12"/>
      <c r="F1998" s="13"/>
      <c r="G1998" s="13"/>
      <c r="H1998" s="13" t="s">
        <v>126</v>
      </c>
      <c r="J1998" s="9">
        <f t="shared" si="64"/>
        <v>0</v>
      </c>
      <c r="K1998" s="5"/>
      <c r="L1998" s="5"/>
    </row>
    <row r="1999" spans="1:28" ht="13" x14ac:dyDescent="0.15">
      <c r="B1999" s="12">
        <v>1995</v>
      </c>
      <c r="C1999" s="12"/>
      <c r="D1999" s="12"/>
      <c r="E1999" s="12"/>
      <c r="F1999" s="13"/>
      <c r="G1999" s="13"/>
      <c r="H1999" s="13" t="s">
        <v>126</v>
      </c>
      <c r="J1999" s="9">
        <f t="shared" si="64"/>
        <v>0</v>
      </c>
      <c r="K1999" s="5"/>
      <c r="L1999" s="5"/>
    </row>
    <row r="2000" spans="1:28" ht="13" x14ac:dyDescent="0.15">
      <c r="B2000" s="12">
        <v>1996</v>
      </c>
      <c r="C2000" s="12"/>
      <c r="D2000" s="12"/>
      <c r="E2000" s="12"/>
      <c r="F2000" s="13"/>
      <c r="G2000" s="13"/>
      <c r="H2000" s="13" t="s">
        <v>126</v>
      </c>
      <c r="J2000" s="9">
        <f t="shared" si="64"/>
        <v>0</v>
      </c>
      <c r="K2000" s="5"/>
      <c r="L2000" s="5"/>
    </row>
    <row r="2001" spans="2:12" ht="13" x14ac:dyDescent="0.15">
      <c r="B2001" s="12">
        <v>1997</v>
      </c>
      <c r="C2001" s="12"/>
      <c r="D2001" s="12"/>
      <c r="E2001" s="12"/>
      <c r="F2001" s="13"/>
      <c r="G2001" s="13"/>
      <c r="H2001" s="13" t="s">
        <v>126</v>
      </c>
      <c r="J2001" s="9">
        <f t="shared" si="64"/>
        <v>0</v>
      </c>
      <c r="K2001" s="5"/>
      <c r="L2001" s="5"/>
    </row>
    <row r="2002" spans="2:12" ht="13" x14ac:dyDescent="0.15">
      <c r="B2002" s="12">
        <v>1998</v>
      </c>
      <c r="C2002" s="12"/>
      <c r="D2002" s="12"/>
      <c r="E2002" s="12"/>
      <c r="F2002" s="13"/>
      <c r="G2002" s="13"/>
      <c r="H2002" s="13" t="s">
        <v>126</v>
      </c>
      <c r="J2002" s="9">
        <f t="shared" si="64"/>
        <v>0</v>
      </c>
      <c r="K2002" s="5"/>
      <c r="L2002" s="5"/>
    </row>
    <row r="2003" spans="2:12" ht="13" x14ac:dyDescent="0.15">
      <c r="B2003" s="12">
        <v>1999</v>
      </c>
      <c r="C2003" s="12">
        <v>2896.12</v>
      </c>
      <c r="D2003" s="12">
        <v>4.01</v>
      </c>
      <c r="E2003" s="12">
        <v>3564</v>
      </c>
      <c r="F2003" s="13">
        <v>220</v>
      </c>
      <c r="G2003" s="13"/>
      <c r="H2003" s="13" t="s">
        <v>127</v>
      </c>
      <c r="J2003" s="9">
        <f t="shared" ref="J2003:J2021" si="65">((C2003/(45.51754332/1))/SQRT(1))^2</f>
        <v>4048.3259946002768</v>
      </c>
      <c r="K2003" s="5"/>
      <c r="L2003" s="5"/>
    </row>
    <row r="2004" spans="2:12" ht="13" x14ac:dyDescent="0.15">
      <c r="B2004" s="12">
        <f t="shared" ref="B2004:B2021" si="66">B2003+1</f>
        <v>2000</v>
      </c>
      <c r="C2004" s="12">
        <v>2821.05</v>
      </c>
      <c r="D2004" s="12"/>
      <c r="E2004" s="12"/>
      <c r="F2004" s="13"/>
      <c r="G2004" s="13"/>
      <c r="H2004" s="13" t="s">
        <v>100</v>
      </c>
      <c r="J2004" s="9">
        <f t="shared" si="65"/>
        <v>3841.173630689585</v>
      </c>
      <c r="K2004" s="5"/>
      <c r="L2004" s="5"/>
    </row>
    <row r="2005" spans="2:12" ht="13" x14ac:dyDescent="0.15">
      <c r="B2005" s="12">
        <f t="shared" si="66"/>
        <v>2001</v>
      </c>
      <c r="C2005" s="12">
        <v>2821.05</v>
      </c>
      <c r="D2005" s="12">
        <v>3.8077999999999999</v>
      </c>
      <c r="E2005" s="12">
        <v>3702</v>
      </c>
      <c r="F2005" s="13">
        <v>179</v>
      </c>
      <c r="G2005" s="13"/>
      <c r="H2005" s="13"/>
      <c r="J2005" s="9">
        <f t="shared" si="65"/>
        <v>3841.173630689585</v>
      </c>
      <c r="K2005" s="5"/>
      <c r="L2005" s="5"/>
    </row>
    <row r="2006" spans="2:12" ht="13" x14ac:dyDescent="0.15">
      <c r="B2006" s="12">
        <f t="shared" si="66"/>
        <v>2002</v>
      </c>
      <c r="C2006" s="12"/>
      <c r="D2006" s="12"/>
      <c r="E2006" s="12"/>
      <c r="F2006" s="13"/>
      <c r="G2006" s="13"/>
      <c r="H2006" s="13" t="s">
        <v>100</v>
      </c>
      <c r="J2006" s="9">
        <f t="shared" si="65"/>
        <v>0</v>
      </c>
      <c r="K2006" s="5"/>
      <c r="L2006" s="5"/>
    </row>
    <row r="2007" spans="2:12" ht="13" x14ac:dyDescent="0.15">
      <c r="B2007" s="12">
        <f t="shared" si="66"/>
        <v>2003</v>
      </c>
      <c r="C2007" s="12"/>
      <c r="D2007" s="12"/>
      <c r="E2007" s="12"/>
      <c r="F2007" s="13"/>
      <c r="G2007" s="13"/>
      <c r="H2007" s="13" t="s">
        <v>100</v>
      </c>
      <c r="J2007" s="9">
        <f t="shared" si="65"/>
        <v>0</v>
      </c>
      <c r="K2007" s="5"/>
      <c r="L2007" s="5"/>
    </row>
    <row r="2008" spans="2:12" ht="13" x14ac:dyDescent="0.15">
      <c r="B2008" s="12">
        <f t="shared" si="66"/>
        <v>2004</v>
      </c>
      <c r="C2008" s="12">
        <v>2745</v>
      </c>
      <c r="D2008" s="12">
        <v>3.6084999999999998</v>
      </c>
      <c r="E2008" s="12">
        <v>1552</v>
      </c>
      <c r="F2008" s="13">
        <v>79</v>
      </c>
      <c r="G2008" s="13"/>
      <c r="H2008" s="13"/>
      <c r="J2008" s="9">
        <f t="shared" si="65"/>
        <v>3636.8640684486195</v>
      </c>
      <c r="K2008" s="5"/>
      <c r="L2008" s="5"/>
    </row>
    <row r="2009" spans="2:12" ht="13" x14ac:dyDescent="0.15">
      <c r="B2009" s="12">
        <f t="shared" si="66"/>
        <v>2005</v>
      </c>
      <c r="C2009" s="12">
        <v>2667.74</v>
      </c>
      <c r="D2009" s="12">
        <v>3.3984000000000001</v>
      </c>
      <c r="E2009" s="12">
        <v>2120</v>
      </c>
      <c r="F2009" s="13">
        <v>169</v>
      </c>
      <c r="G2009" s="13"/>
      <c r="H2009" s="13"/>
      <c r="J2009" s="9">
        <f t="shared" si="65"/>
        <v>3435.0208131872969</v>
      </c>
      <c r="K2009" s="5"/>
      <c r="L2009" s="5"/>
    </row>
    <row r="2010" spans="2:12" ht="13" x14ac:dyDescent="0.15">
      <c r="B2010" s="12">
        <f t="shared" si="66"/>
        <v>2006</v>
      </c>
      <c r="C2010" s="12">
        <v>2589.88</v>
      </c>
      <c r="D2010" s="12">
        <v>3.2054999999999998</v>
      </c>
      <c r="E2010" s="12">
        <v>3451</v>
      </c>
      <c r="F2010" s="13">
        <v>284</v>
      </c>
      <c r="G2010" s="13"/>
      <c r="H2010" s="13"/>
      <c r="J2010" s="9">
        <f t="shared" si="65"/>
        <v>3237.4394557716905</v>
      </c>
      <c r="K2010" s="5"/>
      <c r="L2010" s="5"/>
    </row>
    <row r="2011" spans="2:12" ht="13" x14ac:dyDescent="0.15">
      <c r="B2011" s="12">
        <f t="shared" si="66"/>
        <v>2007</v>
      </c>
      <c r="C2011" s="12"/>
      <c r="D2011" s="12"/>
      <c r="E2011" s="12"/>
      <c r="F2011" s="13"/>
      <c r="G2011" s="13"/>
      <c r="H2011" s="13" t="s">
        <v>100</v>
      </c>
      <c r="J2011" s="9">
        <f t="shared" si="65"/>
        <v>0</v>
      </c>
      <c r="K2011" s="5"/>
      <c r="L2011" s="5"/>
    </row>
    <row r="2012" spans="2:12" ht="13" x14ac:dyDescent="0.15">
      <c r="B2012" s="12">
        <f t="shared" si="66"/>
        <v>2008</v>
      </c>
      <c r="C2012" s="12">
        <v>2513</v>
      </c>
      <c r="D2012" s="12">
        <v>3.0165999999999999</v>
      </c>
      <c r="E2012" s="12">
        <v>2529</v>
      </c>
      <c r="F2012" s="13">
        <v>206</v>
      </c>
      <c r="G2012" s="13"/>
      <c r="H2012" s="13"/>
      <c r="J2012" s="9">
        <f t="shared" si="65"/>
        <v>3048.0869303393947</v>
      </c>
      <c r="K2012" s="5"/>
      <c r="L2012" s="5"/>
    </row>
    <row r="2013" spans="2:12" ht="13" x14ac:dyDescent="0.15">
      <c r="B2013" s="12">
        <f t="shared" si="66"/>
        <v>2009</v>
      </c>
      <c r="C2013" s="12">
        <v>2435.5</v>
      </c>
      <c r="D2013" s="12">
        <v>2.8334999999999999</v>
      </c>
      <c r="E2013" s="12">
        <v>2417</v>
      </c>
      <c r="F2013" s="13">
        <v>223</v>
      </c>
      <c r="G2013" s="13"/>
      <c r="H2013" s="13"/>
      <c r="J2013" s="9">
        <f t="shared" si="65"/>
        <v>2862.982143983591</v>
      </c>
      <c r="K2013" s="5"/>
      <c r="L2013" s="5"/>
    </row>
    <row r="2014" spans="2:12" ht="13" x14ac:dyDescent="0.15">
      <c r="B2014" s="12">
        <f t="shared" si="66"/>
        <v>2010</v>
      </c>
      <c r="C2014" s="12"/>
      <c r="D2014" s="12"/>
      <c r="E2014" s="12"/>
      <c r="F2014" s="13"/>
      <c r="G2014" s="13"/>
      <c r="H2014" s="13" t="s">
        <v>100</v>
      </c>
      <c r="J2014" s="9">
        <f t="shared" si="65"/>
        <v>0</v>
      </c>
      <c r="K2014" s="5"/>
      <c r="L2014" s="5"/>
    </row>
    <row r="2015" spans="2:12" ht="13" x14ac:dyDescent="0.15">
      <c r="B2015" s="12">
        <f t="shared" si="66"/>
        <v>2011</v>
      </c>
      <c r="C2015" s="12"/>
      <c r="D2015" s="12"/>
      <c r="E2015" s="12"/>
      <c r="F2015" s="13"/>
      <c r="G2015" s="13"/>
      <c r="H2015" s="13" t="s">
        <v>100</v>
      </c>
      <c r="J2015" s="9">
        <f t="shared" si="65"/>
        <v>0</v>
      </c>
      <c r="K2015" s="5"/>
      <c r="L2015" s="5"/>
    </row>
    <row r="2016" spans="2:12" ht="13" x14ac:dyDescent="0.15">
      <c r="B2016" s="12">
        <f t="shared" si="66"/>
        <v>2012</v>
      </c>
      <c r="C2016" s="12">
        <v>2356.88</v>
      </c>
      <c r="D2016" s="12">
        <v>2.6606999999999998</v>
      </c>
      <c r="E2016" s="12">
        <v>3761</v>
      </c>
      <c r="F2016" s="13">
        <v>394</v>
      </c>
      <c r="G2016" s="13"/>
      <c r="H2016" s="13"/>
      <c r="J2016" s="9">
        <f t="shared" si="65"/>
        <v>2681.1265527723426</v>
      </c>
      <c r="K2016" s="5"/>
      <c r="L2016" s="5"/>
    </row>
    <row r="2017" spans="1:28" ht="13" x14ac:dyDescent="0.15">
      <c r="B2017" s="12">
        <f t="shared" si="66"/>
        <v>2013</v>
      </c>
      <c r="C2017" s="12"/>
      <c r="D2017" s="12"/>
      <c r="E2017" s="12"/>
      <c r="F2017" s="13"/>
      <c r="G2017" s="13"/>
      <c r="H2017" s="13" t="s">
        <v>100</v>
      </c>
      <c r="J2017" s="9">
        <f t="shared" si="65"/>
        <v>0</v>
      </c>
      <c r="K2017" s="5"/>
      <c r="L2017" s="5"/>
    </row>
    <row r="2018" spans="1:28" ht="13" x14ac:dyDescent="0.15">
      <c r="B2018" s="12">
        <f t="shared" si="66"/>
        <v>2014</v>
      </c>
      <c r="C2018" s="12">
        <v>2280</v>
      </c>
      <c r="D2018" s="12">
        <v>2.4754</v>
      </c>
      <c r="E2018" s="12">
        <v>10464</v>
      </c>
      <c r="F2018" s="13">
        <v>1177</v>
      </c>
      <c r="G2018" s="13"/>
      <c r="H2018" s="13"/>
      <c r="J2018" s="9">
        <f t="shared" si="65"/>
        <v>2509.0658854381109</v>
      </c>
      <c r="K2018" s="5"/>
      <c r="L2018" s="5"/>
    </row>
    <row r="2019" spans="1:28" ht="13" x14ac:dyDescent="0.15">
      <c r="B2019" s="12">
        <f t="shared" si="66"/>
        <v>2015</v>
      </c>
      <c r="C2019" s="12">
        <v>2204</v>
      </c>
      <c r="D2019" s="12">
        <v>2.3180000000000001</v>
      </c>
      <c r="E2019" s="12">
        <v>1978</v>
      </c>
      <c r="F2019" s="13">
        <v>245</v>
      </c>
      <c r="G2019" s="13"/>
      <c r="H2019" s="13"/>
      <c r="J2019" s="9">
        <f t="shared" si="65"/>
        <v>2344.5826773927238</v>
      </c>
      <c r="K2019" s="5"/>
      <c r="L2019" s="5"/>
    </row>
    <row r="2020" spans="1:28" ht="13" x14ac:dyDescent="0.15">
      <c r="B2020" s="12">
        <f t="shared" si="66"/>
        <v>2016</v>
      </c>
      <c r="C2020" s="12"/>
      <c r="D2020" s="12"/>
      <c r="E2020" s="12"/>
      <c r="F2020" s="13"/>
      <c r="G2020" s="13"/>
      <c r="H2020" s="13" t="s">
        <v>100</v>
      </c>
      <c r="J2020" s="9">
        <f t="shared" si="65"/>
        <v>0</v>
      </c>
      <c r="K2020" s="5"/>
      <c r="L2020" s="5"/>
    </row>
    <row r="2021" spans="1:28" ht="13" x14ac:dyDescent="0.15">
      <c r="B2021" s="12">
        <f t="shared" si="66"/>
        <v>2017</v>
      </c>
      <c r="C2021" s="12">
        <v>2127.3200000000002</v>
      </c>
      <c r="D2021" s="12">
        <v>2.1606999999999998</v>
      </c>
      <c r="E2021" s="12">
        <v>2578</v>
      </c>
      <c r="F2021" s="13">
        <v>334</v>
      </c>
      <c r="G2021" s="13"/>
      <c r="H2021" s="13"/>
      <c r="J2021" s="9">
        <f t="shared" si="65"/>
        <v>2184.2785344256145</v>
      </c>
      <c r="K2021" s="5"/>
      <c r="L2021" s="5"/>
    </row>
    <row r="2022" spans="1:28" ht="13" x14ac:dyDescent="0.15">
      <c r="A2022" s="3" t="s">
        <v>128</v>
      </c>
      <c r="B2022" s="22"/>
      <c r="C2022" s="22"/>
      <c r="D2022" s="22"/>
      <c r="E2022" s="22"/>
      <c r="F2022" s="3"/>
      <c r="G2022" s="3"/>
      <c r="H2022" s="3"/>
      <c r="I2022" s="3"/>
      <c r="J2022" s="34"/>
      <c r="K2022" s="21"/>
      <c r="L2022" s="21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  <row r="2023" spans="1:28" ht="13" x14ac:dyDescent="0.15">
      <c r="B2023" s="12">
        <f>B2021+1</f>
        <v>2018</v>
      </c>
      <c r="C2023" s="12">
        <v>934.6</v>
      </c>
      <c r="D2023" s="12">
        <v>0.39860000000000001</v>
      </c>
      <c r="E2023" s="12">
        <v>24451</v>
      </c>
      <c r="F2023" s="13">
        <v>1290</v>
      </c>
      <c r="G2023" s="13"/>
      <c r="H2023" s="13"/>
      <c r="J2023" s="9">
        <f t="shared" ref="J2023:J2065" si="67">((C2023/(45.51754332/1))/SQRT(1))^2</f>
        <v>421.59351797964121</v>
      </c>
      <c r="K2023" s="5">
        <v>343</v>
      </c>
      <c r="L2023" s="5"/>
    </row>
    <row r="2024" spans="1:28" ht="13" x14ac:dyDescent="0.15">
      <c r="B2024" s="10">
        <v>2019</v>
      </c>
      <c r="C2024" s="10"/>
      <c r="D2024" s="10"/>
      <c r="E2024" s="10"/>
      <c r="F2024" s="11"/>
      <c r="G2024" s="11"/>
      <c r="H2024" s="11" t="s">
        <v>129</v>
      </c>
      <c r="J2024" s="9">
        <f t="shared" si="67"/>
        <v>0</v>
      </c>
      <c r="K2024" s="5"/>
      <c r="L2024" s="5"/>
    </row>
    <row r="2025" spans="1:28" ht="13" x14ac:dyDescent="0.15">
      <c r="B2025" s="12">
        <v>2020</v>
      </c>
      <c r="C2025" s="12">
        <v>929</v>
      </c>
      <c r="D2025" s="12">
        <v>0.39389999999999997</v>
      </c>
      <c r="E2025" s="12">
        <v>21730</v>
      </c>
      <c r="F2025" s="13">
        <v>1384</v>
      </c>
      <c r="G2025" s="13"/>
      <c r="H2025" s="13"/>
      <c r="J2025" s="9">
        <f t="shared" si="67"/>
        <v>416.55638866466467</v>
      </c>
      <c r="K2025" s="5">
        <v>353</v>
      </c>
      <c r="L2025" s="5"/>
    </row>
    <row r="2026" spans="1:28" ht="13" x14ac:dyDescent="0.15">
      <c r="B2026" s="10">
        <v>2021</v>
      </c>
      <c r="C2026" s="10"/>
      <c r="D2026" s="10"/>
      <c r="E2026" s="10"/>
      <c r="F2026" s="11"/>
      <c r="G2026" s="11"/>
      <c r="H2026" s="11" t="s">
        <v>129</v>
      </c>
      <c r="J2026" s="9">
        <f t="shared" si="67"/>
        <v>0</v>
      </c>
      <c r="K2026" s="5"/>
      <c r="L2026" s="5"/>
    </row>
    <row r="2027" spans="1:28" ht="13" x14ac:dyDescent="0.15">
      <c r="B2027" s="12">
        <v>2022</v>
      </c>
      <c r="C2027" s="12">
        <v>921.7</v>
      </c>
      <c r="D2027" s="12">
        <v>0.38700000000000001</v>
      </c>
      <c r="E2027" s="12">
        <v>7274</v>
      </c>
      <c r="F2027" s="13">
        <v>663</v>
      </c>
      <c r="G2027" s="13"/>
      <c r="H2027" s="13"/>
      <c r="J2027" s="9">
        <f t="shared" si="67"/>
        <v>410.03558301109507</v>
      </c>
      <c r="K2027" s="5">
        <v>109</v>
      </c>
      <c r="L2027" s="5"/>
    </row>
    <row r="2028" spans="1:28" ht="13" x14ac:dyDescent="0.15">
      <c r="B2028" s="12">
        <v>2023</v>
      </c>
      <c r="C2028" s="12">
        <v>916.6</v>
      </c>
      <c r="D2028" s="12">
        <v>0.3826</v>
      </c>
      <c r="E2028" s="12">
        <v>6245</v>
      </c>
      <c r="F2028" s="13">
        <v>437</v>
      </c>
      <c r="G2028" s="13"/>
      <c r="H2028" s="13"/>
      <c r="J2028" s="9">
        <f t="shared" si="67"/>
        <v>405.51047515719296</v>
      </c>
      <c r="K2028" s="5">
        <v>106</v>
      </c>
      <c r="L2028" s="5"/>
    </row>
    <row r="2029" spans="1:28" ht="13" x14ac:dyDescent="0.15">
      <c r="B2029" s="12">
        <v>2024</v>
      </c>
      <c r="C2029" s="12">
        <v>911.7</v>
      </c>
      <c r="D2029" s="12">
        <v>0.37830000000000003</v>
      </c>
      <c r="E2029" s="12">
        <v>6814</v>
      </c>
      <c r="F2029" s="13">
        <v>440</v>
      </c>
      <c r="G2029" s="13"/>
      <c r="H2029" s="13"/>
      <c r="J2029" s="9">
        <f t="shared" si="67"/>
        <v>401.18647291113695</v>
      </c>
      <c r="K2029" s="5">
        <v>101</v>
      </c>
      <c r="L2029" s="5"/>
    </row>
    <row r="2030" spans="1:28" ht="13" x14ac:dyDescent="0.15">
      <c r="B2030" s="12">
        <v>2025</v>
      </c>
      <c r="C2030" s="12">
        <v>906.5</v>
      </c>
      <c r="D2030" s="12">
        <v>0.37369999999999998</v>
      </c>
      <c r="E2030" s="12">
        <v>6260</v>
      </c>
      <c r="F2030" s="13">
        <v>390</v>
      </c>
      <c r="G2030" s="13"/>
      <c r="H2030" s="13"/>
      <c r="J2030" s="9">
        <f t="shared" si="67"/>
        <v>396.62308519893736</v>
      </c>
      <c r="K2030" s="5">
        <v>103</v>
      </c>
      <c r="L2030" s="5"/>
    </row>
    <row r="2031" spans="1:28" ht="13" x14ac:dyDescent="0.15">
      <c r="B2031" s="12">
        <v>2026</v>
      </c>
      <c r="C2031" s="12">
        <v>898.5</v>
      </c>
      <c r="D2031" s="12">
        <v>0.36670000000000003</v>
      </c>
      <c r="E2031" s="12">
        <v>5149</v>
      </c>
      <c r="F2031" s="13">
        <v>285</v>
      </c>
      <c r="G2031" s="13"/>
      <c r="H2031" s="13"/>
      <c r="J2031" s="9">
        <f t="shared" si="67"/>
        <v>389.65345773938697</v>
      </c>
      <c r="K2031" s="5">
        <v>105</v>
      </c>
      <c r="L2031" s="5"/>
    </row>
    <row r="2032" spans="1:28" ht="13" x14ac:dyDescent="0.15">
      <c r="B2032" s="12">
        <v>2027</v>
      </c>
      <c r="C2032" s="12">
        <v>895.6</v>
      </c>
      <c r="D2032" s="12">
        <v>0.36430000000000001</v>
      </c>
      <c r="E2032" s="12">
        <v>5604</v>
      </c>
      <c r="F2032" s="13">
        <v>284</v>
      </c>
      <c r="G2032" s="13"/>
      <c r="H2032" s="13"/>
      <c r="J2032" s="9">
        <f t="shared" si="67"/>
        <v>387.1422247052443</v>
      </c>
      <c r="K2032" s="5">
        <v>102</v>
      </c>
      <c r="L2032" s="5"/>
    </row>
    <row r="2033" spans="2:12" ht="13" x14ac:dyDescent="0.15">
      <c r="B2033" s="12">
        <v>2028</v>
      </c>
      <c r="C2033" s="12">
        <v>890.6</v>
      </c>
      <c r="D2033" s="12">
        <v>0.36009999999999998</v>
      </c>
      <c r="E2033" s="12">
        <v>3579</v>
      </c>
      <c r="F2033" s="13">
        <v>179</v>
      </c>
      <c r="G2033" s="13"/>
      <c r="H2033" s="13"/>
      <c r="J2033" s="9">
        <f t="shared" si="67"/>
        <v>382.83157769407791</v>
      </c>
      <c r="K2033" s="5">
        <v>101</v>
      </c>
      <c r="L2033" s="5"/>
    </row>
    <row r="2034" spans="2:12" ht="13" x14ac:dyDescent="0.15">
      <c r="B2034" s="12">
        <v>2029</v>
      </c>
      <c r="C2034" s="12">
        <v>885.6</v>
      </c>
      <c r="D2034" s="12">
        <v>0.35580000000000001</v>
      </c>
      <c r="E2034" s="12">
        <v>3622</v>
      </c>
      <c r="F2034" s="13">
        <v>192</v>
      </c>
      <c r="G2034" s="13"/>
      <c r="H2034" s="13"/>
      <c r="J2034" s="9">
        <f t="shared" si="67"/>
        <v>378.54506374198189</v>
      </c>
      <c r="K2034" s="5">
        <v>117</v>
      </c>
      <c r="L2034" s="5"/>
    </row>
    <row r="2035" spans="2:12" ht="13" x14ac:dyDescent="0.15">
      <c r="B2035" s="12">
        <v>2030</v>
      </c>
      <c r="C2035" s="12">
        <v>880.6</v>
      </c>
      <c r="D2035" s="12">
        <v>0.35149999999999998</v>
      </c>
      <c r="E2035" s="12">
        <v>12216</v>
      </c>
      <c r="F2035" s="13">
        <v>726</v>
      </c>
      <c r="G2035" s="13"/>
      <c r="H2035" s="13"/>
      <c r="J2035" s="9">
        <f t="shared" si="67"/>
        <v>374.28268284895643</v>
      </c>
      <c r="K2035" s="5">
        <v>508</v>
      </c>
      <c r="L2035" s="5"/>
    </row>
    <row r="2036" spans="2:12" ht="13" x14ac:dyDescent="0.15">
      <c r="B2036" s="12">
        <v>2031</v>
      </c>
      <c r="C2036" s="12">
        <v>877.6</v>
      </c>
      <c r="D2036" s="12">
        <v>0.34899999999999998</v>
      </c>
      <c r="E2036" s="12">
        <v>10249</v>
      </c>
      <c r="F2036" s="13">
        <v>623</v>
      </c>
      <c r="G2036" s="13"/>
      <c r="H2036" s="13"/>
      <c r="J2036" s="9">
        <f t="shared" si="67"/>
        <v>371.73683818149493</v>
      </c>
      <c r="K2036" s="5">
        <v>513</v>
      </c>
      <c r="L2036" s="5"/>
    </row>
    <row r="2037" spans="2:12" ht="13" x14ac:dyDescent="0.15">
      <c r="B2037" s="12">
        <v>2032</v>
      </c>
      <c r="C2037" s="12">
        <v>874.5</v>
      </c>
      <c r="D2037" s="12">
        <v>0.34599999999999997</v>
      </c>
      <c r="E2037" s="12">
        <v>15699</v>
      </c>
      <c r="F2037" s="13">
        <v>990</v>
      </c>
      <c r="G2037" s="13"/>
      <c r="H2037" s="13"/>
      <c r="J2037" s="9">
        <f t="shared" si="67"/>
        <v>369.11525914805844</v>
      </c>
      <c r="K2037" s="5">
        <v>1007</v>
      </c>
      <c r="L2037" s="5"/>
    </row>
    <row r="2038" spans="2:12" ht="13" x14ac:dyDescent="0.15">
      <c r="B2038" s="12">
        <v>2033</v>
      </c>
      <c r="C2038" s="12">
        <v>871.5</v>
      </c>
      <c r="D2038" s="12">
        <v>0.34399999999999997</v>
      </c>
      <c r="E2038" s="12">
        <v>11753</v>
      </c>
      <c r="F2038" s="13">
        <v>744</v>
      </c>
      <c r="G2038" s="13"/>
      <c r="H2038" s="13"/>
      <c r="J2038" s="9">
        <f t="shared" si="67"/>
        <v>366.58707987983649</v>
      </c>
      <c r="K2038" s="5">
        <v>1015</v>
      </c>
      <c r="L2038" s="5"/>
    </row>
    <row r="2039" spans="2:12" ht="13" x14ac:dyDescent="0.15">
      <c r="B2039" s="12">
        <v>2034</v>
      </c>
      <c r="C2039" s="12">
        <v>869.7</v>
      </c>
      <c r="D2039" s="12">
        <v>0.34200000000000003</v>
      </c>
      <c r="E2039" s="12">
        <v>11757</v>
      </c>
      <c r="F2039" s="13">
        <v>706</v>
      </c>
      <c r="G2039" s="13"/>
      <c r="H2039" s="13"/>
      <c r="J2039" s="9">
        <f t="shared" si="67"/>
        <v>365.07434251151068</v>
      </c>
      <c r="K2039" s="5">
        <v>1291</v>
      </c>
      <c r="L2039" s="5"/>
    </row>
    <row r="2040" spans="2:12" ht="13" x14ac:dyDescent="0.15">
      <c r="B2040" s="12">
        <v>2035</v>
      </c>
      <c r="C2040" s="12">
        <v>867.7</v>
      </c>
      <c r="D2040" s="12">
        <v>0.34100000000000003</v>
      </c>
      <c r="E2040" s="12">
        <v>8363</v>
      </c>
      <c r="F2040" s="13">
        <v>514</v>
      </c>
      <c r="G2040" s="13"/>
      <c r="H2040" s="13"/>
      <c r="J2040" s="9">
        <f t="shared" si="67"/>
        <v>363.39719143834969</v>
      </c>
      <c r="K2040" s="5">
        <v>1154</v>
      </c>
      <c r="L2040" s="5"/>
    </row>
    <row r="2041" spans="2:12" ht="13" x14ac:dyDescent="0.15">
      <c r="B2041" s="12">
        <v>2036</v>
      </c>
      <c r="C2041" s="12">
        <v>865.5</v>
      </c>
      <c r="D2041" s="12">
        <v>0.33900000000000002</v>
      </c>
      <c r="E2041" s="12">
        <v>5015</v>
      </c>
      <c r="F2041" s="13">
        <v>263</v>
      </c>
      <c r="G2041" s="13"/>
      <c r="H2041" s="13"/>
      <c r="J2041" s="9">
        <f t="shared" si="67"/>
        <v>361.55678504718884</v>
      </c>
      <c r="K2041" s="5">
        <v>1063</v>
      </c>
      <c r="L2041" s="5"/>
    </row>
    <row r="2042" spans="2:12" ht="13" x14ac:dyDescent="0.15">
      <c r="B2042" s="12">
        <v>2037</v>
      </c>
      <c r="C2042" s="12">
        <v>863.6</v>
      </c>
      <c r="D2042" s="12">
        <v>0.33700000000000002</v>
      </c>
      <c r="E2042" s="12">
        <v>3095</v>
      </c>
      <c r="F2042" s="13">
        <v>159</v>
      </c>
      <c r="G2042" s="13"/>
      <c r="H2042" s="13"/>
      <c r="J2042" s="9">
        <f t="shared" si="67"/>
        <v>359.97110309451665</v>
      </c>
      <c r="K2042" s="5">
        <v>1044</v>
      </c>
      <c r="L2042" s="5"/>
    </row>
    <row r="2043" spans="2:12" ht="13" x14ac:dyDescent="0.15">
      <c r="B2043" s="12">
        <v>2038</v>
      </c>
      <c r="C2043" s="12">
        <v>861.6</v>
      </c>
      <c r="D2043" s="12">
        <v>0.33600000000000002</v>
      </c>
      <c r="E2043" s="12">
        <v>2188</v>
      </c>
      <c r="F2043" s="13">
        <v>111</v>
      </c>
      <c r="G2043" s="13"/>
      <c r="H2043" s="13"/>
      <c r="J2043" s="9">
        <f t="shared" si="67"/>
        <v>358.30572895418192</v>
      </c>
      <c r="K2043" s="5">
        <v>1032</v>
      </c>
      <c r="L2043" s="5"/>
    </row>
    <row r="2044" spans="2:12" ht="13" x14ac:dyDescent="0.15">
      <c r="B2044" s="12">
        <v>2039</v>
      </c>
      <c r="C2044" s="12">
        <v>859.4</v>
      </c>
      <c r="D2044" s="12">
        <v>0.33400000000000002</v>
      </c>
      <c r="E2044" s="12">
        <v>1224</v>
      </c>
      <c r="F2044" s="13">
        <v>62</v>
      </c>
      <c r="G2044" s="13"/>
      <c r="H2044" s="13"/>
      <c r="J2044" s="9">
        <f t="shared" si="67"/>
        <v>356.47827718913004</v>
      </c>
      <c r="K2044" s="5">
        <v>1046</v>
      </c>
      <c r="L2044" s="5"/>
    </row>
    <row r="2045" spans="2:12" ht="13" x14ac:dyDescent="0.15">
      <c r="B2045" s="12">
        <v>2040</v>
      </c>
      <c r="C2045" s="12">
        <v>857.5</v>
      </c>
      <c r="D2045" s="12">
        <v>0.33260000000000001</v>
      </c>
      <c r="E2045" s="12">
        <v>842</v>
      </c>
      <c r="F2045" s="13">
        <v>43</v>
      </c>
      <c r="G2045" s="13"/>
      <c r="H2045" s="13"/>
      <c r="J2045" s="9">
        <f t="shared" si="67"/>
        <v>354.90378332264299</v>
      </c>
      <c r="K2045" s="5">
        <v>1090</v>
      </c>
      <c r="L2045" s="5"/>
    </row>
    <row r="2046" spans="2:12" ht="13" x14ac:dyDescent="0.15">
      <c r="B2046" s="12">
        <v>2041</v>
      </c>
      <c r="C2046" s="12">
        <v>855.4</v>
      </c>
      <c r="D2046" s="12">
        <v>0.33100000000000002</v>
      </c>
      <c r="E2046" s="12">
        <v>660</v>
      </c>
      <c r="F2046" s="13">
        <v>33</v>
      </c>
      <c r="G2046" s="13"/>
      <c r="H2046" s="13"/>
      <c r="J2046" s="9">
        <f t="shared" si="67"/>
        <v>353.16760761360734</v>
      </c>
      <c r="K2046" s="5">
        <v>1115</v>
      </c>
      <c r="L2046" s="5"/>
    </row>
    <row r="2047" spans="2:12" ht="13" x14ac:dyDescent="0.15">
      <c r="B2047" s="12">
        <v>2042</v>
      </c>
      <c r="C2047" s="12">
        <v>853.4</v>
      </c>
      <c r="D2047" s="12">
        <v>0.32900000000000001</v>
      </c>
      <c r="E2047" s="12">
        <v>546</v>
      </c>
      <c r="F2047" s="13">
        <v>26</v>
      </c>
      <c r="G2047" s="13"/>
      <c r="H2047" s="13"/>
      <c r="J2047" s="9">
        <f t="shared" si="67"/>
        <v>351.51806476002287</v>
      </c>
      <c r="K2047" s="5">
        <v>1067</v>
      </c>
      <c r="L2047" s="5"/>
    </row>
    <row r="2048" spans="2:12" ht="13" x14ac:dyDescent="0.15">
      <c r="B2048" s="12">
        <v>2043</v>
      </c>
      <c r="C2048" s="12">
        <v>851.5</v>
      </c>
      <c r="D2048" s="12">
        <v>0.32779999999999998</v>
      </c>
      <c r="E2048" s="12">
        <v>482</v>
      </c>
      <c r="F2048" s="13">
        <v>24</v>
      </c>
      <c r="G2048" s="13"/>
      <c r="H2048" s="13"/>
      <c r="J2048" s="9">
        <f t="shared" si="67"/>
        <v>349.95457556847202</v>
      </c>
      <c r="K2048" s="5">
        <v>1041</v>
      </c>
      <c r="L2048" s="5"/>
    </row>
    <row r="2049" spans="2:12" ht="13" x14ac:dyDescent="0.15">
      <c r="B2049" s="12">
        <v>2044</v>
      </c>
      <c r="C2049" s="12">
        <v>849.5</v>
      </c>
      <c r="D2049" s="12">
        <v>0.32600000000000001</v>
      </c>
      <c r="E2049" s="12">
        <v>473</v>
      </c>
      <c r="F2049" s="13">
        <v>23</v>
      </c>
      <c r="G2049" s="13"/>
      <c r="H2049" s="13"/>
      <c r="J2049" s="9">
        <f t="shared" si="67"/>
        <v>348.31256222931751</v>
      </c>
      <c r="K2049" s="5">
        <v>1025</v>
      </c>
      <c r="L2049" s="5"/>
    </row>
    <row r="2050" spans="2:12" ht="13" x14ac:dyDescent="0.15">
      <c r="B2050" s="12">
        <v>2045</v>
      </c>
      <c r="C2050" s="12">
        <v>848.6</v>
      </c>
      <c r="D2050" s="12">
        <v>0.32500000000000001</v>
      </c>
      <c r="E2050" s="12">
        <v>451</v>
      </c>
      <c r="F2050" s="13">
        <v>22</v>
      </c>
      <c r="G2050" s="13"/>
      <c r="H2050" s="13"/>
      <c r="J2050" s="9">
        <f t="shared" si="67"/>
        <v>347.57491597238152</v>
      </c>
      <c r="K2050" s="5">
        <v>1023</v>
      </c>
      <c r="L2050" s="5"/>
    </row>
    <row r="2051" spans="2:12" ht="13" x14ac:dyDescent="0.15">
      <c r="B2051" s="12">
        <v>2046</v>
      </c>
      <c r="C2051" s="12">
        <v>847.5</v>
      </c>
      <c r="D2051" s="12">
        <v>0.32500000000000001</v>
      </c>
      <c r="E2051" s="12">
        <v>695</v>
      </c>
      <c r="F2051" s="13">
        <v>36</v>
      </c>
      <c r="G2051" s="13"/>
      <c r="H2051" s="13"/>
      <c r="J2051" s="9">
        <f t="shared" si="67"/>
        <v>346.67441017961437</v>
      </c>
      <c r="K2051" s="5">
        <v>1458</v>
      </c>
      <c r="L2051" s="5"/>
    </row>
    <row r="2052" spans="2:12" ht="13" x14ac:dyDescent="0.15">
      <c r="B2052" s="12">
        <v>2047</v>
      </c>
      <c r="C2052" s="12">
        <v>846.5</v>
      </c>
      <c r="D2052" s="12">
        <v>0.32400000000000001</v>
      </c>
      <c r="E2052" s="12">
        <v>517</v>
      </c>
      <c r="F2052" s="13">
        <v>28</v>
      </c>
      <c r="G2052" s="13"/>
      <c r="H2052" s="13"/>
      <c r="J2052" s="9">
        <f t="shared" si="67"/>
        <v>345.85678213830698</v>
      </c>
      <c r="K2052" s="5">
        <v>1060</v>
      </c>
      <c r="L2052" s="5"/>
    </row>
    <row r="2053" spans="2:12" ht="13" x14ac:dyDescent="0.15">
      <c r="B2053" s="12">
        <v>2048</v>
      </c>
      <c r="C2053" s="12">
        <v>845.3</v>
      </c>
      <c r="D2053" s="12">
        <v>0.32300000000000001</v>
      </c>
      <c r="E2053" s="12">
        <v>548</v>
      </c>
      <c r="F2053" s="13">
        <v>29</v>
      </c>
      <c r="G2053" s="13"/>
      <c r="H2053" s="13"/>
      <c r="J2053" s="9">
        <f t="shared" si="67"/>
        <v>344.87690271425703</v>
      </c>
      <c r="K2053" s="5">
        <v>1057</v>
      </c>
      <c r="L2053" s="5"/>
    </row>
    <row r="2054" spans="2:12" ht="13" x14ac:dyDescent="0.15">
      <c r="B2054" s="12">
        <v>2049</v>
      </c>
      <c r="C2054" s="12">
        <v>844.6</v>
      </c>
      <c r="D2054" s="12">
        <v>0.32200000000000001</v>
      </c>
      <c r="E2054" s="12">
        <v>552</v>
      </c>
      <c r="F2054" s="13">
        <v>31</v>
      </c>
      <c r="G2054" s="13"/>
      <c r="H2054" s="13"/>
      <c r="J2054" s="9">
        <f t="shared" si="67"/>
        <v>344.30594832293258</v>
      </c>
      <c r="K2054" s="5">
        <v>1070</v>
      </c>
      <c r="L2054" s="5"/>
    </row>
    <row r="2055" spans="2:12" ht="13" x14ac:dyDescent="0.15">
      <c r="B2055" s="12">
        <v>2050</v>
      </c>
      <c r="C2055" s="12">
        <v>843.5</v>
      </c>
      <c r="D2055" s="12">
        <v>0.32100000000000001</v>
      </c>
      <c r="E2055" s="12">
        <v>591</v>
      </c>
      <c r="F2055" s="13">
        <v>33</v>
      </c>
      <c r="G2055" s="13"/>
      <c r="H2055" s="13"/>
      <c r="J2055" s="9">
        <f t="shared" si="67"/>
        <v>343.40968994856183</v>
      </c>
      <c r="K2055" s="5">
        <v>1069</v>
      </c>
      <c r="L2055" s="5"/>
    </row>
    <row r="2056" spans="2:12" ht="13" x14ac:dyDescent="0.15">
      <c r="B2056" s="12">
        <v>2051</v>
      </c>
      <c r="C2056" s="12">
        <v>842.5</v>
      </c>
      <c r="D2056" s="12">
        <v>0.32069999999999999</v>
      </c>
      <c r="E2056" s="12">
        <v>636</v>
      </c>
      <c r="F2056" s="13">
        <v>36</v>
      </c>
      <c r="G2056" s="13"/>
      <c r="H2056" s="13"/>
      <c r="J2056" s="9">
        <f t="shared" si="67"/>
        <v>342.59592319670577</v>
      </c>
      <c r="K2056" s="5">
        <v>1052</v>
      </c>
      <c r="L2056" s="5"/>
    </row>
    <row r="2057" spans="2:12" ht="13" x14ac:dyDescent="0.15">
      <c r="B2057" s="12">
        <v>2052</v>
      </c>
      <c r="C2057" s="12">
        <v>841.5</v>
      </c>
      <c r="D2057" s="12">
        <v>0.31900000000000001</v>
      </c>
      <c r="E2057" s="12">
        <v>986</v>
      </c>
      <c r="F2057" s="13">
        <v>56</v>
      </c>
      <c r="G2057" s="13"/>
      <c r="H2057" s="13"/>
      <c r="J2057" s="9">
        <f t="shared" si="67"/>
        <v>341.78312176721244</v>
      </c>
      <c r="K2057" s="5">
        <v>1027</v>
      </c>
      <c r="L2057" s="5"/>
    </row>
    <row r="2058" spans="2:12" ht="13" x14ac:dyDescent="0.15">
      <c r="B2058" s="12">
        <v>2053</v>
      </c>
      <c r="C2058" s="12">
        <v>840.6</v>
      </c>
      <c r="D2058" s="12">
        <v>0.31900000000000001</v>
      </c>
      <c r="E2058" s="12">
        <v>2118</v>
      </c>
      <c r="F2058" s="13">
        <v>116</v>
      </c>
      <c r="G2058" s="13"/>
      <c r="H2058" s="13"/>
      <c r="J2058" s="9">
        <f t="shared" si="67"/>
        <v>341.05242583128876</v>
      </c>
      <c r="K2058" s="5">
        <v>1304</v>
      </c>
      <c r="L2058" s="5"/>
    </row>
    <row r="2059" spans="2:12" ht="13" x14ac:dyDescent="0.15">
      <c r="B2059" s="12">
        <v>2054</v>
      </c>
      <c r="C2059" s="12">
        <v>839.5</v>
      </c>
      <c r="D2059" s="12">
        <v>0.318</v>
      </c>
      <c r="E2059" s="12">
        <v>3057</v>
      </c>
      <c r="F2059" s="13">
        <v>153</v>
      </c>
      <c r="G2059" s="13"/>
      <c r="H2059" s="13"/>
      <c r="J2059" s="9">
        <f t="shared" si="67"/>
        <v>340.16041487531442</v>
      </c>
      <c r="K2059" s="5">
        <v>1083</v>
      </c>
      <c r="L2059" s="5"/>
    </row>
    <row r="2060" spans="2:12" ht="13" x14ac:dyDescent="0.15">
      <c r="B2060" s="12">
        <v>2055</v>
      </c>
      <c r="C2060" s="12">
        <v>838.4</v>
      </c>
      <c r="D2060" s="12">
        <v>0.31740000000000002</v>
      </c>
      <c r="E2060" s="12">
        <v>4626</v>
      </c>
      <c r="F2060" s="13">
        <v>284</v>
      </c>
      <c r="G2060" s="13"/>
      <c r="H2060" s="13"/>
      <c r="J2060" s="9">
        <f t="shared" si="67"/>
        <v>339.26957195939912</v>
      </c>
      <c r="K2060" s="5">
        <v>1028</v>
      </c>
      <c r="L2060" s="5"/>
    </row>
    <row r="2061" spans="2:12" ht="13" x14ac:dyDescent="0.15">
      <c r="B2061" s="12">
        <v>2056</v>
      </c>
      <c r="C2061" s="12">
        <v>837.5</v>
      </c>
      <c r="D2061" s="12">
        <v>0.316</v>
      </c>
      <c r="E2061" s="12">
        <v>5638</v>
      </c>
      <c r="F2061" s="13">
        <v>325</v>
      </c>
      <c r="G2061" s="13"/>
      <c r="H2061" s="13"/>
      <c r="J2061" s="9">
        <f t="shared" si="67"/>
        <v>338.54156927286766</v>
      </c>
      <c r="K2061" s="5">
        <v>1036</v>
      </c>
      <c r="L2061" s="5"/>
    </row>
    <row r="2062" spans="2:12" ht="13" x14ac:dyDescent="0.15">
      <c r="B2062" s="12">
        <v>2057</v>
      </c>
      <c r="C2062" s="12">
        <v>834.6</v>
      </c>
      <c r="D2062" s="12">
        <v>0.314</v>
      </c>
      <c r="E2062" s="12">
        <v>6234</v>
      </c>
      <c r="F2062" s="13">
        <v>366</v>
      </c>
      <c r="G2062" s="13"/>
      <c r="H2062" s="13"/>
      <c r="J2062" s="9">
        <f t="shared" si="67"/>
        <v>336.20110176470763</v>
      </c>
      <c r="K2062" s="5">
        <v>519</v>
      </c>
      <c r="L2062" s="5"/>
    </row>
    <row r="2063" spans="2:12" ht="13" x14ac:dyDescent="0.15">
      <c r="B2063" s="12">
        <v>2058</v>
      </c>
      <c r="C2063" s="12">
        <v>831.3</v>
      </c>
      <c r="D2063" s="12">
        <v>0.31180000000000002</v>
      </c>
      <c r="E2063" s="12">
        <v>5599</v>
      </c>
      <c r="F2063" s="13">
        <v>304</v>
      </c>
      <c r="G2063" s="13"/>
      <c r="H2063" s="13"/>
      <c r="J2063" s="9">
        <f t="shared" si="67"/>
        <v>333.54768639974532</v>
      </c>
      <c r="K2063" s="5">
        <v>258</v>
      </c>
      <c r="L2063" s="5"/>
    </row>
    <row r="2064" spans="2:12" ht="13" x14ac:dyDescent="0.15">
      <c r="B2064" s="12">
        <v>2059</v>
      </c>
      <c r="C2064" s="12">
        <v>826.4</v>
      </c>
      <c r="D2064" s="12">
        <v>0.307</v>
      </c>
      <c r="E2064" s="12">
        <v>4810</v>
      </c>
      <c r="F2064" s="13">
        <v>289</v>
      </c>
      <c r="G2064" s="13"/>
      <c r="H2064" s="13"/>
      <c r="J2064" s="9">
        <f t="shared" si="67"/>
        <v>329.62715994167661</v>
      </c>
      <c r="K2064" s="5">
        <v>129</v>
      </c>
      <c r="L2064" s="5"/>
    </row>
    <row r="2065" spans="2:12" ht="13" x14ac:dyDescent="0.15">
      <c r="B2065" s="59">
        <v>2060</v>
      </c>
      <c r="C2065" s="59"/>
      <c r="D2065" s="59"/>
      <c r="E2065" s="59"/>
      <c r="F2065" s="60"/>
      <c r="G2065" s="60"/>
      <c r="H2065" s="60" t="s">
        <v>130</v>
      </c>
      <c r="J2065" s="9">
        <f t="shared" si="67"/>
        <v>0</v>
      </c>
      <c r="K2065" s="5"/>
      <c r="L2065" s="5"/>
    </row>
    <row r="2066" spans="2:12" ht="13" x14ac:dyDescent="0.15">
      <c r="B2066" s="59">
        <v>2061</v>
      </c>
      <c r="C2066" s="59"/>
      <c r="D2066" s="59"/>
      <c r="E2066" s="59"/>
      <c r="F2066" s="60"/>
      <c r="G2066" s="60"/>
      <c r="H2066" s="60" t="s">
        <v>131</v>
      </c>
      <c r="J2066" s="9"/>
      <c r="K2066" s="5"/>
      <c r="L2066" s="5"/>
    </row>
    <row r="2067" spans="2:12" ht="13" x14ac:dyDescent="0.15">
      <c r="B2067" s="12">
        <v>2060</v>
      </c>
      <c r="C2067" s="12"/>
      <c r="D2067" s="12"/>
      <c r="E2067" s="12"/>
      <c r="F2067" s="13"/>
      <c r="G2067" s="13"/>
      <c r="H2067" s="13" t="s">
        <v>132</v>
      </c>
      <c r="J2067" s="9"/>
      <c r="K2067" s="5"/>
      <c r="L2067" s="5"/>
    </row>
    <row r="2068" spans="2:12" ht="13" x14ac:dyDescent="0.15">
      <c r="B2068" s="12">
        <v>2161</v>
      </c>
      <c r="C2068" s="12"/>
      <c r="D2068" s="12"/>
      <c r="E2068" s="12"/>
      <c r="F2068" s="13"/>
      <c r="G2068" s="13"/>
      <c r="H2068" s="13" t="s">
        <v>133</v>
      </c>
      <c r="J2068" s="9"/>
      <c r="K2068" s="5"/>
      <c r="L2068" s="5"/>
    </row>
    <row r="2069" spans="2:12" ht="13" x14ac:dyDescent="0.15">
      <c r="B2069" s="12">
        <v>2162</v>
      </c>
      <c r="C2069" s="12"/>
      <c r="D2069" s="12"/>
      <c r="E2069" s="12"/>
      <c r="F2069" s="13"/>
      <c r="G2069" s="13"/>
      <c r="H2069" s="13" t="s">
        <v>134</v>
      </c>
      <c r="J2069" s="9"/>
      <c r="K2069" s="5"/>
      <c r="L2069" s="5"/>
    </row>
    <row r="2070" spans="2:12" ht="13" x14ac:dyDescent="0.15">
      <c r="B2070" s="12">
        <v>2163</v>
      </c>
      <c r="C2070" s="12"/>
      <c r="D2070" s="12"/>
      <c r="E2070" s="12"/>
      <c r="F2070" s="13"/>
      <c r="G2070" s="13"/>
      <c r="H2070" s="13" t="s">
        <v>135</v>
      </c>
      <c r="J2070" s="9"/>
      <c r="K2070" s="5"/>
      <c r="L2070" s="5"/>
    </row>
    <row r="2071" spans="2:12" ht="13" x14ac:dyDescent="0.15">
      <c r="B2071" s="12"/>
      <c r="C2071" s="12"/>
      <c r="D2071" s="12"/>
      <c r="E2071" s="12"/>
      <c r="F2071" s="13"/>
      <c r="G2071" s="13"/>
      <c r="H2071" s="13"/>
      <c r="J2071" s="9"/>
      <c r="K2071" s="5"/>
      <c r="L2071" s="5"/>
    </row>
    <row r="2072" spans="2:12" ht="13" x14ac:dyDescent="0.15">
      <c r="B2072" s="12"/>
      <c r="C2072" s="12"/>
      <c r="D2072" s="12"/>
      <c r="E2072" s="12"/>
      <c r="F2072" s="13"/>
      <c r="G2072" s="13"/>
      <c r="H2072" s="13"/>
      <c r="J2072" s="9"/>
      <c r="K2072" s="5"/>
      <c r="L2072" s="5"/>
    </row>
    <row r="2073" spans="2:12" ht="13" x14ac:dyDescent="0.15">
      <c r="B2073" s="12"/>
      <c r="C2073" s="12"/>
      <c r="D2073" s="12"/>
      <c r="E2073" s="12"/>
      <c r="F2073" s="13"/>
      <c r="G2073" s="13"/>
      <c r="H2073" s="13"/>
      <c r="J2073" s="9"/>
      <c r="K2073" s="5"/>
      <c r="L2073" s="5"/>
    </row>
    <row r="2074" spans="2:12" ht="13" x14ac:dyDescent="0.15">
      <c r="B2074" s="12"/>
      <c r="C2074" s="12"/>
      <c r="D2074" s="12"/>
      <c r="E2074" s="12"/>
      <c r="F2074" s="13"/>
      <c r="G2074" s="13"/>
      <c r="H2074" s="13"/>
      <c r="J2074" s="9"/>
      <c r="K2074" s="5"/>
      <c r="L2074" s="5"/>
    </row>
    <row r="2075" spans="2:12" ht="13" x14ac:dyDescent="0.15">
      <c r="B2075" s="12"/>
      <c r="C2075" s="12"/>
      <c r="D2075" s="12"/>
      <c r="E2075" s="12"/>
      <c r="F2075" s="13"/>
      <c r="G2075" s="13"/>
      <c r="H2075" s="13"/>
      <c r="J2075" s="9"/>
      <c r="K2075" s="5"/>
      <c r="L2075" s="5"/>
    </row>
    <row r="2076" spans="2:12" ht="13" x14ac:dyDescent="0.15">
      <c r="B2076" s="12"/>
      <c r="C2076" s="12"/>
      <c r="D2076" s="12"/>
      <c r="E2076" s="12"/>
      <c r="F2076" s="13"/>
      <c r="G2076" s="13"/>
      <c r="H2076" s="13"/>
      <c r="J2076" s="9"/>
      <c r="K2076" s="5"/>
      <c r="L2076" s="5"/>
    </row>
    <row r="2077" spans="2:12" ht="13" x14ac:dyDescent="0.15">
      <c r="B2077" s="12"/>
      <c r="C2077" s="12"/>
      <c r="D2077" s="12"/>
      <c r="E2077" s="12"/>
      <c r="F2077" s="13"/>
      <c r="G2077" s="13"/>
      <c r="H2077" s="13"/>
      <c r="J2077" s="9"/>
      <c r="K2077" s="5"/>
      <c r="L2077" s="5"/>
    </row>
    <row r="2078" spans="2:12" ht="13" x14ac:dyDescent="0.15">
      <c r="B2078" s="12"/>
      <c r="C2078" s="12"/>
      <c r="D2078" s="12"/>
      <c r="E2078" s="12"/>
      <c r="F2078" s="13"/>
      <c r="G2078" s="13"/>
      <c r="H2078" s="13"/>
      <c r="J2078" s="9"/>
      <c r="K2078" s="5"/>
      <c r="L2078" s="5"/>
    </row>
    <row r="2079" spans="2:12" ht="13" x14ac:dyDescent="0.15">
      <c r="B2079" s="12"/>
      <c r="C2079" s="12"/>
      <c r="D2079" s="12"/>
      <c r="E2079" s="12"/>
      <c r="F2079" s="13"/>
      <c r="G2079" s="13"/>
      <c r="H2079" s="13"/>
      <c r="J2079" s="9"/>
      <c r="K2079" s="5"/>
      <c r="L2079" s="5"/>
    </row>
    <row r="2080" spans="2:12" ht="13" x14ac:dyDescent="0.15">
      <c r="B2080" s="12"/>
      <c r="C2080" s="12"/>
      <c r="D2080" s="12"/>
      <c r="E2080" s="12"/>
      <c r="F2080" s="13"/>
      <c r="G2080" s="13"/>
      <c r="H2080" s="13"/>
      <c r="J2080" s="9"/>
      <c r="K2080" s="5"/>
      <c r="L2080" s="5"/>
    </row>
    <row r="2081" spans="2:12" ht="13" x14ac:dyDescent="0.15">
      <c r="B2081" s="12"/>
      <c r="C2081" s="12"/>
      <c r="D2081" s="12"/>
      <c r="E2081" s="12"/>
      <c r="F2081" s="13"/>
      <c r="G2081" s="13"/>
      <c r="H2081" s="13"/>
      <c r="J2081" s="9"/>
      <c r="K2081" s="5"/>
      <c r="L2081" s="5"/>
    </row>
    <row r="2082" spans="2:12" ht="13" x14ac:dyDescent="0.15">
      <c r="B2082" s="12"/>
      <c r="C2082" s="12"/>
      <c r="D2082" s="12"/>
      <c r="E2082" s="12"/>
      <c r="F2082" s="13"/>
      <c r="G2082" s="13"/>
      <c r="H2082" s="13"/>
      <c r="J2082" s="9"/>
      <c r="K2082" s="5"/>
      <c r="L2082" s="5"/>
    </row>
    <row r="2083" spans="2:12" ht="13" x14ac:dyDescent="0.15">
      <c r="B2083" s="12"/>
      <c r="C2083" s="12"/>
      <c r="D2083" s="12"/>
      <c r="E2083" s="12"/>
      <c r="F2083" s="13"/>
      <c r="G2083" s="13"/>
      <c r="H2083" s="13"/>
      <c r="J2083" s="9"/>
      <c r="K2083" s="5"/>
      <c r="L2083" s="5"/>
    </row>
    <row r="2084" spans="2:12" ht="13" x14ac:dyDescent="0.15">
      <c r="B2084" s="12"/>
      <c r="C2084" s="12"/>
      <c r="D2084" s="12"/>
      <c r="E2084" s="12"/>
      <c r="F2084" s="13"/>
      <c r="G2084" s="13"/>
      <c r="H2084" s="13"/>
      <c r="J2084" s="9"/>
      <c r="K2084" s="5"/>
      <c r="L2084" s="5"/>
    </row>
    <row r="2085" spans="2:12" ht="13" x14ac:dyDescent="0.15">
      <c r="B2085" s="12"/>
      <c r="C2085" s="12"/>
      <c r="D2085" s="12"/>
      <c r="E2085" s="12"/>
      <c r="F2085" s="13"/>
      <c r="G2085" s="13"/>
      <c r="H2085" s="13"/>
      <c r="J2085" s="9"/>
      <c r="K2085" s="5"/>
      <c r="L2085" s="5"/>
    </row>
    <row r="2086" spans="2:12" ht="13" x14ac:dyDescent="0.15">
      <c r="B2086" s="12"/>
      <c r="C2086" s="12"/>
      <c r="D2086" s="12"/>
      <c r="E2086" s="12"/>
      <c r="F2086" s="13"/>
      <c r="G2086" s="13"/>
      <c r="H2086" s="13"/>
      <c r="J2086" s="9"/>
      <c r="K2086" s="5"/>
      <c r="L2086" s="5"/>
    </row>
    <row r="2087" spans="2:12" ht="13" x14ac:dyDescent="0.15">
      <c r="B2087" s="12"/>
      <c r="C2087" s="12"/>
      <c r="D2087" s="12"/>
      <c r="E2087" s="12"/>
      <c r="F2087" s="13"/>
      <c r="G2087" s="13"/>
      <c r="H2087" s="13"/>
      <c r="J2087" s="9"/>
      <c r="K2087" s="5"/>
      <c r="L2087" s="5"/>
    </row>
    <row r="2088" spans="2:12" ht="13" x14ac:dyDescent="0.15">
      <c r="B2088" s="12"/>
      <c r="C2088" s="12"/>
      <c r="D2088" s="12"/>
      <c r="E2088" s="12"/>
      <c r="F2088" s="13"/>
      <c r="G2088" s="13"/>
      <c r="H2088" s="13"/>
      <c r="J2088" s="9"/>
      <c r="K2088" s="5"/>
      <c r="L2088" s="5"/>
    </row>
    <row r="2089" spans="2:12" ht="13" x14ac:dyDescent="0.15">
      <c r="B2089" s="12"/>
      <c r="C2089" s="12"/>
      <c r="D2089" s="12"/>
      <c r="E2089" s="12"/>
      <c r="F2089" s="13"/>
      <c r="G2089" s="13"/>
      <c r="H2089" s="13"/>
      <c r="J2089" s="9"/>
      <c r="K2089" s="5"/>
      <c r="L2089" s="5"/>
    </row>
    <row r="2090" spans="2:12" ht="13" x14ac:dyDescent="0.15">
      <c r="B2090" s="12"/>
      <c r="C2090" s="12"/>
      <c r="D2090" s="12"/>
      <c r="E2090" s="12"/>
      <c r="F2090" s="13"/>
      <c r="G2090" s="13"/>
      <c r="H2090" s="13"/>
      <c r="J2090" s="9"/>
      <c r="K2090" s="5"/>
      <c r="L2090" s="5"/>
    </row>
    <row r="2091" spans="2:12" ht="13" x14ac:dyDescent="0.15">
      <c r="B2091" s="12"/>
      <c r="C2091" s="12"/>
      <c r="D2091" s="12"/>
      <c r="E2091" s="12"/>
      <c r="F2091" s="13"/>
      <c r="G2091" s="13"/>
      <c r="H2091" s="13"/>
      <c r="J2091" s="9"/>
      <c r="K2091" s="5"/>
      <c r="L2091" s="5"/>
    </row>
    <row r="2092" spans="2:12" ht="13" x14ac:dyDescent="0.15">
      <c r="B2092" s="12"/>
      <c r="C2092" s="12"/>
      <c r="D2092" s="12"/>
      <c r="E2092" s="12"/>
      <c r="F2092" s="13"/>
      <c r="G2092" s="13"/>
      <c r="H2092" s="13"/>
      <c r="J2092" s="9"/>
      <c r="K2092" s="5"/>
      <c r="L2092" s="5"/>
    </row>
    <row r="2093" spans="2:12" ht="13" x14ac:dyDescent="0.15">
      <c r="B2093" s="12"/>
      <c r="C2093" s="12"/>
      <c r="D2093" s="12"/>
      <c r="E2093" s="12"/>
      <c r="F2093" s="13"/>
      <c r="G2093" s="13"/>
      <c r="H2093" s="13"/>
      <c r="J2093" s="9"/>
      <c r="K2093" s="5"/>
      <c r="L2093" s="5"/>
    </row>
    <row r="2094" spans="2:12" ht="13" x14ac:dyDescent="0.15">
      <c r="B2094" s="12"/>
      <c r="C2094" s="12"/>
      <c r="D2094" s="12"/>
      <c r="E2094" s="12"/>
      <c r="F2094" s="13"/>
      <c r="G2094" s="13"/>
      <c r="H2094" s="13"/>
      <c r="J2094" s="9"/>
      <c r="K2094" s="5"/>
      <c r="L2094" s="5"/>
    </row>
    <row r="2095" spans="2:12" ht="13" x14ac:dyDescent="0.15">
      <c r="B2095" s="12"/>
      <c r="C2095" s="12"/>
      <c r="D2095" s="12"/>
      <c r="E2095" s="12"/>
      <c r="F2095" s="13"/>
      <c r="G2095" s="13"/>
      <c r="H2095" s="13"/>
      <c r="J2095" s="9"/>
      <c r="K2095" s="5"/>
      <c r="L2095" s="5"/>
    </row>
    <row r="2096" spans="2:12" ht="13" x14ac:dyDescent="0.15">
      <c r="B2096" s="12"/>
      <c r="C2096" s="12"/>
      <c r="D2096" s="12"/>
      <c r="E2096" s="12"/>
      <c r="F2096" s="13"/>
      <c r="G2096" s="13"/>
      <c r="H2096" s="13"/>
      <c r="J2096" s="9"/>
      <c r="K2096" s="5"/>
      <c r="L2096" s="5"/>
    </row>
    <row r="2097" spans="2:12" ht="13" x14ac:dyDescent="0.15">
      <c r="B2097" s="12"/>
      <c r="C2097" s="12"/>
      <c r="D2097" s="12"/>
      <c r="E2097" s="12"/>
      <c r="F2097" s="13"/>
      <c r="G2097" s="13"/>
      <c r="H2097" s="13"/>
      <c r="J2097" s="9"/>
      <c r="K2097" s="5"/>
      <c r="L2097" s="5"/>
    </row>
    <row r="2098" spans="2:12" ht="13" x14ac:dyDescent="0.15">
      <c r="B2098" s="12"/>
      <c r="C2098" s="12"/>
      <c r="D2098" s="12"/>
      <c r="E2098" s="12"/>
      <c r="F2098" s="13"/>
      <c r="G2098" s="13"/>
      <c r="H2098" s="13"/>
      <c r="J2098" s="9"/>
      <c r="K2098" s="5"/>
      <c r="L2098" s="5"/>
    </row>
    <row r="2099" spans="2:12" ht="13" x14ac:dyDescent="0.15">
      <c r="B2099" s="12"/>
      <c r="C2099" s="12"/>
      <c r="D2099" s="12"/>
      <c r="E2099" s="12"/>
      <c r="F2099" s="13"/>
      <c r="G2099" s="13"/>
      <c r="H2099" s="13"/>
      <c r="J2099" s="9"/>
      <c r="K2099" s="5"/>
      <c r="L2099" s="5"/>
    </row>
    <row r="2100" spans="2:12" ht="13" x14ac:dyDescent="0.15">
      <c r="B2100" s="12"/>
      <c r="C2100" s="12"/>
      <c r="D2100" s="12"/>
      <c r="E2100" s="12"/>
      <c r="F2100" s="13"/>
      <c r="G2100" s="13"/>
      <c r="H2100" s="13"/>
      <c r="J2100" s="9"/>
      <c r="K2100" s="5"/>
      <c r="L2100" s="5"/>
    </row>
    <row r="2101" spans="2:12" ht="13" x14ac:dyDescent="0.15">
      <c r="B2101" s="12"/>
      <c r="C2101" s="12"/>
      <c r="D2101" s="12"/>
      <c r="E2101" s="12"/>
      <c r="F2101" s="13"/>
      <c r="G2101" s="13"/>
      <c r="H2101" s="13"/>
      <c r="J2101" s="9"/>
      <c r="K2101" s="5"/>
      <c r="L2101" s="5"/>
    </row>
    <row r="2102" spans="2:12" ht="13" x14ac:dyDescent="0.15">
      <c r="B2102" s="12"/>
      <c r="C2102" s="12"/>
      <c r="D2102" s="12"/>
      <c r="E2102" s="12"/>
      <c r="F2102" s="13"/>
      <c r="G2102" s="13"/>
      <c r="H2102" s="13"/>
      <c r="J2102" s="9"/>
      <c r="K2102" s="5"/>
      <c r="L2102" s="5"/>
    </row>
    <row r="2103" spans="2:12" ht="13" x14ac:dyDescent="0.15">
      <c r="B2103" s="12"/>
      <c r="C2103" s="12"/>
      <c r="D2103" s="12"/>
      <c r="E2103" s="12"/>
      <c r="F2103" s="13"/>
      <c r="G2103" s="13"/>
      <c r="H2103" s="13"/>
      <c r="J2103" s="9"/>
      <c r="K2103" s="5"/>
      <c r="L2103" s="5"/>
    </row>
    <row r="2104" spans="2:12" ht="13" x14ac:dyDescent="0.15">
      <c r="B2104" s="12"/>
      <c r="C2104" s="12"/>
      <c r="D2104" s="12"/>
      <c r="E2104" s="12"/>
      <c r="F2104" s="13"/>
      <c r="G2104" s="13"/>
      <c r="H2104" s="13"/>
      <c r="J2104" s="9"/>
      <c r="K2104" s="5"/>
      <c r="L2104" s="5"/>
    </row>
    <row r="2105" spans="2:12" ht="13" x14ac:dyDescent="0.15">
      <c r="B2105" s="12"/>
      <c r="C2105" s="12"/>
      <c r="D2105" s="12"/>
      <c r="E2105" s="12"/>
      <c r="F2105" s="13"/>
      <c r="G2105" s="13"/>
      <c r="H2105" s="13"/>
      <c r="J2105" s="9"/>
      <c r="K2105" s="5"/>
      <c r="L2105" s="5"/>
    </row>
    <row r="2106" spans="2:12" ht="13" x14ac:dyDescent="0.15">
      <c r="B2106" s="12"/>
      <c r="C2106" s="12"/>
      <c r="D2106" s="12"/>
      <c r="E2106" s="12"/>
      <c r="F2106" s="13"/>
      <c r="G2106" s="13"/>
      <c r="H2106" s="13"/>
      <c r="J2106" s="9"/>
      <c r="K2106" s="5"/>
      <c r="L2106" s="5"/>
    </row>
    <row r="2107" spans="2:12" ht="13" x14ac:dyDescent="0.15">
      <c r="B2107" s="12"/>
      <c r="C2107" s="12"/>
      <c r="D2107" s="12"/>
      <c r="E2107" s="12"/>
      <c r="F2107" s="13"/>
      <c r="G2107" s="13"/>
      <c r="H2107" s="13"/>
      <c r="J2107" s="9"/>
      <c r="K2107" s="5"/>
      <c r="L2107" s="5"/>
    </row>
    <row r="2108" spans="2:12" ht="13" x14ac:dyDescent="0.15">
      <c r="B2108" s="12"/>
      <c r="C2108" s="12"/>
      <c r="D2108" s="12"/>
      <c r="E2108" s="12"/>
      <c r="F2108" s="13"/>
      <c r="G2108" s="13"/>
      <c r="H2108" s="13"/>
      <c r="J2108" s="9"/>
      <c r="K2108" s="5"/>
      <c r="L2108" s="5"/>
    </row>
    <row r="2109" spans="2:12" ht="13" x14ac:dyDescent="0.15">
      <c r="B2109" s="12"/>
      <c r="C2109" s="12"/>
      <c r="D2109" s="12"/>
      <c r="E2109" s="12"/>
      <c r="F2109" s="13"/>
      <c r="G2109" s="13"/>
      <c r="H2109" s="13"/>
      <c r="J2109" s="9"/>
      <c r="K2109" s="5"/>
      <c r="L2109" s="5"/>
    </row>
    <row r="2110" spans="2:12" ht="13" x14ac:dyDescent="0.15">
      <c r="B2110" s="12"/>
      <c r="C2110" s="12"/>
      <c r="D2110" s="12"/>
      <c r="E2110" s="12"/>
      <c r="F2110" s="13"/>
      <c r="G2110" s="13"/>
      <c r="H2110" s="13"/>
      <c r="J2110" s="9"/>
      <c r="K2110" s="5"/>
      <c r="L2110" s="5"/>
    </row>
    <row r="2111" spans="2:12" ht="13" x14ac:dyDescent="0.15">
      <c r="B2111" s="12"/>
      <c r="C2111" s="12"/>
      <c r="D2111" s="12"/>
      <c r="E2111" s="12"/>
      <c r="F2111" s="13"/>
      <c r="G2111" s="13"/>
      <c r="H2111" s="13"/>
      <c r="J2111" s="9"/>
      <c r="K2111" s="5"/>
      <c r="L2111" s="5"/>
    </row>
    <row r="2112" spans="2:12" ht="13" x14ac:dyDescent="0.15">
      <c r="B2112" s="12"/>
      <c r="C2112" s="12"/>
      <c r="D2112" s="12"/>
      <c r="E2112" s="12"/>
      <c r="F2112" s="13"/>
      <c r="G2112" s="13"/>
      <c r="H2112" s="13"/>
      <c r="J2112" s="9"/>
      <c r="K2112" s="5"/>
      <c r="L2112" s="5"/>
    </row>
    <row r="2113" spans="2:12" ht="13" x14ac:dyDescent="0.15">
      <c r="B2113" s="12"/>
      <c r="C2113" s="12"/>
      <c r="D2113" s="12"/>
      <c r="E2113" s="12"/>
      <c r="F2113" s="13"/>
      <c r="G2113" s="13"/>
      <c r="H2113" s="13"/>
      <c r="J2113" s="9"/>
      <c r="K2113" s="5"/>
      <c r="L2113" s="5"/>
    </row>
    <row r="2114" spans="2:12" ht="13" x14ac:dyDescent="0.15">
      <c r="B2114" s="12"/>
      <c r="C2114" s="12"/>
      <c r="D2114" s="12"/>
      <c r="E2114" s="12"/>
      <c r="F2114" s="13"/>
      <c r="G2114" s="13"/>
      <c r="H2114" s="13"/>
      <c r="J2114" s="9"/>
      <c r="K2114" s="5"/>
      <c r="L2114" s="5"/>
    </row>
    <row r="2115" spans="2:12" ht="13" x14ac:dyDescent="0.15">
      <c r="B2115" s="12"/>
      <c r="C2115" s="12"/>
      <c r="D2115" s="12"/>
      <c r="E2115" s="12"/>
      <c r="F2115" s="13"/>
      <c r="G2115" s="13"/>
      <c r="H2115" s="13"/>
      <c r="J2115" s="9"/>
      <c r="K2115" s="5"/>
      <c r="L2115" s="5"/>
    </row>
    <row r="2116" spans="2:12" ht="13" x14ac:dyDescent="0.15">
      <c r="B2116" s="12"/>
      <c r="C2116" s="12"/>
      <c r="D2116" s="12"/>
      <c r="E2116" s="12"/>
      <c r="F2116" s="13"/>
      <c r="G2116" s="13"/>
      <c r="H2116" s="13"/>
      <c r="J2116" s="9"/>
      <c r="K2116" s="5"/>
      <c r="L2116" s="5"/>
    </row>
    <row r="2117" spans="2:12" ht="13" x14ac:dyDescent="0.15">
      <c r="B2117" s="12"/>
      <c r="C2117" s="12"/>
      <c r="D2117" s="12"/>
      <c r="E2117" s="12"/>
      <c r="F2117" s="13"/>
      <c r="G2117" s="13"/>
      <c r="H2117" s="13"/>
      <c r="J2117" s="9"/>
      <c r="K2117" s="5"/>
      <c r="L2117" s="5"/>
    </row>
    <row r="2118" spans="2:12" ht="13" x14ac:dyDescent="0.15">
      <c r="B2118" s="12"/>
      <c r="C2118" s="12"/>
      <c r="D2118" s="12"/>
      <c r="E2118" s="12"/>
      <c r="F2118" s="13"/>
      <c r="G2118" s="13"/>
      <c r="H2118" s="13"/>
      <c r="J2118" s="9"/>
      <c r="K2118" s="5"/>
      <c r="L2118" s="5"/>
    </row>
    <row r="2119" spans="2:12" ht="13" x14ac:dyDescent="0.15">
      <c r="B2119" s="12"/>
      <c r="C2119" s="12"/>
      <c r="D2119" s="12"/>
      <c r="E2119" s="12"/>
      <c r="F2119" s="13"/>
      <c r="G2119" s="13"/>
      <c r="H2119" s="13"/>
      <c r="J2119" s="9"/>
      <c r="K2119" s="5"/>
      <c r="L2119" s="5"/>
    </row>
    <row r="2120" spans="2:12" ht="13" x14ac:dyDescent="0.15">
      <c r="B2120" s="12"/>
      <c r="C2120" s="12"/>
      <c r="D2120" s="12"/>
      <c r="E2120" s="12"/>
      <c r="F2120" s="13"/>
      <c r="G2120" s="13"/>
      <c r="H2120" s="13"/>
      <c r="J2120" s="9"/>
      <c r="K2120" s="5"/>
      <c r="L2120" s="5"/>
    </row>
    <row r="2121" spans="2:12" ht="13" x14ac:dyDescent="0.15">
      <c r="B2121" s="12"/>
      <c r="C2121" s="12"/>
      <c r="D2121" s="12"/>
      <c r="E2121" s="12"/>
      <c r="F2121" s="13"/>
      <c r="G2121" s="13"/>
      <c r="H2121" s="13"/>
      <c r="J2121" s="9"/>
      <c r="K2121" s="5"/>
      <c r="L2121" s="5"/>
    </row>
    <row r="2122" spans="2:12" ht="13" x14ac:dyDescent="0.15">
      <c r="B2122" s="12"/>
      <c r="C2122" s="12"/>
      <c r="D2122" s="12"/>
      <c r="E2122" s="12"/>
      <c r="F2122" s="13"/>
      <c r="G2122" s="13"/>
      <c r="H2122" s="13"/>
      <c r="J2122" s="9"/>
      <c r="K2122" s="5"/>
      <c r="L2122" s="5"/>
    </row>
    <row r="2123" spans="2:12" ht="13" x14ac:dyDescent="0.15">
      <c r="B2123" s="12"/>
      <c r="C2123" s="12"/>
      <c r="D2123" s="12"/>
      <c r="E2123" s="12"/>
      <c r="F2123" s="13"/>
      <c r="G2123" s="13"/>
      <c r="H2123" s="13"/>
      <c r="J2123" s="9"/>
      <c r="K2123" s="5"/>
      <c r="L2123" s="5"/>
    </row>
    <row r="2124" spans="2:12" ht="13" x14ac:dyDescent="0.15">
      <c r="B2124" s="12"/>
      <c r="C2124" s="12"/>
      <c r="D2124" s="12"/>
      <c r="E2124" s="12"/>
      <c r="F2124" s="13"/>
      <c r="G2124" s="13"/>
      <c r="H2124" s="13"/>
      <c r="J2124" s="9"/>
      <c r="K2124" s="5"/>
      <c r="L2124" s="5"/>
    </row>
    <row r="2125" spans="2:12" ht="13" x14ac:dyDescent="0.15">
      <c r="B2125" s="12"/>
      <c r="C2125" s="12"/>
      <c r="D2125" s="12"/>
      <c r="E2125" s="12"/>
      <c r="F2125" s="13"/>
      <c r="G2125" s="13"/>
      <c r="H2125" s="13"/>
      <c r="J2125" s="9"/>
      <c r="K2125" s="5"/>
      <c r="L2125" s="5"/>
    </row>
    <row r="2126" spans="2:12" ht="13" x14ac:dyDescent="0.15">
      <c r="B2126" s="12"/>
      <c r="C2126" s="12"/>
      <c r="D2126" s="12"/>
      <c r="E2126" s="12"/>
      <c r="F2126" s="13"/>
      <c r="G2126" s="13"/>
      <c r="H2126" s="13"/>
      <c r="J2126" s="9"/>
      <c r="K2126" s="5"/>
      <c r="L2126" s="5"/>
    </row>
    <row r="2127" spans="2:12" ht="13" x14ac:dyDescent="0.15">
      <c r="B2127" s="12"/>
      <c r="C2127" s="12"/>
      <c r="D2127" s="12"/>
      <c r="E2127" s="12"/>
      <c r="F2127" s="13"/>
      <c r="G2127" s="13"/>
      <c r="H2127" s="13"/>
      <c r="J2127" s="9"/>
      <c r="K2127" s="5"/>
      <c r="L2127" s="5"/>
    </row>
    <row r="2128" spans="2:12" ht="13" x14ac:dyDescent="0.15">
      <c r="B2128" s="12"/>
      <c r="C2128" s="12"/>
      <c r="D2128" s="12"/>
      <c r="E2128" s="12"/>
      <c r="F2128" s="13"/>
      <c r="G2128" s="13"/>
      <c r="H2128" s="13"/>
      <c r="J2128" s="9"/>
      <c r="K2128" s="5"/>
      <c r="L2128" s="5"/>
    </row>
    <row r="2129" spans="2:12" ht="13" x14ac:dyDescent="0.15">
      <c r="B2129" s="12"/>
      <c r="C2129" s="12"/>
      <c r="D2129" s="12"/>
      <c r="E2129" s="12"/>
      <c r="F2129" s="13"/>
      <c r="G2129" s="13"/>
      <c r="H2129" s="13"/>
      <c r="J2129" s="9"/>
      <c r="K2129" s="5"/>
      <c r="L2129" s="5"/>
    </row>
    <row r="2130" spans="2:12" ht="13" x14ac:dyDescent="0.15">
      <c r="B2130" s="12"/>
      <c r="C2130" s="12"/>
      <c r="D2130" s="12"/>
      <c r="E2130" s="12"/>
      <c r="F2130" s="13"/>
      <c r="G2130" s="13"/>
      <c r="H2130" s="13"/>
      <c r="J2130" s="9"/>
      <c r="K2130" s="5"/>
      <c r="L2130" s="5"/>
    </row>
    <row r="2131" spans="2:12" ht="13" x14ac:dyDescent="0.15">
      <c r="B2131" s="12"/>
      <c r="C2131" s="12"/>
      <c r="D2131" s="12"/>
      <c r="E2131" s="12"/>
      <c r="F2131" s="13"/>
      <c r="G2131" s="13"/>
      <c r="H2131" s="13"/>
      <c r="J2131" s="9"/>
      <c r="K2131" s="5"/>
      <c r="L2131" s="5"/>
    </row>
    <row r="2132" spans="2:12" ht="13" x14ac:dyDescent="0.15">
      <c r="B2132" s="12"/>
      <c r="C2132" s="12"/>
      <c r="D2132" s="12"/>
      <c r="E2132" s="12"/>
      <c r="F2132" s="13"/>
      <c r="G2132" s="13"/>
      <c r="H2132" s="13"/>
      <c r="J2132" s="9"/>
      <c r="K2132" s="5"/>
      <c r="L2132" s="5"/>
    </row>
    <row r="2133" spans="2:12" ht="13" x14ac:dyDescent="0.15">
      <c r="B2133" s="12"/>
      <c r="C2133" s="12"/>
      <c r="D2133" s="12"/>
      <c r="E2133" s="12"/>
      <c r="F2133" s="13"/>
      <c r="G2133" s="13"/>
      <c r="H2133" s="13"/>
      <c r="J2133" s="9"/>
      <c r="K2133" s="5"/>
      <c r="L2133" s="5"/>
    </row>
    <row r="2134" spans="2:12" ht="13" x14ac:dyDescent="0.15">
      <c r="B2134" s="12"/>
      <c r="C2134" s="12"/>
      <c r="D2134" s="12"/>
      <c r="E2134" s="12"/>
      <c r="F2134" s="13"/>
      <c r="G2134" s="13"/>
      <c r="H2134" s="13"/>
      <c r="J2134" s="9"/>
      <c r="K2134" s="5"/>
      <c r="L2134" s="5"/>
    </row>
    <row r="2135" spans="2:12" ht="13" x14ac:dyDescent="0.15">
      <c r="B2135" s="12"/>
      <c r="C2135" s="12"/>
      <c r="D2135" s="12"/>
      <c r="E2135" s="12"/>
      <c r="F2135" s="13"/>
      <c r="G2135" s="13"/>
      <c r="H2135" s="13"/>
      <c r="J2135" s="9"/>
      <c r="K2135" s="5"/>
      <c r="L2135" s="5"/>
    </row>
    <row r="2136" spans="2:12" ht="13" x14ac:dyDescent="0.15">
      <c r="B2136" s="12"/>
      <c r="C2136" s="12"/>
      <c r="D2136" s="12"/>
      <c r="E2136" s="12"/>
      <c r="F2136" s="13"/>
      <c r="G2136" s="13"/>
      <c r="H2136" s="13"/>
      <c r="J2136" s="9"/>
      <c r="K2136" s="5"/>
      <c r="L2136" s="5"/>
    </row>
    <row r="2137" spans="2:12" ht="13" x14ac:dyDescent="0.15">
      <c r="B2137" s="12"/>
      <c r="C2137" s="12"/>
      <c r="D2137" s="12"/>
      <c r="E2137" s="12"/>
      <c r="F2137" s="13"/>
      <c r="G2137" s="13"/>
      <c r="H2137" s="13"/>
      <c r="J2137" s="9"/>
      <c r="K2137" s="5"/>
      <c r="L2137" s="5"/>
    </row>
    <row r="2138" spans="2:12" ht="13" x14ac:dyDescent="0.15">
      <c r="B2138" s="12"/>
      <c r="C2138" s="12"/>
      <c r="D2138" s="12"/>
      <c r="E2138" s="12"/>
      <c r="F2138" s="13"/>
      <c r="G2138" s="13"/>
      <c r="H2138" s="13"/>
      <c r="J2138" s="9"/>
      <c r="K2138" s="5"/>
      <c r="L2138" s="5"/>
    </row>
    <row r="2139" spans="2:12" ht="13" x14ac:dyDescent="0.15">
      <c r="B2139" s="12"/>
      <c r="C2139" s="12"/>
      <c r="D2139" s="12"/>
      <c r="E2139" s="12"/>
      <c r="F2139" s="13"/>
      <c r="G2139" s="13"/>
      <c r="H2139" s="13"/>
      <c r="J2139" s="9"/>
      <c r="K2139" s="5"/>
      <c r="L2139" s="5"/>
    </row>
    <row r="2140" spans="2:12" ht="13" x14ac:dyDescent="0.15">
      <c r="B2140" s="12"/>
      <c r="C2140" s="12"/>
      <c r="D2140" s="12"/>
      <c r="E2140" s="12"/>
      <c r="F2140" s="13"/>
      <c r="G2140" s="13"/>
      <c r="H2140" s="13"/>
      <c r="J2140" s="9"/>
      <c r="K2140" s="5"/>
      <c r="L2140" s="5"/>
    </row>
    <row r="2141" spans="2:12" ht="13" x14ac:dyDescent="0.15">
      <c r="B2141" s="12"/>
      <c r="C2141" s="12"/>
      <c r="D2141" s="12"/>
      <c r="E2141" s="12"/>
      <c r="F2141" s="13"/>
      <c r="G2141" s="13"/>
      <c r="H2141" s="13"/>
      <c r="J2141" s="9"/>
      <c r="K2141" s="5"/>
      <c r="L2141" s="5"/>
    </row>
    <row r="2142" spans="2:12" ht="13" x14ac:dyDescent="0.15">
      <c r="B2142" s="12"/>
      <c r="C2142" s="12"/>
      <c r="D2142" s="12"/>
      <c r="E2142" s="12"/>
      <c r="F2142" s="13"/>
      <c r="G2142" s="13"/>
      <c r="H2142" s="13"/>
      <c r="J2142" s="9"/>
      <c r="K2142" s="5"/>
      <c r="L2142" s="5"/>
    </row>
    <row r="2143" spans="2:12" ht="13" x14ac:dyDescent="0.15">
      <c r="B2143" s="12"/>
      <c r="C2143" s="12"/>
      <c r="D2143" s="12"/>
      <c r="E2143" s="12"/>
      <c r="F2143" s="13"/>
      <c r="G2143" s="13"/>
      <c r="H2143" s="13"/>
      <c r="J2143" s="9"/>
      <c r="K2143" s="5"/>
      <c r="L2143" s="5"/>
    </row>
    <row r="2144" spans="2:12" ht="13" x14ac:dyDescent="0.15">
      <c r="B2144" s="12"/>
      <c r="C2144" s="12"/>
      <c r="D2144" s="12"/>
      <c r="E2144" s="12"/>
      <c r="F2144" s="13"/>
      <c r="G2144" s="13"/>
      <c r="H2144" s="13"/>
      <c r="J2144" s="9"/>
      <c r="K2144" s="5"/>
      <c r="L2144" s="5"/>
    </row>
    <row r="2145" spans="2:12" ht="13" x14ac:dyDescent="0.15">
      <c r="B2145" s="12"/>
      <c r="C2145" s="12"/>
      <c r="D2145" s="12"/>
      <c r="E2145" s="12"/>
      <c r="F2145" s="13"/>
      <c r="G2145" s="13"/>
      <c r="H2145" s="13"/>
      <c r="J2145" s="9"/>
      <c r="K2145" s="5"/>
      <c r="L2145" s="5"/>
    </row>
    <row r="2146" spans="2:12" ht="13" x14ac:dyDescent="0.15">
      <c r="B2146" s="12"/>
      <c r="C2146" s="12"/>
      <c r="D2146" s="12"/>
      <c r="E2146" s="12"/>
      <c r="F2146" s="13"/>
      <c r="G2146" s="13"/>
      <c r="H2146" s="13"/>
      <c r="J2146" s="9"/>
      <c r="K2146" s="5"/>
      <c r="L2146" s="5"/>
    </row>
    <row r="2147" spans="2:12" ht="13" x14ac:dyDescent="0.15">
      <c r="B2147" s="12"/>
      <c r="C2147" s="12"/>
      <c r="D2147" s="12"/>
      <c r="E2147" s="12"/>
      <c r="F2147" s="13"/>
      <c r="G2147" s="13"/>
      <c r="H2147" s="13"/>
      <c r="J2147" s="9"/>
      <c r="K2147" s="5"/>
      <c r="L2147" s="5"/>
    </row>
    <row r="2148" spans="2:12" ht="13" x14ac:dyDescent="0.15">
      <c r="B2148" s="12"/>
      <c r="C2148" s="12"/>
      <c r="D2148" s="12"/>
      <c r="E2148" s="12"/>
      <c r="F2148" s="13"/>
      <c r="G2148" s="13"/>
      <c r="H2148" s="13"/>
      <c r="J2148" s="9"/>
      <c r="K2148" s="5"/>
      <c r="L2148" s="5"/>
    </row>
    <row r="2149" spans="2:12" ht="13" x14ac:dyDescent="0.15">
      <c r="B2149" s="12"/>
      <c r="C2149" s="12"/>
      <c r="D2149" s="12"/>
      <c r="E2149" s="12"/>
      <c r="F2149" s="13"/>
      <c r="G2149" s="13"/>
      <c r="H2149" s="13"/>
      <c r="J2149" s="9"/>
      <c r="K2149" s="5"/>
      <c r="L2149" s="5"/>
    </row>
    <row r="2150" spans="2:12" ht="13" x14ac:dyDescent="0.15">
      <c r="B2150" s="12"/>
      <c r="C2150" s="12"/>
      <c r="D2150" s="12"/>
      <c r="E2150" s="12"/>
      <c r="F2150" s="13"/>
      <c r="G2150" s="13"/>
      <c r="H2150" s="13"/>
      <c r="J2150" s="9"/>
      <c r="K2150" s="5"/>
      <c r="L2150" s="5"/>
    </row>
    <row r="2151" spans="2:12" ht="13" x14ac:dyDescent="0.15">
      <c r="B2151" s="12"/>
      <c r="C2151" s="12"/>
      <c r="D2151" s="12"/>
      <c r="E2151" s="12"/>
      <c r="F2151" s="13"/>
      <c r="G2151" s="13"/>
      <c r="H2151" s="13"/>
      <c r="J2151" s="9"/>
      <c r="K2151" s="5"/>
      <c r="L2151" s="5"/>
    </row>
    <row r="2152" spans="2:12" ht="13" x14ac:dyDescent="0.15">
      <c r="B2152" s="12"/>
      <c r="C2152" s="12"/>
      <c r="D2152" s="12"/>
      <c r="E2152" s="12"/>
      <c r="F2152" s="13"/>
      <c r="G2152" s="13"/>
      <c r="H2152" s="13"/>
      <c r="J2152" s="9"/>
      <c r="K2152" s="5"/>
      <c r="L2152" s="5"/>
    </row>
    <row r="2153" spans="2:12" ht="13" x14ac:dyDescent="0.15">
      <c r="B2153" s="12"/>
      <c r="C2153" s="12"/>
      <c r="D2153" s="12"/>
      <c r="E2153" s="12"/>
      <c r="F2153" s="13"/>
      <c r="G2153" s="13"/>
      <c r="H2153" s="13"/>
      <c r="J2153" s="9"/>
      <c r="K2153" s="5"/>
      <c r="L2153" s="5"/>
    </row>
    <row r="2154" spans="2:12" ht="13" x14ac:dyDescent="0.15">
      <c r="B2154" s="12"/>
      <c r="C2154" s="12"/>
      <c r="D2154" s="12"/>
      <c r="E2154" s="12"/>
      <c r="F2154" s="13"/>
      <c r="G2154" s="13"/>
      <c r="H2154" s="13"/>
      <c r="J2154" s="9"/>
      <c r="K2154" s="5"/>
      <c r="L2154" s="5"/>
    </row>
    <row r="2155" spans="2:12" ht="13" x14ac:dyDescent="0.15">
      <c r="B2155" s="12"/>
      <c r="C2155" s="12"/>
      <c r="D2155" s="12"/>
      <c r="E2155" s="12"/>
      <c r="F2155" s="13"/>
      <c r="G2155" s="13"/>
      <c r="H2155" s="13"/>
      <c r="J2155" s="9"/>
      <c r="K2155" s="5"/>
      <c r="L2155" s="5"/>
    </row>
    <row r="2156" spans="2:12" ht="13" x14ac:dyDescent="0.15">
      <c r="B2156" s="12"/>
      <c r="C2156" s="12"/>
      <c r="D2156" s="12"/>
      <c r="E2156" s="12"/>
      <c r="F2156" s="13"/>
      <c r="G2156" s="13"/>
      <c r="H2156" s="13"/>
      <c r="J2156" s="9"/>
      <c r="K2156" s="5"/>
      <c r="L2156" s="5"/>
    </row>
    <row r="2157" spans="2:12" ht="13" x14ac:dyDescent="0.15">
      <c r="B2157" s="12"/>
      <c r="C2157" s="12"/>
      <c r="D2157" s="12"/>
      <c r="E2157" s="12"/>
      <c r="F2157" s="13"/>
      <c r="G2157" s="13"/>
      <c r="H2157" s="13"/>
      <c r="J2157" s="9"/>
      <c r="K2157" s="5"/>
      <c r="L2157" s="5"/>
    </row>
    <row r="2158" spans="2:12" ht="13" x14ac:dyDescent="0.15">
      <c r="B2158" s="12"/>
      <c r="C2158" s="12"/>
      <c r="D2158" s="12"/>
      <c r="E2158" s="12"/>
      <c r="F2158" s="13"/>
      <c r="G2158" s="13"/>
      <c r="H2158" s="13"/>
      <c r="J2158" s="9"/>
      <c r="K2158" s="5"/>
      <c r="L2158" s="5"/>
    </row>
    <row r="2159" spans="2:12" ht="13" x14ac:dyDescent="0.15">
      <c r="B2159" s="12"/>
      <c r="C2159" s="12"/>
      <c r="D2159" s="12"/>
      <c r="E2159" s="12"/>
      <c r="F2159" s="13"/>
      <c r="G2159" s="13"/>
      <c r="H2159" s="13"/>
      <c r="J2159" s="9"/>
      <c r="K2159" s="5"/>
      <c r="L2159" s="5"/>
    </row>
    <row r="2160" spans="2:12" ht="13" x14ac:dyDescent="0.15">
      <c r="B2160" s="12"/>
      <c r="C2160" s="12"/>
      <c r="D2160" s="12"/>
      <c r="E2160" s="12"/>
      <c r="F2160" s="13"/>
      <c r="G2160" s="13"/>
      <c r="H2160" s="13"/>
      <c r="J2160" s="9"/>
      <c r="K2160" s="5"/>
      <c r="L2160" s="5"/>
    </row>
    <row r="2161" spans="2:12" ht="13" x14ac:dyDescent="0.15">
      <c r="B2161" s="12"/>
      <c r="C2161" s="12"/>
      <c r="D2161" s="12"/>
      <c r="E2161" s="12"/>
      <c r="F2161" s="13"/>
      <c r="G2161" s="13"/>
      <c r="H2161" s="13"/>
      <c r="J2161" s="9"/>
      <c r="K2161" s="5"/>
      <c r="L2161" s="5"/>
    </row>
    <row r="2162" spans="2:12" ht="13" x14ac:dyDescent="0.15">
      <c r="B2162" s="12"/>
      <c r="C2162" s="12"/>
      <c r="D2162" s="12"/>
      <c r="E2162" s="12"/>
      <c r="F2162" s="13"/>
      <c r="G2162" s="13"/>
      <c r="H2162" s="13"/>
      <c r="J2162" s="9"/>
      <c r="K2162" s="5"/>
      <c r="L2162" s="5"/>
    </row>
    <row r="2163" spans="2:12" ht="13" x14ac:dyDescent="0.15">
      <c r="B2163" s="12"/>
      <c r="C2163" s="12"/>
      <c r="D2163" s="12"/>
      <c r="E2163" s="12"/>
      <c r="F2163" s="13"/>
      <c r="G2163" s="13"/>
      <c r="H2163" s="13"/>
      <c r="J2163" s="9"/>
      <c r="K2163" s="5"/>
      <c r="L2163" s="5"/>
    </row>
    <row r="2164" spans="2:12" ht="13" x14ac:dyDescent="0.15">
      <c r="B2164" s="12"/>
      <c r="C2164" s="12"/>
      <c r="D2164" s="12"/>
      <c r="E2164" s="12"/>
      <c r="F2164" s="13"/>
      <c r="G2164" s="13"/>
      <c r="H2164" s="13"/>
      <c r="J2164" s="9"/>
      <c r="K2164" s="5"/>
      <c r="L2164" s="5"/>
    </row>
    <row r="2165" spans="2:12" ht="13" x14ac:dyDescent="0.15">
      <c r="B2165" s="12"/>
      <c r="C2165" s="12"/>
      <c r="D2165" s="12"/>
      <c r="E2165" s="12"/>
      <c r="F2165" s="13"/>
      <c r="G2165" s="13"/>
      <c r="H2165" s="13"/>
      <c r="J2165" s="9"/>
      <c r="K2165" s="5"/>
      <c r="L2165" s="5"/>
    </row>
    <row r="2166" spans="2:12" ht="13" x14ac:dyDescent="0.15">
      <c r="B2166" s="12"/>
      <c r="C2166" s="12"/>
      <c r="D2166" s="12"/>
      <c r="E2166" s="12"/>
      <c r="F2166" s="13"/>
      <c r="G2166" s="13"/>
      <c r="H2166" s="13"/>
      <c r="J2166" s="9"/>
      <c r="K2166" s="5"/>
      <c r="L2166" s="5"/>
    </row>
    <row r="2167" spans="2:12" ht="13" x14ac:dyDescent="0.15">
      <c r="B2167" s="12"/>
      <c r="C2167" s="12"/>
      <c r="D2167" s="12"/>
      <c r="E2167" s="12"/>
      <c r="F2167" s="13"/>
      <c r="G2167" s="13"/>
      <c r="H2167" s="13"/>
      <c r="J2167" s="9"/>
      <c r="K2167" s="5"/>
      <c r="L2167" s="5"/>
    </row>
    <row r="2168" spans="2:12" ht="13" x14ac:dyDescent="0.15">
      <c r="B2168" s="12"/>
      <c r="C2168" s="12"/>
      <c r="D2168" s="12"/>
      <c r="E2168" s="12"/>
      <c r="F2168" s="13"/>
      <c r="G2168" s="13"/>
      <c r="H2168" s="13"/>
      <c r="J2168" s="9"/>
      <c r="K2168" s="5"/>
      <c r="L2168" s="5"/>
    </row>
    <row r="2169" spans="2:12" ht="13" x14ac:dyDescent="0.15">
      <c r="B2169" s="12"/>
      <c r="C2169" s="12"/>
      <c r="D2169" s="12"/>
      <c r="E2169" s="12"/>
      <c r="F2169" s="13"/>
      <c r="G2169" s="13"/>
      <c r="H2169" s="13"/>
      <c r="J2169" s="9"/>
      <c r="K2169" s="5"/>
      <c r="L2169" s="5"/>
    </row>
    <row r="2170" spans="2:12" ht="13" x14ac:dyDescent="0.15">
      <c r="B2170" s="12"/>
      <c r="C2170" s="12"/>
      <c r="D2170" s="12"/>
      <c r="E2170" s="12"/>
      <c r="F2170" s="13"/>
      <c r="G2170" s="13"/>
      <c r="H2170" s="13"/>
      <c r="J2170" s="9"/>
      <c r="K2170" s="5"/>
      <c r="L2170" s="5"/>
    </row>
    <row r="2171" spans="2:12" ht="13" x14ac:dyDescent="0.15">
      <c r="B2171" s="12"/>
      <c r="C2171" s="12"/>
      <c r="D2171" s="12"/>
      <c r="E2171" s="12"/>
      <c r="F2171" s="13"/>
      <c r="G2171" s="13"/>
      <c r="H2171" s="13"/>
      <c r="J2171" s="9"/>
      <c r="K2171" s="5"/>
      <c r="L2171" s="5"/>
    </row>
    <row r="2172" spans="2:12" ht="13" x14ac:dyDescent="0.15">
      <c r="B2172" s="12"/>
      <c r="C2172" s="12"/>
      <c r="D2172" s="12"/>
      <c r="E2172" s="12"/>
      <c r="F2172" s="13"/>
      <c r="G2172" s="13"/>
      <c r="H2172" s="13"/>
      <c r="J2172" s="9"/>
      <c r="K2172" s="5"/>
      <c r="L2172" s="5"/>
    </row>
    <row r="2173" spans="2:12" ht="13" x14ac:dyDescent="0.15">
      <c r="B2173" s="12"/>
      <c r="C2173" s="12"/>
      <c r="D2173" s="12"/>
      <c r="E2173" s="12"/>
      <c r="F2173" s="13"/>
      <c r="G2173" s="13"/>
      <c r="H2173" s="13"/>
      <c r="J2173" s="9"/>
      <c r="K2173" s="5"/>
      <c r="L2173" s="5"/>
    </row>
    <row r="2174" spans="2:12" ht="13" x14ac:dyDescent="0.15">
      <c r="B2174" s="12"/>
      <c r="C2174" s="12"/>
      <c r="D2174" s="12"/>
      <c r="E2174" s="12"/>
      <c r="F2174" s="13"/>
      <c r="G2174" s="13"/>
      <c r="H2174" s="13"/>
      <c r="J2174" s="9"/>
      <c r="K2174" s="5"/>
      <c r="L2174" s="5"/>
    </row>
    <row r="2175" spans="2:12" ht="13" x14ac:dyDescent="0.15">
      <c r="B2175" s="12"/>
      <c r="C2175" s="12"/>
      <c r="D2175" s="12"/>
      <c r="E2175" s="12"/>
      <c r="F2175" s="13"/>
      <c r="G2175" s="13"/>
      <c r="H2175" s="13"/>
      <c r="J2175" s="9"/>
      <c r="K2175" s="5"/>
      <c r="L2175" s="5"/>
    </row>
    <row r="2176" spans="2:12" ht="13" x14ac:dyDescent="0.15">
      <c r="B2176" s="12"/>
      <c r="C2176" s="12"/>
      <c r="D2176" s="12"/>
      <c r="E2176" s="12"/>
      <c r="F2176" s="13"/>
      <c r="G2176" s="13"/>
      <c r="H2176" s="13"/>
      <c r="J2176" s="9"/>
      <c r="K2176" s="5"/>
      <c r="L2176" s="5"/>
    </row>
    <row r="2177" spans="2:12" ht="13" x14ac:dyDescent="0.15">
      <c r="B2177" s="12"/>
      <c r="C2177" s="12"/>
      <c r="D2177" s="12"/>
      <c r="E2177" s="12"/>
      <c r="F2177" s="13"/>
      <c r="G2177" s="13"/>
      <c r="H2177" s="13"/>
      <c r="J2177" s="9"/>
      <c r="K2177" s="5"/>
      <c r="L2177" s="5"/>
    </row>
    <row r="2178" spans="2:12" ht="13" x14ac:dyDescent="0.15">
      <c r="B2178" s="12"/>
      <c r="C2178" s="12"/>
      <c r="D2178" s="12"/>
      <c r="E2178" s="12"/>
      <c r="F2178" s="13"/>
      <c r="G2178" s="13"/>
      <c r="H2178" s="13"/>
      <c r="J2178" s="9"/>
      <c r="K2178" s="5"/>
      <c r="L2178" s="5"/>
    </row>
    <row r="2179" spans="2:12" ht="13" x14ac:dyDescent="0.15">
      <c r="B2179" s="12"/>
      <c r="C2179" s="12"/>
      <c r="D2179" s="12"/>
      <c r="E2179" s="12"/>
      <c r="F2179" s="13"/>
      <c r="G2179" s="13"/>
      <c r="H2179" s="13"/>
      <c r="J2179" s="9"/>
      <c r="K2179" s="5"/>
      <c r="L2179" s="5"/>
    </row>
    <row r="2180" spans="2:12" ht="13" x14ac:dyDescent="0.15">
      <c r="B2180" s="12"/>
      <c r="C2180" s="12"/>
      <c r="D2180" s="12"/>
      <c r="E2180" s="12"/>
      <c r="F2180" s="13"/>
      <c r="G2180" s="13"/>
      <c r="H2180" s="13"/>
      <c r="J2180" s="9"/>
      <c r="K2180" s="5"/>
      <c r="L2180" s="5"/>
    </row>
    <row r="2181" spans="2:12" ht="13" x14ac:dyDescent="0.15">
      <c r="B2181" s="12"/>
      <c r="C2181" s="12"/>
      <c r="D2181" s="12"/>
      <c r="E2181" s="12"/>
      <c r="F2181" s="13"/>
      <c r="G2181" s="13"/>
      <c r="H2181" s="13"/>
      <c r="J2181" s="9"/>
      <c r="K2181" s="5"/>
      <c r="L2181" s="5"/>
    </row>
    <row r="2182" spans="2:12" ht="13" x14ac:dyDescent="0.15">
      <c r="B2182" s="12"/>
      <c r="C2182" s="12"/>
      <c r="D2182" s="12"/>
      <c r="E2182" s="12"/>
      <c r="F2182" s="13"/>
      <c r="G2182" s="13"/>
      <c r="H2182" s="13"/>
      <c r="J2182" s="9"/>
      <c r="K2182" s="5"/>
      <c r="L2182" s="5"/>
    </row>
    <row r="2183" spans="2:12" ht="13" x14ac:dyDescent="0.15">
      <c r="B2183" s="12"/>
      <c r="C2183" s="12"/>
      <c r="D2183" s="12"/>
      <c r="E2183" s="12"/>
      <c r="F2183" s="13"/>
      <c r="G2183" s="13"/>
      <c r="H2183" s="13"/>
      <c r="J2183" s="9"/>
      <c r="K2183" s="5"/>
      <c r="L2183" s="5"/>
    </row>
    <row r="2184" spans="2:12" ht="13" x14ac:dyDescent="0.15">
      <c r="B2184" s="12"/>
      <c r="C2184" s="12"/>
      <c r="D2184" s="12"/>
      <c r="E2184" s="12"/>
      <c r="F2184" s="13"/>
      <c r="G2184" s="13"/>
      <c r="H2184" s="13"/>
      <c r="J2184" s="9"/>
      <c r="K2184" s="5"/>
      <c r="L2184" s="5"/>
    </row>
    <row r="2185" spans="2:12" ht="13" x14ac:dyDescent="0.15">
      <c r="B2185" s="12"/>
      <c r="C2185" s="12"/>
      <c r="D2185" s="12"/>
      <c r="E2185" s="12"/>
      <c r="F2185" s="13"/>
      <c r="G2185" s="13"/>
      <c r="H2185" s="13"/>
      <c r="J2185" s="9"/>
      <c r="K2185" s="5"/>
      <c r="L2185" s="5"/>
    </row>
    <row r="2186" spans="2:12" ht="13" x14ac:dyDescent="0.15">
      <c r="B2186" s="12"/>
      <c r="C2186" s="12"/>
      <c r="D2186" s="12"/>
      <c r="E2186" s="12"/>
      <c r="F2186" s="13"/>
      <c r="G2186" s="13"/>
      <c r="H2186" s="13"/>
      <c r="J2186" s="9"/>
      <c r="K2186" s="5"/>
      <c r="L2186" s="5"/>
    </row>
    <row r="2187" spans="2:12" ht="13" x14ac:dyDescent="0.15">
      <c r="B2187" s="12"/>
      <c r="C2187" s="12"/>
      <c r="D2187" s="12"/>
      <c r="E2187" s="12"/>
      <c r="F2187" s="13"/>
      <c r="G2187" s="13"/>
      <c r="H2187" s="13"/>
      <c r="J2187" s="9"/>
      <c r="K2187" s="5"/>
      <c r="L2187" s="5"/>
    </row>
    <row r="2188" spans="2:12" ht="13" x14ac:dyDescent="0.15">
      <c r="B2188" s="12"/>
      <c r="C2188" s="12"/>
      <c r="D2188" s="12"/>
      <c r="E2188" s="12"/>
      <c r="F2188" s="13"/>
      <c r="G2188" s="13"/>
      <c r="H2188" s="13"/>
      <c r="J2188" s="9"/>
      <c r="K2188" s="5"/>
      <c r="L2188" s="5"/>
    </row>
    <row r="2189" spans="2:12" ht="13" x14ac:dyDescent="0.15">
      <c r="B2189" s="12"/>
      <c r="C2189" s="12"/>
      <c r="D2189" s="12"/>
      <c r="E2189" s="12"/>
      <c r="F2189" s="13"/>
      <c r="G2189" s="13"/>
      <c r="H2189" s="13"/>
      <c r="J2189" s="9"/>
      <c r="K2189" s="5"/>
      <c r="L2189" s="5"/>
    </row>
    <row r="2190" spans="2:12" ht="13" x14ac:dyDescent="0.15">
      <c r="B2190" s="12"/>
      <c r="C2190" s="12"/>
      <c r="D2190" s="12"/>
      <c r="E2190" s="12"/>
      <c r="F2190" s="13"/>
      <c r="G2190" s="13"/>
      <c r="H2190" s="13"/>
      <c r="J2190" s="9"/>
      <c r="K2190" s="5"/>
      <c r="L2190" s="5"/>
    </row>
    <row r="2191" spans="2:12" ht="13" x14ac:dyDescent="0.15">
      <c r="B2191" s="12"/>
      <c r="C2191" s="12"/>
      <c r="D2191" s="12"/>
      <c r="E2191" s="12"/>
      <c r="F2191" s="13"/>
      <c r="G2191" s="13"/>
      <c r="H2191" s="13"/>
      <c r="J2191" s="9"/>
      <c r="K2191" s="5"/>
      <c r="L2191" s="5"/>
    </row>
    <row r="2192" spans="2:12" ht="13" x14ac:dyDescent="0.15">
      <c r="B2192" s="12"/>
      <c r="C2192" s="12"/>
      <c r="D2192" s="12"/>
      <c r="E2192" s="12"/>
      <c r="F2192" s="13"/>
      <c r="G2192" s="13"/>
      <c r="H2192" s="13"/>
      <c r="J2192" s="9"/>
      <c r="K2192" s="5"/>
      <c r="L2192" s="5"/>
    </row>
    <row r="2193" spans="2:12" ht="13" x14ac:dyDescent="0.15">
      <c r="B2193" s="12"/>
      <c r="C2193" s="12"/>
      <c r="D2193" s="12"/>
      <c r="E2193" s="12"/>
      <c r="F2193" s="13"/>
      <c r="G2193" s="13"/>
      <c r="H2193" s="13"/>
      <c r="J2193" s="9"/>
      <c r="K2193" s="5"/>
      <c r="L2193" s="5"/>
    </row>
    <row r="2194" spans="2:12" ht="13" x14ac:dyDescent="0.15">
      <c r="B2194" s="12"/>
      <c r="C2194" s="12"/>
      <c r="D2194" s="12"/>
      <c r="E2194" s="12"/>
      <c r="F2194" s="13"/>
      <c r="G2194" s="13"/>
      <c r="H2194" s="13"/>
      <c r="J2194" s="9"/>
      <c r="K2194" s="5"/>
      <c r="L2194" s="5"/>
    </row>
    <row r="2195" spans="2:12" ht="13" x14ac:dyDescent="0.15">
      <c r="B2195" s="12"/>
      <c r="C2195" s="12"/>
      <c r="D2195" s="12"/>
      <c r="E2195" s="12"/>
      <c r="F2195" s="13"/>
      <c r="G2195" s="13"/>
      <c r="H2195" s="13"/>
      <c r="J2195" s="9"/>
      <c r="K2195" s="5"/>
      <c r="L2195" s="5"/>
    </row>
    <row r="2196" spans="2:12" ht="13" x14ac:dyDescent="0.15">
      <c r="B2196" s="12"/>
      <c r="C2196" s="12"/>
      <c r="D2196" s="12"/>
      <c r="E2196" s="12"/>
      <c r="F2196" s="13"/>
      <c r="G2196" s="13"/>
      <c r="H2196" s="13"/>
      <c r="J2196" s="9"/>
      <c r="K2196" s="5"/>
      <c r="L2196" s="5"/>
    </row>
    <row r="2197" spans="2:12" ht="13" x14ac:dyDescent="0.15">
      <c r="B2197" s="12"/>
      <c r="C2197" s="12"/>
      <c r="D2197" s="12"/>
      <c r="E2197" s="12"/>
      <c r="F2197" s="13"/>
      <c r="G2197" s="13"/>
      <c r="H2197" s="13"/>
      <c r="J2197" s="9"/>
      <c r="K2197" s="5"/>
      <c r="L2197" s="5"/>
    </row>
    <row r="2198" spans="2:12" ht="13" x14ac:dyDescent="0.15">
      <c r="B2198" s="12"/>
      <c r="C2198" s="12"/>
      <c r="D2198" s="12"/>
      <c r="E2198" s="12"/>
      <c r="F2198" s="13"/>
      <c r="G2198" s="13"/>
      <c r="H2198" s="13"/>
      <c r="J2198" s="9"/>
      <c r="K2198" s="5"/>
      <c r="L2198" s="5"/>
    </row>
    <row r="2199" spans="2:12" ht="13" x14ac:dyDescent="0.15">
      <c r="B2199" s="12"/>
      <c r="C2199" s="12"/>
      <c r="D2199" s="12"/>
      <c r="E2199" s="12"/>
      <c r="F2199" s="13"/>
      <c r="G2199" s="13"/>
      <c r="H2199" s="13"/>
      <c r="J2199" s="9"/>
      <c r="K2199" s="5"/>
      <c r="L2199" s="5"/>
    </row>
    <row r="2200" spans="2:12" ht="13" x14ac:dyDescent="0.15">
      <c r="B2200" s="12"/>
      <c r="C2200" s="12"/>
      <c r="D2200" s="12"/>
      <c r="E2200" s="12"/>
      <c r="F2200" s="13"/>
      <c r="G2200" s="13"/>
      <c r="H2200" s="13"/>
      <c r="J2200" s="9"/>
      <c r="K2200" s="5"/>
      <c r="L2200" s="5"/>
    </row>
    <row r="2201" spans="2:12" ht="13" x14ac:dyDescent="0.15">
      <c r="B2201" s="12"/>
      <c r="C2201" s="12"/>
      <c r="D2201" s="12"/>
      <c r="E2201" s="12"/>
      <c r="F2201" s="13"/>
      <c r="G2201" s="13"/>
      <c r="H2201" s="13"/>
      <c r="J2201" s="9"/>
      <c r="K2201" s="5"/>
      <c r="L2201" s="5"/>
    </row>
    <row r="2202" spans="2:12" ht="13" x14ac:dyDescent="0.15">
      <c r="B2202" s="12"/>
      <c r="C2202" s="12"/>
      <c r="D2202" s="12"/>
      <c r="E2202" s="12"/>
      <c r="F2202" s="13"/>
      <c r="G2202" s="13"/>
      <c r="H2202" s="13"/>
      <c r="J2202" s="9"/>
      <c r="K2202" s="5"/>
      <c r="L2202" s="5"/>
    </row>
    <row r="2203" spans="2:12" ht="13" x14ac:dyDescent="0.15">
      <c r="B2203" s="12"/>
      <c r="C2203" s="12"/>
      <c r="D2203" s="12"/>
      <c r="E2203" s="12"/>
      <c r="F2203" s="13"/>
      <c r="G2203" s="13"/>
      <c r="H2203" s="13"/>
      <c r="J2203" s="9"/>
      <c r="K2203" s="5"/>
      <c r="L2203" s="5"/>
    </row>
    <row r="2204" spans="2:12" ht="13" x14ac:dyDescent="0.15">
      <c r="B2204" s="12"/>
      <c r="C2204" s="12"/>
      <c r="D2204" s="12"/>
      <c r="E2204" s="12"/>
      <c r="F2204" s="13"/>
      <c r="G2204" s="13"/>
      <c r="H2204" s="13"/>
      <c r="J2204" s="9"/>
      <c r="K2204" s="5"/>
      <c r="L2204" s="5"/>
    </row>
    <row r="2205" spans="2:12" ht="13" x14ac:dyDescent="0.15">
      <c r="B2205" s="12"/>
      <c r="C2205" s="12"/>
      <c r="D2205" s="12"/>
      <c r="E2205" s="12"/>
      <c r="F2205" s="13"/>
      <c r="G2205" s="13"/>
      <c r="H2205" s="13"/>
      <c r="J2205" s="9"/>
      <c r="K2205" s="5"/>
      <c r="L2205" s="5"/>
    </row>
    <row r="2206" spans="2:12" ht="13" x14ac:dyDescent="0.15">
      <c r="B2206" s="12"/>
      <c r="C2206" s="12"/>
      <c r="D2206" s="12"/>
      <c r="E2206" s="12"/>
      <c r="F2206" s="13"/>
      <c r="G2206" s="13"/>
      <c r="H2206" s="13"/>
      <c r="J2206" s="9"/>
      <c r="K2206" s="5"/>
      <c r="L2206" s="5"/>
    </row>
    <row r="2207" spans="2:12" ht="13" x14ac:dyDescent="0.15">
      <c r="B2207" s="12"/>
      <c r="C2207" s="12"/>
      <c r="D2207" s="12"/>
      <c r="E2207" s="12"/>
      <c r="F2207" s="13"/>
      <c r="G2207" s="13"/>
      <c r="H2207" s="13"/>
      <c r="J2207" s="9"/>
      <c r="K2207" s="5"/>
      <c r="L2207" s="5"/>
    </row>
    <row r="2208" spans="2:12" ht="13" x14ac:dyDescent="0.15">
      <c r="B2208" s="12"/>
      <c r="C2208" s="12"/>
      <c r="D2208" s="12"/>
      <c r="E2208" s="12"/>
      <c r="F2208" s="13"/>
      <c r="G2208" s="13"/>
      <c r="H2208" s="13"/>
      <c r="J2208" s="9"/>
      <c r="K2208" s="5"/>
      <c r="L2208" s="5"/>
    </row>
    <row r="2209" spans="2:12" ht="13" x14ac:dyDescent="0.15">
      <c r="B2209" s="12"/>
      <c r="C2209" s="12"/>
      <c r="D2209" s="12"/>
      <c r="E2209" s="12"/>
      <c r="F2209" s="13"/>
      <c r="G2209" s="13"/>
      <c r="H2209" s="13"/>
      <c r="J2209" s="9"/>
      <c r="K2209" s="5"/>
      <c r="L2209" s="5"/>
    </row>
    <row r="2210" spans="2:12" ht="13" x14ac:dyDescent="0.15">
      <c r="B2210" s="12"/>
      <c r="C2210" s="12"/>
      <c r="D2210" s="12"/>
      <c r="E2210" s="12"/>
      <c r="F2210" s="13"/>
      <c r="G2210" s="13"/>
      <c r="H2210" s="13"/>
      <c r="J2210" s="9"/>
      <c r="K2210" s="5"/>
      <c r="L2210" s="5"/>
    </row>
    <row r="2211" spans="2:12" ht="13" x14ac:dyDescent="0.15">
      <c r="B2211" s="12"/>
      <c r="C2211" s="12"/>
      <c r="D2211" s="12"/>
      <c r="E2211" s="12"/>
      <c r="F2211" s="13"/>
      <c r="G2211" s="13"/>
      <c r="H2211" s="13"/>
      <c r="J2211" s="9"/>
      <c r="K2211" s="5"/>
      <c r="L2211" s="5"/>
    </row>
    <row r="2212" spans="2:12" ht="13" x14ac:dyDescent="0.15">
      <c r="B2212" s="12"/>
      <c r="C2212" s="12"/>
      <c r="D2212" s="12"/>
      <c r="E2212" s="12"/>
      <c r="F2212" s="13"/>
      <c r="G2212" s="13"/>
      <c r="H2212" s="13"/>
      <c r="J2212" s="9"/>
      <c r="K2212" s="5"/>
      <c r="L2212" s="5"/>
    </row>
    <row r="2213" spans="2:12" ht="13" x14ac:dyDescent="0.15">
      <c r="B2213" s="12"/>
      <c r="C2213" s="12"/>
      <c r="D2213" s="12"/>
      <c r="E2213" s="12"/>
      <c r="F2213" s="13"/>
      <c r="G2213" s="13"/>
      <c r="H2213" s="13"/>
      <c r="J2213" s="9"/>
      <c r="K2213" s="5"/>
      <c r="L2213" s="5"/>
    </row>
    <row r="2214" spans="2:12" ht="13" x14ac:dyDescent="0.15">
      <c r="B2214" s="12"/>
      <c r="C2214" s="12"/>
      <c r="D2214" s="12"/>
      <c r="E2214" s="12"/>
      <c r="F2214" s="13"/>
      <c r="G2214" s="13"/>
      <c r="H2214" s="13"/>
      <c r="J2214" s="9"/>
      <c r="K2214" s="5"/>
      <c r="L2214" s="5"/>
    </row>
    <row r="2215" spans="2:12" ht="13" x14ac:dyDescent="0.15">
      <c r="B2215" s="12"/>
      <c r="C2215" s="12"/>
      <c r="D2215" s="12"/>
      <c r="E2215" s="12"/>
      <c r="F2215" s="13"/>
      <c r="G2215" s="13"/>
      <c r="H2215" s="13"/>
      <c r="J2215" s="9"/>
      <c r="K2215" s="5"/>
      <c r="L2215" s="5"/>
    </row>
    <row r="2216" spans="2:12" ht="13" x14ac:dyDescent="0.15">
      <c r="B2216" s="12"/>
      <c r="C2216" s="12"/>
      <c r="D2216" s="12"/>
      <c r="E2216" s="12"/>
      <c r="F2216" s="13"/>
      <c r="G2216" s="13"/>
      <c r="H2216" s="13"/>
      <c r="J2216" s="9"/>
      <c r="K2216" s="5"/>
      <c r="L2216" s="5"/>
    </row>
    <row r="2217" spans="2:12" ht="13" x14ac:dyDescent="0.15">
      <c r="B2217" s="12"/>
      <c r="C2217" s="12"/>
      <c r="D2217" s="12"/>
      <c r="E2217" s="12"/>
      <c r="F2217" s="13"/>
      <c r="G2217" s="13"/>
      <c r="H2217" s="13"/>
      <c r="J2217" s="9"/>
      <c r="K2217" s="5"/>
      <c r="L2217" s="5"/>
    </row>
    <row r="2218" spans="2:12" ht="13" x14ac:dyDescent="0.15">
      <c r="B2218" s="12"/>
      <c r="C2218" s="12"/>
      <c r="D2218" s="12"/>
      <c r="E2218" s="12"/>
      <c r="F2218" s="13"/>
      <c r="G2218" s="13"/>
      <c r="H2218" s="13"/>
      <c r="J2218" s="9"/>
      <c r="K2218" s="5"/>
      <c r="L2218" s="5"/>
    </row>
    <row r="2219" spans="2:12" ht="13" x14ac:dyDescent="0.15">
      <c r="B2219" s="12"/>
      <c r="C2219" s="12"/>
      <c r="D2219" s="12"/>
      <c r="E2219" s="12"/>
      <c r="F2219" s="13"/>
      <c r="G2219" s="13"/>
      <c r="H2219" s="13"/>
      <c r="J2219" s="9"/>
      <c r="K2219" s="5"/>
      <c r="L2219" s="5"/>
    </row>
    <row r="2220" spans="2:12" ht="13" x14ac:dyDescent="0.15">
      <c r="B2220" s="12"/>
      <c r="C2220" s="12"/>
      <c r="D2220" s="12"/>
      <c r="E2220" s="12"/>
      <c r="F2220" s="13"/>
      <c r="G2220" s="13"/>
      <c r="H2220" s="13"/>
      <c r="J2220" s="9"/>
      <c r="K2220" s="5"/>
      <c r="L2220" s="5"/>
    </row>
    <row r="2221" spans="2:12" ht="13" x14ac:dyDescent="0.15">
      <c r="B2221" s="12"/>
      <c r="C2221" s="12"/>
      <c r="D2221" s="12"/>
      <c r="E2221" s="12"/>
      <c r="F2221" s="13"/>
      <c r="G2221" s="13"/>
      <c r="H2221" s="13"/>
      <c r="J2221" s="9"/>
      <c r="K2221" s="5"/>
      <c r="L2221" s="5"/>
    </row>
    <row r="2222" spans="2:12" ht="13" x14ac:dyDescent="0.15">
      <c r="B2222" s="12"/>
      <c r="C2222" s="12"/>
      <c r="D2222" s="12"/>
      <c r="E2222" s="12"/>
      <c r="F2222" s="13"/>
      <c r="G2222" s="13"/>
      <c r="H2222" s="13"/>
      <c r="J2222" s="9"/>
      <c r="K2222" s="5"/>
      <c r="L2222" s="5"/>
    </row>
    <row r="2223" spans="2:12" ht="13" x14ac:dyDescent="0.15">
      <c r="B2223" s="12"/>
      <c r="C2223" s="12"/>
      <c r="D2223" s="12"/>
      <c r="E2223" s="12"/>
      <c r="F2223" s="13"/>
      <c r="G2223" s="13"/>
      <c r="H2223" s="13"/>
      <c r="J2223" s="9"/>
      <c r="K2223" s="5"/>
      <c r="L2223" s="5"/>
    </row>
    <row r="2224" spans="2:12" ht="13" x14ac:dyDescent="0.15">
      <c r="B2224" s="12"/>
      <c r="C2224" s="12"/>
      <c r="D2224" s="12"/>
      <c r="E2224" s="12"/>
      <c r="F2224" s="13"/>
      <c r="G2224" s="13"/>
      <c r="H2224" s="13"/>
      <c r="J2224" s="9"/>
      <c r="K2224" s="5"/>
      <c r="L2224" s="5"/>
    </row>
    <row r="2225" spans="2:12" ht="13" x14ac:dyDescent="0.15">
      <c r="B2225" s="12"/>
      <c r="C2225" s="12"/>
      <c r="D2225" s="12"/>
      <c r="E2225" s="12"/>
      <c r="F2225" s="13"/>
      <c r="G2225" s="13"/>
      <c r="H2225" s="13"/>
      <c r="J2225" s="9"/>
      <c r="K2225" s="5"/>
      <c r="L2225" s="5"/>
    </row>
    <row r="2226" spans="2:12" ht="13" x14ac:dyDescent="0.15">
      <c r="B2226" s="12"/>
      <c r="C2226" s="12"/>
      <c r="D2226" s="12"/>
      <c r="E2226" s="12"/>
      <c r="F2226" s="13"/>
      <c r="G2226" s="13"/>
      <c r="H2226" s="13"/>
      <c r="J2226" s="9"/>
      <c r="K2226" s="5"/>
      <c r="L2226" s="5"/>
    </row>
    <row r="2227" spans="2:12" ht="13" x14ac:dyDescent="0.15">
      <c r="B2227" s="12"/>
      <c r="C2227" s="12"/>
      <c r="D2227" s="12"/>
      <c r="E2227" s="12"/>
      <c r="F2227" s="13"/>
      <c r="G2227" s="13"/>
      <c r="H2227" s="13"/>
      <c r="J2227" s="9"/>
      <c r="K2227" s="5"/>
      <c r="L2227" s="5"/>
    </row>
    <row r="2228" spans="2:12" ht="13" x14ac:dyDescent="0.15">
      <c r="B2228" s="12"/>
      <c r="C2228" s="12"/>
      <c r="D2228" s="12"/>
      <c r="E2228" s="12"/>
      <c r="F2228" s="13"/>
      <c r="G2228" s="13"/>
      <c r="H2228" s="13"/>
      <c r="J2228" s="9"/>
      <c r="K2228" s="5"/>
      <c r="L2228" s="5"/>
    </row>
    <row r="2229" spans="2:12" ht="13" x14ac:dyDescent="0.15">
      <c r="B2229" s="12"/>
      <c r="C2229" s="12"/>
      <c r="D2229" s="12"/>
      <c r="E2229" s="12"/>
      <c r="F2229" s="13"/>
      <c r="G2229" s="13"/>
      <c r="H2229" s="13"/>
      <c r="J2229" s="9"/>
      <c r="K2229" s="5"/>
      <c r="L2229" s="5"/>
    </row>
    <row r="2230" spans="2:12" ht="13" x14ac:dyDescent="0.15">
      <c r="B2230" s="12"/>
      <c r="C2230" s="12"/>
      <c r="D2230" s="12"/>
      <c r="E2230" s="12"/>
      <c r="F2230" s="13"/>
      <c r="G2230" s="13"/>
      <c r="H2230" s="13"/>
      <c r="J2230" s="9"/>
      <c r="K2230" s="5"/>
      <c r="L2230" s="5"/>
    </row>
    <row r="2231" spans="2:12" ht="13" x14ac:dyDescent="0.15">
      <c r="B2231" s="12"/>
      <c r="C2231" s="12"/>
      <c r="D2231" s="12"/>
      <c r="E2231" s="12"/>
      <c r="F2231" s="13"/>
      <c r="G2231" s="13"/>
      <c r="H2231" s="13"/>
      <c r="J2231" s="9"/>
      <c r="K2231" s="5"/>
      <c r="L2231" s="5"/>
    </row>
    <row r="2232" spans="2:12" ht="13" x14ac:dyDescent="0.15">
      <c r="B2232" s="12"/>
      <c r="C2232" s="12"/>
      <c r="D2232" s="12"/>
      <c r="E2232" s="12"/>
      <c r="F2232" s="13"/>
      <c r="G2232" s="13"/>
      <c r="H2232" s="13"/>
      <c r="J2232" s="9"/>
      <c r="K2232" s="5"/>
      <c r="L2232" s="5"/>
    </row>
    <row r="2233" spans="2:12" ht="13" x14ac:dyDescent="0.15">
      <c r="B2233" s="12"/>
      <c r="C2233" s="12"/>
      <c r="D2233" s="12"/>
      <c r="E2233" s="12"/>
      <c r="F2233" s="13"/>
      <c r="G2233" s="13"/>
      <c r="H2233" s="13"/>
      <c r="J2233" s="9"/>
      <c r="K2233" s="5"/>
      <c r="L2233" s="5"/>
    </row>
    <row r="2234" spans="2:12" ht="13" x14ac:dyDescent="0.15">
      <c r="B2234" s="12"/>
      <c r="C2234" s="12"/>
      <c r="D2234" s="12"/>
      <c r="E2234" s="12"/>
      <c r="F2234" s="13"/>
      <c r="G2234" s="13"/>
      <c r="H2234" s="13"/>
      <c r="J2234" s="9"/>
      <c r="K2234" s="5"/>
      <c r="L2234" s="5"/>
    </row>
    <row r="2235" spans="2:12" ht="13" x14ac:dyDescent="0.15">
      <c r="B2235" s="12"/>
      <c r="C2235" s="12"/>
      <c r="D2235" s="12"/>
      <c r="E2235" s="12"/>
      <c r="F2235" s="13"/>
      <c r="G2235" s="13"/>
      <c r="H2235" s="13"/>
      <c r="J2235" s="9"/>
      <c r="K2235" s="5"/>
      <c r="L2235" s="5"/>
    </row>
    <row r="2236" spans="2:12" ht="13" x14ac:dyDescent="0.15">
      <c r="B2236" s="12"/>
      <c r="C2236" s="12"/>
      <c r="D2236" s="12"/>
      <c r="E2236" s="12"/>
      <c r="F2236" s="13"/>
      <c r="G2236" s="13"/>
      <c r="H2236" s="13"/>
      <c r="J2236" s="9"/>
      <c r="K2236" s="5"/>
      <c r="L2236" s="5"/>
    </row>
    <row r="2237" spans="2:12" ht="13" x14ac:dyDescent="0.15">
      <c r="B2237" s="12"/>
      <c r="C2237" s="12"/>
      <c r="D2237" s="12"/>
      <c r="E2237" s="12"/>
      <c r="F2237" s="13"/>
      <c r="G2237" s="13"/>
      <c r="H2237" s="13"/>
      <c r="J2237" s="9"/>
      <c r="K2237" s="5"/>
      <c r="L2237" s="5"/>
    </row>
    <row r="2238" spans="2:12" ht="13" x14ac:dyDescent="0.15">
      <c r="B2238" s="12"/>
      <c r="C2238" s="12"/>
      <c r="D2238" s="12"/>
      <c r="E2238" s="12"/>
      <c r="F2238" s="13"/>
      <c r="G2238" s="13"/>
      <c r="H2238" s="13"/>
      <c r="J2238" s="9"/>
      <c r="K2238" s="5"/>
      <c r="L2238" s="5"/>
    </row>
    <row r="2239" spans="2:12" ht="13" x14ac:dyDescent="0.15">
      <c r="B2239" s="12"/>
      <c r="C2239" s="12"/>
      <c r="D2239" s="12"/>
      <c r="E2239" s="12"/>
      <c r="F2239" s="13"/>
      <c r="G2239" s="13"/>
      <c r="H2239" s="13"/>
      <c r="J2239" s="9"/>
      <c r="K2239" s="5"/>
      <c r="L2239" s="5"/>
    </row>
    <row r="2240" spans="2:12" ht="13" x14ac:dyDescent="0.15">
      <c r="B2240" s="12"/>
      <c r="C2240" s="12"/>
      <c r="D2240" s="12"/>
      <c r="E2240" s="12"/>
      <c r="F2240" s="13"/>
      <c r="G2240" s="13"/>
      <c r="H2240" s="13"/>
      <c r="J2240" s="9"/>
      <c r="K2240" s="5"/>
      <c r="L2240" s="5"/>
    </row>
    <row r="2241" spans="2:12" ht="13" x14ac:dyDescent="0.15">
      <c r="B2241" s="12"/>
      <c r="C2241" s="12"/>
      <c r="D2241" s="12"/>
      <c r="E2241" s="12"/>
      <c r="F2241" s="13"/>
      <c r="G2241" s="13"/>
      <c r="H2241" s="13"/>
      <c r="J2241" s="9"/>
      <c r="K2241" s="5"/>
      <c r="L2241" s="5"/>
    </row>
    <row r="2242" spans="2:12" ht="13" x14ac:dyDescent="0.15">
      <c r="B2242" s="12"/>
      <c r="C2242" s="12"/>
      <c r="D2242" s="12"/>
      <c r="E2242" s="12"/>
      <c r="F2242" s="13"/>
      <c r="G2242" s="13"/>
      <c r="H2242" s="13"/>
      <c r="J2242" s="9"/>
      <c r="K2242" s="5"/>
      <c r="L2242" s="5"/>
    </row>
    <row r="2243" spans="2:12" ht="13" x14ac:dyDescent="0.15">
      <c r="B2243" s="12"/>
      <c r="C2243" s="12"/>
      <c r="D2243" s="12"/>
      <c r="E2243" s="12"/>
      <c r="F2243" s="13"/>
      <c r="G2243" s="13"/>
      <c r="H2243" s="13"/>
      <c r="J2243" s="9"/>
      <c r="K2243" s="5"/>
      <c r="L2243" s="5"/>
    </row>
    <row r="2244" spans="2:12" ht="13" x14ac:dyDescent="0.15">
      <c r="B2244" s="12"/>
      <c r="C2244" s="12"/>
      <c r="D2244" s="12"/>
      <c r="E2244" s="12"/>
      <c r="F2244" s="13"/>
      <c r="G2244" s="13"/>
      <c r="H2244" s="13"/>
      <c r="J2244" s="9"/>
      <c r="K2244" s="5"/>
      <c r="L2244" s="5"/>
    </row>
    <row r="2245" spans="2:12" ht="13" x14ac:dyDescent="0.15">
      <c r="B2245" s="12"/>
      <c r="C2245" s="12"/>
      <c r="D2245" s="12"/>
      <c r="E2245" s="12"/>
      <c r="F2245" s="13"/>
      <c r="G2245" s="13"/>
      <c r="H2245" s="13"/>
      <c r="J2245" s="9"/>
      <c r="K2245" s="5"/>
      <c r="L2245" s="5"/>
    </row>
    <row r="2246" spans="2:12" ht="13" x14ac:dyDescent="0.15">
      <c r="B2246" s="12"/>
      <c r="C2246" s="12"/>
      <c r="D2246" s="12"/>
      <c r="E2246" s="12"/>
      <c r="F2246" s="13"/>
      <c r="G2246" s="13"/>
      <c r="H2246" s="13"/>
      <c r="J2246" s="9"/>
      <c r="K2246" s="5"/>
      <c r="L2246" s="5"/>
    </row>
    <row r="2247" spans="2:12" ht="13" x14ac:dyDescent="0.15">
      <c r="B2247" s="12"/>
      <c r="C2247" s="12"/>
      <c r="D2247" s="12"/>
      <c r="E2247" s="12"/>
      <c r="F2247" s="13"/>
      <c r="G2247" s="13"/>
      <c r="H2247" s="13"/>
      <c r="J2247" s="9"/>
      <c r="K2247" s="5"/>
      <c r="L2247" s="5"/>
    </row>
    <row r="2248" spans="2:12" ht="13" x14ac:dyDescent="0.15">
      <c r="B2248" s="12"/>
      <c r="C2248" s="12"/>
      <c r="D2248" s="12"/>
      <c r="E2248" s="12"/>
      <c r="F2248" s="13"/>
      <c r="G2248" s="13"/>
      <c r="H2248" s="13"/>
      <c r="J2248" s="9"/>
      <c r="K2248" s="5"/>
      <c r="L2248" s="5"/>
    </row>
    <row r="2249" spans="2:12" ht="13" x14ac:dyDescent="0.15">
      <c r="B2249" s="12"/>
      <c r="C2249" s="12"/>
      <c r="D2249" s="12"/>
      <c r="E2249" s="12"/>
      <c r="F2249" s="13"/>
      <c r="G2249" s="13"/>
      <c r="H2249" s="13"/>
      <c r="J2249" s="9"/>
      <c r="K2249" s="5"/>
      <c r="L2249" s="5"/>
    </row>
    <row r="2250" spans="2:12" ht="13" x14ac:dyDescent="0.15">
      <c r="B2250" s="12"/>
      <c r="C2250" s="12"/>
      <c r="D2250" s="12"/>
      <c r="E2250" s="12"/>
      <c r="F2250" s="13"/>
      <c r="G2250" s="13"/>
      <c r="H2250" s="13"/>
      <c r="J2250" s="9"/>
      <c r="K2250" s="5"/>
      <c r="L2250" s="5"/>
    </row>
    <row r="2251" spans="2:12" ht="13" x14ac:dyDescent="0.15">
      <c r="B2251" s="12"/>
      <c r="C2251" s="12"/>
      <c r="D2251" s="12"/>
      <c r="E2251" s="12"/>
      <c r="F2251" s="13"/>
      <c r="G2251" s="13"/>
      <c r="H2251" s="13"/>
      <c r="J2251" s="9"/>
      <c r="K2251" s="5"/>
      <c r="L2251" s="5"/>
    </row>
    <row r="2252" spans="2:12" ht="13" x14ac:dyDescent="0.15">
      <c r="B2252" s="12"/>
      <c r="C2252" s="12"/>
      <c r="D2252" s="12"/>
      <c r="E2252" s="12"/>
      <c r="F2252" s="13"/>
      <c r="G2252" s="13"/>
      <c r="H2252" s="13"/>
      <c r="J2252" s="9"/>
      <c r="K2252" s="5"/>
      <c r="L2252" s="5"/>
    </row>
    <row r="2253" spans="2:12" ht="13" x14ac:dyDescent="0.15">
      <c r="B2253" s="12"/>
      <c r="C2253" s="12"/>
      <c r="D2253" s="12"/>
      <c r="E2253" s="12"/>
      <c r="F2253" s="13"/>
      <c r="G2253" s="13"/>
      <c r="H2253" s="13"/>
      <c r="J2253" s="9"/>
      <c r="K2253" s="5"/>
      <c r="L2253" s="5"/>
    </row>
    <row r="2254" spans="2:12" ht="13" x14ac:dyDescent="0.15">
      <c r="B2254" s="12"/>
      <c r="C2254" s="12"/>
      <c r="D2254" s="12"/>
      <c r="E2254" s="12"/>
      <c r="F2254" s="13"/>
      <c r="G2254" s="13"/>
      <c r="H2254" s="13"/>
      <c r="J2254" s="9"/>
      <c r="K2254" s="5"/>
      <c r="L2254" s="5"/>
    </row>
    <row r="2255" spans="2:12" ht="13" x14ac:dyDescent="0.15">
      <c r="B2255" s="12"/>
      <c r="C2255" s="12"/>
      <c r="D2255" s="12"/>
      <c r="E2255" s="12"/>
      <c r="F2255" s="13"/>
      <c r="G2255" s="13"/>
      <c r="H2255" s="13"/>
      <c r="J2255" s="9"/>
      <c r="K2255" s="5"/>
      <c r="L2255" s="5"/>
    </row>
    <row r="2256" spans="2:12" ht="13" x14ac:dyDescent="0.15">
      <c r="B2256" s="12"/>
      <c r="C2256" s="12"/>
      <c r="D2256" s="12"/>
      <c r="E2256" s="12"/>
      <c r="F2256" s="13"/>
      <c r="G2256" s="13"/>
      <c r="H2256" s="13"/>
      <c r="J2256" s="9"/>
      <c r="K2256" s="5"/>
      <c r="L2256" s="5"/>
    </row>
    <row r="2257" spans="2:12" ht="13" x14ac:dyDescent="0.15">
      <c r="B2257" s="12"/>
      <c r="C2257" s="12"/>
      <c r="D2257" s="12"/>
      <c r="E2257" s="12"/>
      <c r="F2257" s="13"/>
      <c r="G2257" s="13"/>
      <c r="H2257" s="13"/>
      <c r="J2257" s="9"/>
      <c r="K2257" s="5"/>
      <c r="L2257" s="5"/>
    </row>
    <row r="2258" spans="2:12" ht="13" x14ac:dyDescent="0.15">
      <c r="B2258" s="12"/>
      <c r="C2258" s="12"/>
      <c r="D2258" s="12"/>
      <c r="E2258" s="12"/>
      <c r="F2258" s="13"/>
      <c r="G2258" s="13"/>
      <c r="H2258" s="13"/>
      <c r="J2258" s="9"/>
      <c r="K2258" s="5"/>
      <c r="L2258" s="5"/>
    </row>
    <row r="2259" spans="2:12" ht="13" x14ac:dyDescent="0.15">
      <c r="B2259" s="12"/>
      <c r="C2259" s="12"/>
      <c r="D2259" s="12"/>
      <c r="E2259" s="12"/>
      <c r="F2259" s="13"/>
      <c r="G2259" s="13"/>
      <c r="H2259" s="13"/>
      <c r="J2259" s="9"/>
      <c r="K2259" s="5"/>
      <c r="L2259" s="5"/>
    </row>
    <row r="2260" spans="2:12" ht="13" x14ac:dyDescent="0.15">
      <c r="B2260" s="12"/>
      <c r="C2260" s="12"/>
      <c r="D2260" s="12"/>
      <c r="E2260" s="12"/>
      <c r="F2260" s="13"/>
      <c r="G2260" s="13"/>
      <c r="H2260" s="13"/>
      <c r="J2260" s="9"/>
      <c r="K2260" s="5"/>
      <c r="L2260" s="5"/>
    </row>
    <row r="2261" spans="2:12" ht="13" x14ac:dyDescent="0.15">
      <c r="B2261" s="12"/>
      <c r="C2261" s="12"/>
      <c r="D2261" s="12"/>
      <c r="E2261" s="12"/>
      <c r="F2261" s="13"/>
      <c r="G2261" s="13"/>
      <c r="H2261" s="13"/>
      <c r="J2261" s="9"/>
      <c r="K2261" s="5"/>
      <c r="L2261" s="5"/>
    </row>
    <row r="2262" spans="2:12" ht="13" x14ac:dyDescent="0.15">
      <c r="B2262" s="12"/>
      <c r="C2262" s="12"/>
      <c r="D2262" s="12"/>
      <c r="E2262" s="12"/>
      <c r="F2262" s="13"/>
      <c r="G2262" s="13"/>
      <c r="H2262" s="13"/>
      <c r="J2262" s="9"/>
      <c r="K2262" s="5"/>
      <c r="L2262" s="5"/>
    </row>
    <row r="2263" spans="2:12" ht="13" x14ac:dyDescent="0.15">
      <c r="B2263" s="12"/>
      <c r="C2263" s="12"/>
      <c r="D2263" s="12"/>
      <c r="E2263" s="12"/>
      <c r="F2263" s="13"/>
      <c r="G2263" s="13"/>
      <c r="H2263" s="13"/>
      <c r="J2263" s="9"/>
      <c r="K2263" s="5"/>
      <c r="L2263" s="5"/>
    </row>
    <row r="2264" spans="2:12" ht="13" x14ac:dyDescent="0.15">
      <c r="B2264" s="12"/>
      <c r="C2264" s="12"/>
      <c r="D2264" s="12"/>
      <c r="E2264" s="12"/>
      <c r="F2264" s="13"/>
      <c r="G2264" s="13"/>
      <c r="H2264" s="13"/>
      <c r="J2264" s="9"/>
      <c r="K2264" s="5"/>
      <c r="L2264" s="5"/>
    </row>
    <row r="2265" spans="2:12" ht="13" x14ac:dyDescent="0.15">
      <c r="B2265" s="12"/>
      <c r="C2265" s="12"/>
      <c r="D2265" s="12"/>
      <c r="E2265" s="12"/>
      <c r="F2265" s="13"/>
      <c r="G2265" s="13"/>
      <c r="H2265" s="13"/>
      <c r="J2265" s="9"/>
      <c r="K2265" s="5"/>
      <c r="L2265" s="5"/>
    </row>
    <row r="2266" spans="2:12" ht="13" x14ac:dyDescent="0.15">
      <c r="B2266" s="12"/>
      <c r="C2266" s="12"/>
      <c r="D2266" s="12"/>
      <c r="E2266" s="12"/>
      <c r="F2266" s="13"/>
      <c r="G2266" s="13"/>
      <c r="H2266" s="13"/>
      <c r="J2266" s="9"/>
      <c r="K2266" s="5"/>
      <c r="L2266" s="5"/>
    </row>
    <row r="2267" spans="2:12" ht="13" x14ac:dyDescent="0.15">
      <c r="B2267" s="12"/>
      <c r="C2267" s="12"/>
      <c r="D2267" s="12"/>
      <c r="E2267" s="12"/>
      <c r="F2267" s="13"/>
      <c r="G2267" s="13"/>
      <c r="H2267" s="13"/>
      <c r="J2267" s="9"/>
      <c r="K2267" s="5"/>
      <c r="L2267" s="5"/>
    </row>
    <row r="2268" spans="2:12" ht="13" x14ac:dyDescent="0.15">
      <c r="B2268" s="12"/>
      <c r="C2268" s="12"/>
      <c r="D2268" s="12"/>
      <c r="E2268" s="12"/>
      <c r="F2268" s="13"/>
      <c r="G2268" s="13"/>
      <c r="H2268" s="13"/>
      <c r="J2268" s="9"/>
      <c r="K2268" s="5"/>
      <c r="L2268" s="5"/>
    </row>
    <row r="2269" spans="2:12" ht="13" x14ac:dyDescent="0.15">
      <c r="B2269" s="12"/>
      <c r="C2269" s="12"/>
      <c r="D2269" s="12"/>
      <c r="E2269" s="12"/>
      <c r="F2269" s="13"/>
      <c r="G2269" s="13"/>
      <c r="H2269" s="13"/>
      <c r="J2269" s="9"/>
      <c r="K2269" s="5"/>
      <c r="L2269" s="5"/>
    </row>
    <row r="2270" spans="2:12" ht="13" x14ac:dyDescent="0.15">
      <c r="B2270" s="12"/>
      <c r="C2270" s="12"/>
      <c r="D2270" s="12"/>
      <c r="E2270" s="12"/>
      <c r="F2270" s="13"/>
      <c r="G2270" s="13"/>
      <c r="H2270" s="13"/>
      <c r="J2270" s="9"/>
      <c r="K2270" s="5"/>
      <c r="L2270" s="5"/>
    </row>
    <row r="2271" spans="2:12" ht="13" x14ac:dyDescent="0.15">
      <c r="B2271" s="12"/>
      <c r="C2271" s="12"/>
      <c r="D2271" s="12"/>
      <c r="E2271" s="12"/>
      <c r="F2271" s="13"/>
      <c r="G2271" s="13"/>
      <c r="H2271" s="13"/>
      <c r="J2271" s="9"/>
      <c r="K2271" s="5"/>
      <c r="L2271" s="5"/>
    </row>
    <row r="2272" spans="2:12" ht="13" x14ac:dyDescent="0.15">
      <c r="B2272" s="12"/>
      <c r="C2272" s="12"/>
      <c r="D2272" s="12"/>
      <c r="E2272" s="12"/>
      <c r="F2272" s="13"/>
      <c r="G2272" s="13"/>
      <c r="H2272" s="13"/>
      <c r="J2272" s="9"/>
      <c r="K2272" s="5"/>
      <c r="L2272" s="5"/>
    </row>
    <row r="2273" spans="2:12" ht="13" x14ac:dyDescent="0.15">
      <c r="B2273" s="12"/>
      <c r="C2273" s="12"/>
      <c r="D2273" s="12"/>
      <c r="E2273" s="12"/>
      <c r="F2273" s="13"/>
      <c r="G2273" s="13"/>
      <c r="H2273" s="13"/>
      <c r="J2273" s="9"/>
      <c r="K2273" s="5"/>
      <c r="L2273" s="5"/>
    </row>
    <row r="2274" spans="2:12" ht="13" x14ac:dyDescent="0.15">
      <c r="B2274" s="12"/>
      <c r="C2274" s="12"/>
      <c r="D2274" s="12"/>
      <c r="E2274" s="12"/>
      <c r="F2274" s="13"/>
      <c r="G2274" s="13"/>
      <c r="H2274" s="13"/>
      <c r="J2274" s="9"/>
      <c r="K2274" s="5"/>
      <c r="L2274" s="5"/>
    </row>
    <row r="2275" spans="2:12" ht="13" x14ac:dyDescent="0.15">
      <c r="B2275" s="12"/>
      <c r="C2275" s="12"/>
      <c r="D2275" s="12"/>
      <c r="E2275" s="12"/>
      <c r="F2275" s="13"/>
      <c r="G2275" s="13"/>
      <c r="H2275" s="13"/>
      <c r="J2275" s="9"/>
      <c r="K2275" s="5"/>
      <c r="L2275" s="5"/>
    </row>
    <row r="2276" spans="2:12" ht="13" x14ac:dyDescent="0.15">
      <c r="B2276" s="12"/>
      <c r="C2276" s="12"/>
      <c r="D2276" s="12"/>
      <c r="E2276" s="12"/>
      <c r="F2276" s="13"/>
      <c r="G2276" s="13"/>
      <c r="H2276" s="13"/>
      <c r="J2276" s="9"/>
      <c r="K2276" s="5"/>
      <c r="L2276" s="5"/>
    </row>
    <row r="2277" spans="2:12" ht="13" x14ac:dyDescent="0.15">
      <c r="B2277" s="12"/>
      <c r="C2277" s="12"/>
      <c r="D2277" s="12"/>
      <c r="E2277" s="12"/>
      <c r="F2277" s="13"/>
      <c r="G2277" s="13"/>
      <c r="H2277" s="13"/>
      <c r="J2277" s="9"/>
      <c r="K2277" s="5"/>
      <c r="L2277" s="5"/>
    </row>
    <row r="2278" spans="2:12" ht="13" x14ac:dyDescent="0.15">
      <c r="B2278" s="12"/>
      <c r="C2278" s="12"/>
      <c r="D2278" s="12"/>
      <c r="E2278" s="12"/>
      <c r="F2278" s="13"/>
      <c r="G2278" s="13"/>
      <c r="H2278" s="13"/>
      <c r="J2278" s="9"/>
      <c r="K2278" s="5"/>
      <c r="L2278" s="5"/>
    </row>
    <row r="2279" spans="2:12" ht="13" x14ac:dyDescent="0.15">
      <c r="B2279" s="12"/>
      <c r="C2279" s="12"/>
      <c r="D2279" s="12"/>
      <c r="E2279" s="12"/>
      <c r="F2279" s="13"/>
      <c r="G2279" s="13"/>
      <c r="H2279" s="13"/>
      <c r="J2279" s="9"/>
      <c r="K2279" s="5"/>
      <c r="L2279" s="5"/>
    </row>
    <row r="2280" spans="2:12" ht="13" x14ac:dyDescent="0.15">
      <c r="B2280" s="12"/>
      <c r="C2280" s="12"/>
      <c r="D2280" s="12"/>
      <c r="E2280" s="12"/>
      <c r="F2280" s="13"/>
      <c r="G2280" s="13"/>
      <c r="H2280" s="13"/>
      <c r="J2280" s="9"/>
      <c r="K2280" s="5"/>
      <c r="L2280" s="5"/>
    </row>
    <row r="2281" spans="2:12" ht="13" x14ac:dyDescent="0.15">
      <c r="B2281" s="12"/>
      <c r="C2281" s="12"/>
      <c r="D2281" s="12"/>
      <c r="E2281" s="12"/>
      <c r="F2281" s="13"/>
      <c r="G2281" s="13"/>
      <c r="H2281" s="13"/>
      <c r="J2281" s="9"/>
      <c r="K2281" s="5"/>
      <c r="L2281" s="5"/>
    </row>
    <row r="2282" spans="2:12" ht="13" x14ac:dyDescent="0.15">
      <c r="B2282" s="12"/>
      <c r="C2282" s="12"/>
      <c r="D2282" s="12"/>
      <c r="E2282" s="12"/>
      <c r="F2282" s="13"/>
      <c r="G2282" s="13"/>
      <c r="H2282" s="13"/>
      <c r="J2282" s="9"/>
      <c r="K2282" s="5"/>
      <c r="L2282" s="5"/>
    </row>
    <row r="2283" spans="2:12" ht="13" x14ac:dyDescent="0.15">
      <c r="B2283" s="12"/>
      <c r="C2283" s="12"/>
      <c r="D2283" s="12"/>
      <c r="E2283" s="12"/>
      <c r="F2283" s="13"/>
      <c r="G2283" s="13"/>
      <c r="H2283" s="13"/>
      <c r="J2283" s="9"/>
      <c r="K2283" s="5"/>
      <c r="L2283" s="5"/>
    </row>
    <row r="2284" spans="2:12" ht="13" x14ac:dyDescent="0.15">
      <c r="B2284" s="12"/>
      <c r="C2284" s="12"/>
      <c r="D2284" s="12"/>
      <c r="E2284" s="12"/>
      <c r="F2284" s="13"/>
      <c r="G2284" s="13"/>
      <c r="H2284" s="13"/>
      <c r="J2284" s="9"/>
      <c r="K2284" s="5"/>
      <c r="L2284" s="5"/>
    </row>
    <row r="2285" spans="2:12" ht="13" x14ac:dyDescent="0.15">
      <c r="B2285" s="12"/>
      <c r="C2285" s="12"/>
      <c r="D2285" s="12"/>
      <c r="E2285" s="12"/>
      <c r="F2285" s="13"/>
      <c r="G2285" s="13"/>
      <c r="H2285" s="13"/>
      <c r="J2285" s="9"/>
      <c r="K2285" s="5"/>
      <c r="L2285" s="5"/>
    </row>
    <row r="2286" spans="2:12" ht="13" x14ac:dyDescent="0.15">
      <c r="B2286" s="12"/>
      <c r="C2286" s="12"/>
      <c r="D2286" s="12"/>
      <c r="E2286" s="12"/>
      <c r="F2286" s="13"/>
      <c r="G2286" s="13"/>
      <c r="H2286" s="13"/>
      <c r="J2286" s="9"/>
      <c r="K2286" s="5"/>
      <c r="L2286" s="5"/>
    </row>
    <row r="2287" spans="2:12" ht="13" x14ac:dyDescent="0.15">
      <c r="B2287" s="12"/>
      <c r="C2287" s="12"/>
      <c r="D2287" s="12"/>
      <c r="E2287" s="12"/>
      <c r="F2287" s="13"/>
      <c r="G2287" s="13"/>
      <c r="H2287" s="13"/>
      <c r="J2287" s="9"/>
      <c r="K2287" s="5"/>
      <c r="L2287" s="5"/>
    </row>
    <row r="2288" spans="2:12" ht="13" x14ac:dyDescent="0.15">
      <c r="B2288" s="12"/>
      <c r="C2288" s="12"/>
      <c r="D2288" s="12"/>
      <c r="E2288" s="12"/>
      <c r="F2288" s="13"/>
      <c r="G2288" s="13"/>
      <c r="H2288" s="13"/>
      <c r="J2288" s="9"/>
      <c r="K2288" s="5"/>
      <c r="L2288" s="5"/>
    </row>
    <row r="2289" spans="2:12" ht="13" x14ac:dyDescent="0.15">
      <c r="B2289" s="12"/>
      <c r="C2289" s="12"/>
      <c r="D2289" s="12"/>
      <c r="E2289" s="12"/>
      <c r="F2289" s="13"/>
      <c r="G2289" s="13"/>
      <c r="H2289" s="13"/>
      <c r="J2289" s="9"/>
      <c r="K2289" s="5"/>
      <c r="L2289" s="5"/>
    </row>
    <row r="2290" spans="2:12" ht="13" x14ac:dyDescent="0.15">
      <c r="B2290" s="12"/>
      <c r="C2290" s="12"/>
      <c r="D2290" s="12"/>
      <c r="E2290" s="12"/>
      <c r="F2290" s="13"/>
      <c r="G2290" s="13"/>
      <c r="H2290" s="13"/>
      <c r="J2290" s="9"/>
      <c r="K2290" s="5"/>
      <c r="L2290" s="5"/>
    </row>
    <row r="2291" spans="2:12" ht="13" x14ac:dyDescent="0.15">
      <c r="B2291" s="12"/>
      <c r="C2291" s="12"/>
      <c r="D2291" s="12"/>
      <c r="E2291" s="12"/>
      <c r="F2291" s="13"/>
      <c r="G2291" s="13"/>
      <c r="H2291" s="13"/>
      <c r="J2291" s="9"/>
      <c r="K2291" s="5"/>
      <c r="L2291" s="5"/>
    </row>
    <row r="2292" spans="2:12" ht="13" x14ac:dyDescent="0.15">
      <c r="B2292" s="12"/>
      <c r="C2292" s="12"/>
      <c r="D2292" s="12"/>
      <c r="E2292" s="12"/>
      <c r="F2292" s="13"/>
      <c r="G2292" s="13"/>
      <c r="H2292" s="13"/>
      <c r="J2292" s="9"/>
      <c r="K2292" s="5"/>
      <c r="L2292" s="5"/>
    </row>
    <row r="2293" spans="2:12" ht="13" x14ac:dyDescent="0.15">
      <c r="B2293" s="12"/>
      <c r="C2293" s="12"/>
      <c r="D2293" s="12"/>
      <c r="E2293" s="12"/>
      <c r="F2293" s="13"/>
      <c r="G2293" s="13"/>
      <c r="H2293" s="13"/>
      <c r="J2293" s="9"/>
      <c r="K2293" s="5"/>
      <c r="L2293" s="5"/>
    </row>
    <row r="2294" spans="2:12" ht="13" x14ac:dyDescent="0.15">
      <c r="B2294" s="12"/>
      <c r="C2294" s="12"/>
      <c r="D2294" s="12"/>
      <c r="E2294" s="12"/>
      <c r="F2294" s="13"/>
      <c r="G2294" s="13"/>
      <c r="H2294" s="13"/>
      <c r="J2294" s="9"/>
      <c r="K2294" s="5"/>
      <c r="L2294" s="5"/>
    </row>
    <row r="2295" spans="2:12" ht="13" x14ac:dyDescent="0.15">
      <c r="B2295" s="12"/>
      <c r="C2295" s="12"/>
      <c r="D2295" s="12"/>
      <c r="E2295" s="12"/>
      <c r="F2295" s="13"/>
      <c r="G2295" s="13"/>
      <c r="H2295" s="13"/>
      <c r="J2295" s="9"/>
      <c r="K2295" s="5"/>
      <c r="L2295" s="5"/>
    </row>
    <row r="2296" spans="2:12" ht="13" x14ac:dyDescent="0.15">
      <c r="B2296" s="12"/>
      <c r="C2296" s="12"/>
      <c r="D2296" s="12"/>
      <c r="E2296" s="12"/>
      <c r="F2296" s="13"/>
      <c r="G2296" s="13"/>
      <c r="H2296" s="13"/>
      <c r="J2296" s="9"/>
      <c r="K2296" s="5"/>
      <c r="L2296" s="5"/>
    </row>
    <row r="2297" spans="2:12" ht="13" x14ac:dyDescent="0.15">
      <c r="B2297" s="12"/>
      <c r="C2297" s="12"/>
      <c r="D2297" s="12"/>
      <c r="E2297" s="12"/>
      <c r="F2297" s="13"/>
      <c r="G2297" s="13"/>
      <c r="H2297" s="13"/>
      <c r="J2297" s="9"/>
      <c r="K2297" s="5"/>
      <c r="L2297" s="5"/>
    </row>
    <row r="2298" spans="2:12" ht="13" x14ac:dyDescent="0.15">
      <c r="B2298" s="12"/>
      <c r="C2298" s="12"/>
      <c r="D2298" s="12"/>
      <c r="E2298" s="12"/>
      <c r="F2298" s="13"/>
      <c r="G2298" s="13"/>
      <c r="H2298" s="13"/>
      <c r="J2298" s="9"/>
      <c r="K2298" s="5"/>
      <c r="L2298" s="5"/>
    </row>
    <row r="2299" spans="2:12" ht="13" x14ac:dyDescent="0.15">
      <c r="B2299" s="12"/>
      <c r="C2299" s="12"/>
      <c r="D2299" s="12"/>
      <c r="E2299" s="12"/>
      <c r="F2299" s="13"/>
      <c r="G2299" s="13"/>
      <c r="H2299" s="13"/>
      <c r="J2299" s="9"/>
      <c r="K2299" s="5"/>
      <c r="L2299" s="5"/>
    </row>
    <row r="2300" spans="2:12" ht="13" x14ac:dyDescent="0.15">
      <c r="B2300" s="12"/>
      <c r="C2300" s="12"/>
      <c r="D2300" s="12"/>
      <c r="E2300" s="12"/>
      <c r="F2300" s="13"/>
      <c r="G2300" s="13"/>
      <c r="H2300" s="13"/>
      <c r="J2300" s="9"/>
      <c r="K2300" s="5"/>
      <c r="L2300" s="5"/>
    </row>
    <row r="2301" spans="2:12" ht="13" x14ac:dyDescent="0.15">
      <c r="B2301" s="12"/>
      <c r="C2301" s="12"/>
      <c r="D2301" s="12"/>
      <c r="E2301" s="12"/>
      <c r="F2301" s="13"/>
      <c r="G2301" s="13"/>
      <c r="H2301" s="13"/>
      <c r="J2301" s="9"/>
      <c r="K2301" s="5"/>
      <c r="L2301" s="5"/>
    </row>
    <row r="2302" spans="2:12" ht="13" x14ac:dyDescent="0.15">
      <c r="B2302" s="12"/>
      <c r="C2302" s="12"/>
      <c r="D2302" s="12"/>
      <c r="E2302" s="12"/>
      <c r="F2302" s="13"/>
      <c r="G2302" s="13"/>
      <c r="H2302" s="13"/>
      <c r="J2302" s="9"/>
      <c r="K2302" s="5"/>
      <c r="L2302" s="5"/>
    </row>
    <row r="2303" spans="2:12" ht="13" x14ac:dyDescent="0.15">
      <c r="B2303" s="12"/>
      <c r="C2303" s="12"/>
      <c r="D2303" s="12"/>
      <c r="E2303" s="12"/>
      <c r="F2303" s="13"/>
      <c r="G2303" s="13"/>
      <c r="H2303" s="13"/>
      <c r="J2303" s="9"/>
      <c r="K2303" s="5"/>
      <c r="L2303" s="5"/>
    </row>
    <row r="2304" spans="2:12" ht="13" x14ac:dyDescent="0.15">
      <c r="B2304" s="12"/>
      <c r="C2304" s="12"/>
      <c r="D2304" s="12"/>
      <c r="E2304" s="12"/>
      <c r="F2304" s="13"/>
      <c r="G2304" s="13"/>
      <c r="H2304" s="13"/>
      <c r="J2304" s="9"/>
      <c r="K2304" s="5"/>
      <c r="L2304" s="5"/>
    </row>
    <row r="2305" spans="2:12" ht="13" x14ac:dyDescent="0.15">
      <c r="B2305" s="12"/>
      <c r="C2305" s="12"/>
      <c r="D2305" s="12"/>
      <c r="E2305" s="12"/>
      <c r="F2305" s="13"/>
      <c r="G2305" s="13"/>
      <c r="H2305" s="13"/>
      <c r="J2305" s="9"/>
      <c r="K2305" s="5"/>
      <c r="L2305" s="5"/>
    </row>
    <row r="2306" spans="2:12" ht="13" x14ac:dyDescent="0.15">
      <c r="B2306" s="12"/>
      <c r="C2306" s="12"/>
      <c r="D2306" s="12"/>
      <c r="E2306" s="12"/>
      <c r="F2306" s="13"/>
      <c r="G2306" s="13"/>
      <c r="H2306" s="13"/>
      <c r="J2306" s="9"/>
      <c r="K2306" s="5"/>
      <c r="L2306" s="5"/>
    </row>
    <row r="2307" spans="2:12" ht="13" x14ac:dyDescent="0.15">
      <c r="B2307" s="12"/>
      <c r="C2307" s="12"/>
      <c r="D2307" s="12"/>
      <c r="E2307" s="12"/>
      <c r="F2307" s="13"/>
      <c r="G2307" s="13"/>
      <c r="H2307" s="13"/>
      <c r="J2307" s="9"/>
      <c r="K2307" s="5"/>
      <c r="L2307" s="5"/>
    </row>
    <row r="2308" spans="2:12" ht="13" x14ac:dyDescent="0.15">
      <c r="B2308" s="12"/>
      <c r="C2308" s="12"/>
      <c r="D2308" s="12"/>
      <c r="E2308" s="12"/>
      <c r="F2308" s="13"/>
      <c r="G2308" s="13"/>
      <c r="H2308" s="13"/>
      <c r="J2308" s="9"/>
      <c r="K2308" s="5"/>
      <c r="L2308" s="5"/>
    </row>
    <row r="2309" spans="2:12" ht="13" x14ac:dyDescent="0.15">
      <c r="B2309" s="12"/>
      <c r="C2309" s="12"/>
      <c r="D2309" s="12"/>
      <c r="E2309" s="12"/>
      <c r="F2309" s="13"/>
      <c r="G2309" s="13"/>
      <c r="H2309" s="13"/>
      <c r="J2309" s="9"/>
      <c r="K2309" s="5"/>
      <c r="L2309" s="5"/>
    </row>
    <row r="2310" spans="2:12" ht="13" x14ac:dyDescent="0.15">
      <c r="B2310" s="12"/>
      <c r="C2310" s="12"/>
      <c r="D2310" s="12"/>
      <c r="E2310" s="12"/>
      <c r="F2310" s="13"/>
      <c r="G2310" s="13"/>
      <c r="H2310" s="13"/>
      <c r="J2310" s="9"/>
      <c r="K2310" s="5"/>
      <c r="L2310" s="5"/>
    </row>
    <row r="2311" spans="2:12" ht="13" x14ac:dyDescent="0.15">
      <c r="B2311" s="12"/>
      <c r="C2311" s="12"/>
      <c r="D2311" s="12"/>
      <c r="E2311" s="12"/>
      <c r="F2311" s="13"/>
      <c r="G2311" s="13"/>
      <c r="H2311" s="13"/>
      <c r="J2311" s="9"/>
      <c r="K2311" s="5"/>
      <c r="L2311" s="5"/>
    </row>
    <row r="2312" spans="2:12" ht="13" x14ac:dyDescent="0.15">
      <c r="B2312" s="12"/>
      <c r="C2312" s="12"/>
      <c r="D2312" s="12"/>
      <c r="E2312" s="12"/>
      <c r="F2312" s="13"/>
      <c r="G2312" s="13"/>
      <c r="H2312" s="13"/>
      <c r="J2312" s="9"/>
      <c r="K2312" s="5"/>
      <c r="L2312" s="5"/>
    </row>
    <row r="2313" spans="2:12" ht="13" x14ac:dyDescent="0.15">
      <c r="B2313" s="12"/>
      <c r="C2313" s="12"/>
      <c r="D2313" s="12"/>
      <c r="E2313" s="12"/>
      <c r="F2313" s="13"/>
      <c r="G2313" s="13"/>
      <c r="H2313" s="13"/>
      <c r="J2313" s="9"/>
      <c r="K2313" s="5"/>
      <c r="L2313" s="5"/>
    </row>
    <row r="2314" spans="2:12" ht="13" x14ac:dyDescent="0.15">
      <c r="B2314" s="12"/>
      <c r="C2314" s="12"/>
      <c r="D2314" s="12"/>
      <c r="E2314" s="12"/>
      <c r="F2314" s="13"/>
      <c r="G2314" s="13"/>
      <c r="H2314" s="13"/>
      <c r="J2314" s="9"/>
      <c r="K2314" s="5"/>
      <c r="L2314" s="5"/>
    </row>
    <row r="2315" spans="2:12" ht="13" x14ac:dyDescent="0.15">
      <c r="B2315" s="12"/>
      <c r="C2315" s="12"/>
      <c r="D2315" s="12"/>
      <c r="E2315" s="12"/>
      <c r="F2315" s="13"/>
      <c r="G2315" s="13"/>
      <c r="H2315" s="13"/>
      <c r="J2315" s="9"/>
      <c r="K2315" s="5"/>
      <c r="L2315" s="5"/>
    </row>
    <row r="2316" spans="2:12" ht="13" x14ac:dyDescent="0.15">
      <c r="B2316" s="12"/>
      <c r="C2316" s="12"/>
      <c r="D2316" s="12"/>
      <c r="E2316" s="12"/>
      <c r="F2316" s="13"/>
      <c r="G2316" s="13"/>
      <c r="H2316" s="13"/>
      <c r="J2316" s="9"/>
      <c r="K2316" s="5"/>
      <c r="L2316" s="5"/>
    </row>
    <row r="2317" spans="2:12" ht="13" x14ac:dyDescent="0.15">
      <c r="B2317" s="12"/>
      <c r="C2317" s="12"/>
      <c r="D2317" s="12"/>
      <c r="E2317" s="12"/>
      <c r="F2317" s="13"/>
      <c r="G2317" s="13"/>
      <c r="H2317" s="13"/>
      <c r="J2317" s="9"/>
      <c r="K2317" s="5"/>
      <c r="L2317" s="5"/>
    </row>
    <row r="2318" spans="2:12" ht="13" x14ac:dyDescent="0.15">
      <c r="B2318" s="12"/>
      <c r="C2318" s="12"/>
      <c r="D2318" s="12"/>
      <c r="E2318" s="12"/>
      <c r="F2318" s="13"/>
      <c r="G2318" s="13"/>
      <c r="H2318" s="13"/>
      <c r="J2318" s="9"/>
      <c r="K2318" s="5"/>
      <c r="L2318" s="5"/>
    </row>
    <row r="2319" spans="2:12" ht="13" x14ac:dyDescent="0.15">
      <c r="B2319" s="12"/>
      <c r="C2319" s="12"/>
      <c r="D2319" s="12"/>
      <c r="E2319" s="12"/>
      <c r="F2319" s="13"/>
      <c r="G2319" s="13"/>
      <c r="H2319" s="13"/>
      <c r="J2319" s="9"/>
      <c r="K2319" s="5"/>
      <c r="L2319" s="5"/>
    </row>
    <row r="2320" spans="2:12" ht="13" x14ac:dyDescent="0.15">
      <c r="B2320" s="12"/>
      <c r="C2320" s="12"/>
      <c r="D2320" s="12"/>
      <c r="E2320" s="12"/>
      <c r="F2320" s="13"/>
      <c r="G2320" s="13"/>
      <c r="H2320" s="13"/>
      <c r="J2320" s="9"/>
      <c r="K2320" s="5"/>
      <c r="L2320" s="5"/>
    </row>
    <row r="2321" spans="2:12" ht="13" x14ac:dyDescent="0.15">
      <c r="B2321" s="12"/>
      <c r="C2321" s="12"/>
      <c r="D2321" s="12"/>
      <c r="E2321" s="12"/>
      <c r="F2321" s="13"/>
      <c r="G2321" s="13"/>
      <c r="H2321" s="13"/>
      <c r="J2321" s="9"/>
      <c r="K2321" s="5"/>
      <c r="L2321" s="5"/>
    </row>
    <row r="2322" spans="2:12" ht="13" x14ac:dyDescent="0.15">
      <c r="B2322" s="12"/>
      <c r="C2322" s="12"/>
      <c r="D2322" s="12"/>
      <c r="E2322" s="12"/>
      <c r="F2322" s="13"/>
      <c r="G2322" s="13"/>
      <c r="H2322" s="13"/>
      <c r="J2322" s="9"/>
      <c r="K2322" s="5"/>
      <c r="L2322" s="5"/>
    </row>
    <row r="2323" spans="2:12" ht="13" x14ac:dyDescent="0.15">
      <c r="B2323" s="12"/>
      <c r="C2323" s="12"/>
      <c r="D2323" s="12"/>
      <c r="E2323" s="12"/>
      <c r="F2323" s="13"/>
      <c r="G2323" s="13"/>
      <c r="H2323" s="13"/>
      <c r="J2323" s="9"/>
      <c r="K2323" s="5"/>
      <c r="L2323" s="5"/>
    </row>
    <row r="2324" spans="2:12" ht="13" x14ac:dyDescent="0.15">
      <c r="B2324" s="12"/>
      <c r="C2324" s="12"/>
      <c r="D2324" s="12"/>
      <c r="E2324" s="12"/>
      <c r="F2324" s="13"/>
      <c r="G2324" s="13"/>
      <c r="H2324" s="13"/>
      <c r="J2324" s="9"/>
      <c r="K2324" s="5"/>
      <c r="L2324" s="5"/>
    </row>
    <row r="2325" spans="2:12" ht="13" x14ac:dyDescent="0.15">
      <c r="B2325" s="12"/>
      <c r="C2325" s="12"/>
      <c r="D2325" s="12"/>
      <c r="E2325" s="12"/>
      <c r="F2325" s="13"/>
      <c r="G2325" s="13"/>
      <c r="H2325" s="13"/>
      <c r="J2325" s="9"/>
      <c r="K2325" s="5"/>
      <c r="L2325" s="5"/>
    </row>
    <row r="2326" spans="2:12" ht="13" x14ac:dyDescent="0.15">
      <c r="B2326" s="12"/>
      <c r="C2326" s="12"/>
      <c r="D2326" s="12"/>
      <c r="E2326" s="12"/>
      <c r="F2326" s="13"/>
      <c r="G2326" s="13"/>
      <c r="H2326" s="13"/>
      <c r="J2326" s="9"/>
      <c r="K2326" s="5"/>
      <c r="L2326" s="5"/>
    </row>
    <row r="2327" spans="2:12" ht="13" x14ac:dyDescent="0.15">
      <c r="B2327" s="12"/>
      <c r="C2327" s="12"/>
      <c r="D2327" s="12"/>
      <c r="E2327" s="12"/>
      <c r="F2327" s="13"/>
      <c r="G2327" s="13"/>
      <c r="H2327" s="13"/>
      <c r="J2327" s="9"/>
      <c r="K2327" s="5"/>
      <c r="L2327" s="5"/>
    </row>
    <row r="2328" spans="2:12" ht="13" x14ac:dyDescent="0.15">
      <c r="B2328" s="12"/>
      <c r="C2328" s="12"/>
      <c r="D2328" s="12"/>
      <c r="E2328" s="12"/>
      <c r="F2328" s="13"/>
      <c r="G2328" s="13"/>
      <c r="H2328" s="13"/>
      <c r="J2328" s="9"/>
      <c r="K2328" s="5"/>
      <c r="L2328" s="5"/>
    </row>
    <row r="2329" spans="2:12" ht="13" x14ac:dyDescent="0.15">
      <c r="B2329" s="12"/>
      <c r="C2329" s="12"/>
      <c r="D2329" s="12"/>
      <c r="E2329" s="12"/>
      <c r="F2329" s="13"/>
      <c r="G2329" s="13"/>
      <c r="H2329" s="13"/>
      <c r="J2329" s="9"/>
      <c r="K2329" s="5"/>
      <c r="L2329" s="5"/>
    </row>
    <row r="2330" spans="2:12" ht="13" x14ac:dyDescent="0.15">
      <c r="B2330" s="12"/>
      <c r="C2330" s="12"/>
      <c r="D2330" s="12"/>
      <c r="E2330" s="12"/>
      <c r="F2330" s="13"/>
      <c r="G2330" s="13"/>
      <c r="H2330" s="13"/>
      <c r="J2330" s="9"/>
      <c r="K2330" s="5"/>
      <c r="L2330" s="5"/>
    </row>
    <row r="2331" spans="2:12" ht="13" x14ac:dyDescent="0.15">
      <c r="B2331" s="12"/>
      <c r="C2331" s="12"/>
      <c r="D2331" s="12"/>
      <c r="E2331" s="12"/>
      <c r="F2331" s="13"/>
      <c r="G2331" s="13"/>
      <c r="H2331" s="13"/>
      <c r="J2331" s="9"/>
      <c r="K2331" s="5"/>
      <c r="L2331" s="5"/>
    </row>
    <row r="2332" spans="2:12" ht="13" x14ac:dyDescent="0.15">
      <c r="B2332" s="12"/>
      <c r="C2332" s="12"/>
      <c r="D2332" s="12"/>
      <c r="E2332" s="12"/>
      <c r="F2332" s="13"/>
      <c r="G2332" s="13"/>
      <c r="H2332" s="13"/>
      <c r="J2332" s="9"/>
      <c r="K2332" s="5"/>
      <c r="L2332" s="5"/>
    </row>
    <row r="2333" spans="2:12" ht="13" x14ac:dyDescent="0.15">
      <c r="B2333" s="12"/>
      <c r="C2333" s="12"/>
      <c r="D2333" s="12"/>
      <c r="E2333" s="12"/>
      <c r="F2333" s="13"/>
      <c r="G2333" s="13"/>
      <c r="H2333" s="13"/>
      <c r="J2333" s="9"/>
      <c r="K2333" s="5"/>
      <c r="L2333" s="5"/>
    </row>
    <row r="2334" spans="2:12" ht="13" x14ac:dyDescent="0.15">
      <c r="B2334" s="12"/>
      <c r="C2334" s="12"/>
      <c r="D2334" s="12"/>
      <c r="E2334" s="12"/>
      <c r="F2334" s="13"/>
      <c r="G2334" s="13"/>
      <c r="H2334" s="13"/>
      <c r="J2334" s="9"/>
      <c r="K2334" s="5"/>
      <c r="L2334" s="5"/>
    </row>
    <row r="2335" spans="2:12" ht="13" x14ac:dyDescent="0.15">
      <c r="B2335" s="12"/>
      <c r="C2335" s="12"/>
      <c r="D2335" s="12"/>
      <c r="E2335" s="12"/>
      <c r="F2335" s="13"/>
      <c r="G2335" s="13"/>
      <c r="H2335" s="13"/>
      <c r="J2335" s="9"/>
      <c r="K2335" s="5"/>
      <c r="L2335" s="5"/>
    </row>
    <row r="2336" spans="2:12" ht="13" x14ac:dyDescent="0.15">
      <c r="B2336" s="12"/>
      <c r="C2336" s="12"/>
      <c r="D2336" s="12"/>
      <c r="E2336" s="12"/>
      <c r="F2336" s="13"/>
      <c r="G2336" s="13"/>
      <c r="H2336" s="13"/>
      <c r="J2336" s="9"/>
      <c r="K2336" s="5"/>
      <c r="L2336" s="5"/>
    </row>
    <row r="2337" spans="2:12" ht="13" x14ac:dyDescent="0.15">
      <c r="B2337" s="12"/>
      <c r="C2337" s="12"/>
      <c r="D2337" s="12"/>
      <c r="E2337" s="12"/>
      <c r="F2337" s="13"/>
      <c r="G2337" s="13"/>
      <c r="H2337" s="13"/>
      <c r="J2337" s="9"/>
      <c r="K2337" s="5"/>
      <c r="L2337" s="5"/>
    </row>
    <row r="2338" spans="2:12" ht="13" x14ac:dyDescent="0.15">
      <c r="B2338" s="12"/>
      <c r="C2338" s="12"/>
      <c r="D2338" s="12"/>
      <c r="E2338" s="12"/>
      <c r="F2338" s="13"/>
      <c r="G2338" s="13"/>
      <c r="H2338" s="13"/>
      <c r="J2338" s="9"/>
      <c r="K2338" s="5"/>
      <c r="L2338" s="5"/>
    </row>
    <row r="2339" spans="2:12" ht="13" x14ac:dyDescent="0.15">
      <c r="B2339" s="12"/>
      <c r="C2339" s="12"/>
      <c r="D2339" s="12"/>
      <c r="E2339" s="12"/>
      <c r="F2339" s="13"/>
      <c r="G2339" s="13"/>
      <c r="H2339" s="13"/>
      <c r="J2339" s="9"/>
      <c r="K2339" s="5"/>
      <c r="L2339" s="5"/>
    </row>
    <row r="2340" spans="2:12" ht="13" x14ac:dyDescent="0.15">
      <c r="B2340" s="12"/>
      <c r="C2340" s="12"/>
      <c r="D2340" s="12"/>
      <c r="E2340" s="12"/>
      <c r="F2340" s="13"/>
      <c r="G2340" s="13"/>
      <c r="H2340" s="13"/>
      <c r="J2340" s="9"/>
      <c r="K2340" s="5"/>
      <c r="L2340" s="5"/>
    </row>
    <row r="2341" spans="2:12" ht="13" x14ac:dyDescent="0.15">
      <c r="B2341" s="12"/>
      <c r="C2341" s="12"/>
      <c r="D2341" s="12"/>
      <c r="E2341" s="12"/>
      <c r="F2341" s="13"/>
      <c r="G2341" s="13"/>
      <c r="H2341" s="13"/>
      <c r="J2341" s="9"/>
      <c r="K2341" s="5"/>
      <c r="L2341" s="5"/>
    </row>
    <row r="2342" spans="2:12" ht="13" x14ac:dyDescent="0.15">
      <c r="B2342" s="12"/>
      <c r="C2342" s="12"/>
      <c r="D2342" s="12"/>
      <c r="E2342" s="12"/>
      <c r="F2342" s="13"/>
      <c r="G2342" s="13"/>
      <c r="H2342" s="13"/>
      <c r="J2342" s="9"/>
      <c r="K2342" s="5"/>
      <c r="L2342" s="5"/>
    </row>
    <row r="2343" spans="2:12" ht="13" x14ac:dyDescent="0.15">
      <c r="B2343" s="12"/>
      <c r="C2343" s="12"/>
      <c r="D2343" s="12"/>
      <c r="E2343" s="12"/>
      <c r="F2343" s="13"/>
      <c r="G2343" s="13"/>
      <c r="H2343" s="13"/>
      <c r="J2343" s="9"/>
      <c r="K2343" s="5"/>
      <c r="L2343" s="5"/>
    </row>
    <row r="2344" spans="2:12" ht="13" x14ac:dyDescent="0.15">
      <c r="B2344" s="12"/>
      <c r="C2344" s="12"/>
      <c r="D2344" s="12"/>
      <c r="E2344" s="12"/>
      <c r="F2344" s="13"/>
      <c r="G2344" s="13"/>
      <c r="H2344" s="13"/>
      <c r="J2344" s="9"/>
      <c r="K2344" s="5"/>
      <c r="L2344" s="5"/>
    </row>
    <row r="2345" spans="2:12" ht="13" x14ac:dyDescent="0.15">
      <c r="B2345" s="12"/>
      <c r="C2345" s="12"/>
      <c r="D2345" s="12"/>
      <c r="E2345" s="12"/>
      <c r="F2345" s="13"/>
      <c r="G2345" s="13"/>
      <c r="H2345" s="13"/>
      <c r="J2345" s="9"/>
      <c r="K2345" s="5"/>
      <c r="L2345" s="5"/>
    </row>
    <row r="2346" spans="2:12" ht="13" x14ac:dyDescent="0.15">
      <c r="B2346" s="12"/>
      <c r="C2346" s="12"/>
      <c r="D2346" s="12"/>
      <c r="E2346" s="12"/>
      <c r="F2346" s="13"/>
      <c r="G2346" s="13"/>
      <c r="H2346" s="13"/>
      <c r="J2346" s="9"/>
      <c r="K2346" s="5"/>
      <c r="L2346" s="5"/>
    </row>
    <row r="2347" spans="2:12" ht="13" x14ac:dyDescent="0.15">
      <c r="B2347" s="12"/>
      <c r="C2347" s="12"/>
      <c r="D2347" s="12"/>
      <c r="E2347" s="12"/>
      <c r="F2347" s="13"/>
      <c r="G2347" s="13"/>
      <c r="H2347" s="13"/>
      <c r="J2347" s="9"/>
      <c r="K2347" s="5"/>
      <c r="L2347" s="5"/>
    </row>
    <row r="2348" spans="2:12" ht="13" x14ac:dyDescent="0.15">
      <c r="B2348" s="12"/>
      <c r="C2348" s="12"/>
      <c r="D2348" s="12"/>
      <c r="E2348" s="12"/>
      <c r="F2348" s="13"/>
      <c r="G2348" s="13"/>
      <c r="H2348" s="13"/>
      <c r="J2348" s="9"/>
      <c r="K2348" s="5"/>
      <c r="L2348" s="5"/>
    </row>
    <row r="2349" spans="2:12" ht="13" x14ac:dyDescent="0.15">
      <c r="B2349" s="12"/>
      <c r="C2349" s="12"/>
      <c r="D2349" s="12"/>
      <c r="E2349" s="12"/>
      <c r="F2349" s="13"/>
      <c r="G2349" s="13"/>
      <c r="H2349" s="13"/>
      <c r="J2349" s="9"/>
      <c r="K2349" s="5"/>
      <c r="L2349" s="5"/>
    </row>
    <row r="2350" spans="2:12" ht="13" x14ac:dyDescent="0.15">
      <c r="B2350" s="12"/>
      <c r="C2350" s="12"/>
      <c r="D2350" s="12"/>
      <c r="E2350" s="12"/>
      <c r="F2350" s="13"/>
      <c r="G2350" s="13"/>
      <c r="H2350" s="13"/>
      <c r="J2350" s="9"/>
      <c r="K2350" s="5"/>
      <c r="L2350" s="5"/>
    </row>
    <row r="2351" spans="2:12" ht="13" x14ac:dyDescent="0.15">
      <c r="B2351" s="12"/>
      <c r="C2351" s="12"/>
      <c r="D2351" s="12"/>
      <c r="E2351" s="12"/>
      <c r="F2351" s="13"/>
      <c r="G2351" s="13"/>
      <c r="H2351" s="13"/>
      <c r="J2351" s="9"/>
      <c r="K2351" s="5"/>
      <c r="L2351" s="5"/>
    </row>
    <row r="2352" spans="2:12" ht="13" x14ac:dyDescent="0.15">
      <c r="B2352" s="12"/>
      <c r="C2352" s="12"/>
      <c r="D2352" s="12"/>
      <c r="E2352" s="12"/>
      <c r="F2352" s="13"/>
      <c r="G2352" s="13"/>
      <c r="H2352" s="13"/>
      <c r="J2352" s="9"/>
      <c r="K2352" s="5"/>
      <c r="L2352" s="5"/>
    </row>
    <row r="2353" spans="2:12" ht="13" x14ac:dyDescent="0.15">
      <c r="B2353" s="12"/>
      <c r="C2353" s="12"/>
      <c r="D2353" s="12"/>
      <c r="E2353" s="12"/>
      <c r="F2353" s="13"/>
      <c r="G2353" s="13"/>
      <c r="H2353" s="13"/>
      <c r="J2353" s="9"/>
      <c r="K2353" s="5"/>
      <c r="L2353" s="5"/>
    </row>
    <row r="2354" spans="2:12" ht="13" x14ac:dyDescent="0.15">
      <c r="B2354" s="12"/>
      <c r="C2354" s="12"/>
      <c r="D2354" s="12"/>
      <c r="E2354" s="12"/>
      <c r="F2354" s="13"/>
      <c r="G2354" s="13"/>
      <c r="H2354" s="13"/>
      <c r="J2354" s="9"/>
      <c r="K2354" s="5"/>
      <c r="L2354" s="5"/>
    </row>
    <row r="2355" spans="2:12" ht="13" x14ac:dyDescent="0.15">
      <c r="B2355" s="12"/>
      <c r="C2355" s="12"/>
      <c r="D2355" s="12"/>
      <c r="E2355" s="12"/>
      <c r="F2355" s="13"/>
      <c r="G2355" s="13"/>
      <c r="H2355" s="13"/>
      <c r="J2355" s="9"/>
      <c r="K2355" s="5"/>
      <c r="L2355" s="5"/>
    </row>
    <row r="2356" spans="2:12" ht="13" x14ac:dyDescent="0.15">
      <c r="B2356" s="12"/>
      <c r="C2356" s="12"/>
      <c r="D2356" s="12"/>
      <c r="E2356" s="12"/>
      <c r="F2356" s="13"/>
      <c r="G2356" s="13"/>
      <c r="H2356" s="13"/>
      <c r="J2356" s="9"/>
      <c r="K2356" s="5"/>
      <c r="L2356" s="5"/>
    </row>
    <row r="2357" spans="2:12" ht="13" x14ac:dyDescent="0.15">
      <c r="B2357" s="12"/>
      <c r="C2357" s="12"/>
      <c r="D2357" s="12"/>
      <c r="E2357" s="12"/>
      <c r="F2357" s="13"/>
      <c r="G2357" s="13"/>
      <c r="H2357" s="13"/>
      <c r="J2357" s="9"/>
      <c r="K2357" s="5"/>
      <c r="L2357" s="5"/>
    </row>
    <row r="2358" spans="2:12" ht="13" x14ac:dyDescent="0.15">
      <c r="B2358" s="12"/>
      <c r="C2358" s="12"/>
      <c r="D2358" s="12"/>
      <c r="E2358" s="12"/>
      <c r="F2358" s="13"/>
      <c r="G2358" s="13"/>
      <c r="H2358" s="13"/>
      <c r="J2358" s="9"/>
      <c r="K2358" s="5"/>
      <c r="L2358" s="5"/>
    </row>
    <row r="2359" spans="2:12" ht="13" x14ac:dyDescent="0.15">
      <c r="B2359" s="12"/>
      <c r="C2359" s="12"/>
      <c r="D2359" s="12"/>
      <c r="E2359" s="12"/>
      <c r="F2359" s="13"/>
      <c r="G2359" s="13"/>
      <c r="H2359" s="13"/>
      <c r="J2359" s="9"/>
      <c r="K2359" s="5"/>
      <c r="L2359" s="5"/>
    </row>
    <row r="2360" spans="2:12" ht="13" x14ac:dyDescent="0.15">
      <c r="B2360" s="12"/>
      <c r="C2360" s="12"/>
      <c r="D2360" s="12"/>
      <c r="E2360" s="12"/>
      <c r="F2360" s="13"/>
      <c r="G2360" s="13"/>
      <c r="H2360" s="13"/>
      <c r="J2360" s="9"/>
      <c r="K2360" s="5"/>
      <c r="L2360" s="5"/>
    </row>
    <row r="2361" spans="2:12" ht="13" x14ac:dyDescent="0.15">
      <c r="B2361" s="12"/>
      <c r="C2361" s="12"/>
      <c r="D2361" s="12"/>
      <c r="E2361" s="12"/>
      <c r="F2361" s="13"/>
      <c r="G2361" s="13"/>
      <c r="H2361" s="13"/>
      <c r="J2361" s="9"/>
      <c r="K2361" s="5"/>
      <c r="L2361" s="5"/>
    </row>
    <row r="2362" spans="2:12" ht="13" x14ac:dyDescent="0.15">
      <c r="B2362" s="12"/>
      <c r="C2362" s="12"/>
      <c r="D2362" s="12"/>
      <c r="E2362" s="12"/>
      <c r="F2362" s="13"/>
      <c r="G2362" s="13"/>
      <c r="H2362" s="13"/>
      <c r="J2362" s="9"/>
      <c r="K2362" s="5"/>
      <c r="L2362" s="5"/>
    </row>
    <row r="2363" spans="2:12" ht="13" x14ac:dyDescent="0.15">
      <c r="B2363" s="12"/>
      <c r="C2363" s="12"/>
      <c r="D2363" s="12"/>
      <c r="E2363" s="12"/>
      <c r="F2363" s="13"/>
      <c r="G2363" s="13"/>
      <c r="H2363" s="13"/>
      <c r="J2363" s="9"/>
      <c r="K2363" s="5"/>
      <c r="L2363" s="5"/>
    </row>
    <row r="2364" spans="2:12" ht="13" x14ac:dyDescent="0.15">
      <c r="B2364" s="12"/>
      <c r="C2364" s="12"/>
      <c r="D2364" s="12"/>
      <c r="E2364" s="12"/>
      <c r="F2364" s="13"/>
      <c r="G2364" s="13"/>
      <c r="H2364" s="13"/>
      <c r="J2364" s="9"/>
      <c r="K2364" s="5"/>
      <c r="L2364" s="5"/>
    </row>
    <row r="2365" spans="2:12" ht="13" x14ac:dyDescent="0.15">
      <c r="B2365" s="12"/>
      <c r="C2365" s="12"/>
      <c r="D2365" s="12"/>
      <c r="E2365" s="12"/>
      <c r="F2365" s="13"/>
      <c r="G2365" s="13"/>
      <c r="H2365" s="13"/>
      <c r="J2365" s="9"/>
      <c r="K2365" s="5"/>
      <c r="L2365" s="5"/>
    </row>
    <row r="2366" spans="2:12" ht="13" x14ac:dyDescent="0.15">
      <c r="B2366" s="12"/>
      <c r="C2366" s="12"/>
      <c r="D2366" s="12"/>
      <c r="E2366" s="12"/>
      <c r="F2366" s="13"/>
      <c r="G2366" s="13"/>
      <c r="H2366" s="13"/>
      <c r="J2366" s="9"/>
      <c r="K2366" s="5"/>
      <c r="L2366" s="5"/>
    </row>
    <row r="2367" spans="2:12" ht="13" x14ac:dyDescent="0.15">
      <c r="B2367" s="12"/>
      <c r="C2367" s="12"/>
      <c r="D2367" s="12"/>
      <c r="E2367" s="12"/>
      <c r="F2367" s="13"/>
      <c r="G2367" s="13"/>
      <c r="H2367" s="13"/>
      <c r="J2367" s="9"/>
      <c r="K2367" s="5"/>
      <c r="L2367" s="5"/>
    </row>
    <row r="2368" spans="2:12" ht="13" x14ac:dyDescent="0.15">
      <c r="B2368" s="12"/>
      <c r="C2368" s="12"/>
      <c r="D2368" s="12"/>
      <c r="E2368" s="12"/>
      <c r="F2368" s="13"/>
      <c r="G2368" s="13"/>
      <c r="H2368" s="13"/>
      <c r="J2368" s="9"/>
      <c r="K2368" s="5"/>
      <c r="L2368" s="5"/>
    </row>
    <row r="2369" spans="2:12" ht="13" x14ac:dyDescent="0.15">
      <c r="B2369" s="12"/>
      <c r="C2369" s="12"/>
      <c r="D2369" s="12"/>
      <c r="E2369" s="12"/>
      <c r="F2369" s="13"/>
      <c r="G2369" s="13"/>
      <c r="H2369" s="13"/>
      <c r="J2369" s="9"/>
      <c r="K2369" s="5"/>
      <c r="L2369" s="5"/>
    </row>
    <row r="2370" spans="2:12" ht="13" x14ac:dyDescent="0.15">
      <c r="B2370" s="12"/>
      <c r="C2370" s="12"/>
      <c r="D2370" s="12"/>
      <c r="E2370" s="12"/>
      <c r="F2370" s="13"/>
      <c r="G2370" s="13"/>
      <c r="H2370" s="13"/>
      <c r="J2370" s="9"/>
      <c r="K2370" s="5"/>
      <c r="L2370" s="5"/>
    </row>
    <row r="2371" spans="2:12" ht="13" x14ac:dyDescent="0.15">
      <c r="B2371" s="12"/>
      <c r="C2371" s="12"/>
      <c r="D2371" s="12"/>
      <c r="E2371" s="12"/>
      <c r="F2371" s="13"/>
      <c r="G2371" s="13"/>
      <c r="H2371" s="13"/>
      <c r="J2371" s="9"/>
      <c r="K2371" s="5"/>
      <c r="L2371" s="5"/>
    </row>
    <row r="2372" spans="2:12" ht="13" x14ac:dyDescent="0.15">
      <c r="B2372" s="12"/>
      <c r="C2372" s="12"/>
      <c r="D2372" s="12"/>
      <c r="E2372" s="12"/>
      <c r="F2372" s="13"/>
      <c r="G2372" s="13"/>
      <c r="H2372" s="13"/>
      <c r="J2372" s="9"/>
      <c r="K2372" s="5"/>
      <c r="L2372" s="5"/>
    </row>
    <row r="2373" spans="2:12" ht="13" x14ac:dyDescent="0.15">
      <c r="B2373" s="12"/>
      <c r="C2373" s="12"/>
      <c r="D2373" s="12"/>
      <c r="E2373" s="12"/>
      <c r="F2373" s="13"/>
      <c r="G2373" s="13"/>
      <c r="H2373" s="13"/>
      <c r="J2373" s="9"/>
      <c r="K2373" s="5"/>
      <c r="L2373" s="5"/>
    </row>
    <row r="2374" spans="2:12" ht="13" x14ac:dyDescent="0.15">
      <c r="B2374" s="12"/>
      <c r="C2374" s="12"/>
      <c r="D2374" s="12"/>
      <c r="E2374" s="12"/>
      <c r="F2374" s="13"/>
      <c r="G2374" s="13"/>
      <c r="H2374" s="13"/>
      <c r="J2374" s="9"/>
      <c r="K2374" s="5"/>
      <c r="L2374" s="5"/>
    </row>
    <row r="2375" spans="2:12" ht="13" x14ac:dyDescent="0.15">
      <c r="B2375" s="12"/>
      <c r="C2375" s="12"/>
      <c r="D2375" s="12"/>
      <c r="E2375" s="12"/>
      <c r="F2375" s="13"/>
      <c r="G2375" s="13"/>
      <c r="H2375" s="13"/>
      <c r="J2375" s="9"/>
      <c r="K2375" s="5"/>
      <c r="L2375" s="5"/>
    </row>
    <row r="2376" spans="2:12" ht="13" x14ac:dyDescent="0.15">
      <c r="B2376" s="12"/>
      <c r="C2376" s="12"/>
      <c r="D2376" s="12"/>
      <c r="E2376" s="12"/>
      <c r="F2376" s="13"/>
      <c r="G2376" s="13"/>
      <c r="H2376" s="13"/>
      <c r="J2376" s="9"/>
      <c r="K2376" s="5"/>
      <c r="L2376" s="5"/>
    </row>
    <row r="2377" spans="2:12" ht="13" x14ac:dyDescent="0.15">
      <c r="B2377" s="12"/>
      <c r="C2377" s="12"/>
      <c r="D2377" s="12"/>
      <c r="E2377" s="12"/>
      <c r="F2377" s="13"/>
      <c r="G2377" s="13"/>
      <c r="H2377" s="13"/>
      <c r="J2377" s="9"/>
      <c r="K2377" s="5"/>
      <c r="L2377" s="5"/>
    </row>
    <row r="2378" spans="2:12" ht="13" x14ac:dyDescent="0.15">
      <c r="B2378" s="12"/>
      <c r="C2378" s="12"/>
      <c r="D2378" s="12"/>
      <c r="E2378" s="12"/>
      <c r="F2378" s="13"/>
      <c r="G2378" s="13"/>
      <c r="H2378" s="13"/>
      <c r="J2378" s="9"/>
      <c r="K2378" s="5"/>
      <c r="L2378" s="5"/>
    </row>
    <row r="2379" spans="2:12" ht="13" x14ac:dyDescent="0.15">
      <c r="B2379" s="12"/>
      <c r="C2379" s="12"/>
      <c r="D2379" s="12"/>
      <c r="E2379" s="12"/>
      <c r="F2379" s="13"/>
      <c r="G2379" s="13"/>
      <c r="H2379" s="13"/>
      <c r="J2379" s="9"/>
      <c r="K2379" s="5"/>
      <c r="L2379" s="5"/>
    </row>
    <row r="2380" spans="2:12" ht="13" x14ac:dyDescent="0.15">
      <c r="B2380" s="12"/>
      <c r="C2380" s="12"/>
      <c r="D2380" s="12"/>
      <c r="E2380" s="12"/>
      <c r="F2380" s="13"/>
      <c r="G2380" s="13"/>
      <c r="H2380" s="13"/>
      <c r="J2380" s="9"/>
      <c r="K2380" s="5"/>
      <c r="L2380" s="5"/>
    </row>
    <row r="2381" spans="2:12" ht="13" x14ac:dyDescent="0.15">
      <c r="B2381" s="12"/>
      <c r="C2381" s="12"/>
      <c r="D2381" s="12"/>
      <c r="E2381" s="12"/>
      <c r="F2381" s="13"/>
      <c r="G2381" s="13"/>
      <c r="H2381" s="13"/>
      <c r="J2381" s="9"/>
      <c r="K2381" s="5"/>
      <c r="L2381" s="5"/>
    </row>
    <row r="2382" spans="2:12" ht="13" x14ac:dyDescent="0.15">
      <c r="B2382" s="12"/>
      <c r="C2382" s="12"/>
      <c r="D2382" s="12"/>
      <c r="E2382" s="12"/>
      <c r="F2382" s="13"/>
      <c r="G2382" s="13"/>
      <c r="H2382" s="13"/>
      <c r="J2382" s="9"/>
      <c r="K2382" s="5"/>
      <c r="L2382" s="5"/>
    </row>
    <row r="2383" spans="2:12" ht="13" x14ac:dyDescent="0.15">
      <c r="B2383" s="12"/>
      <c r="C2383" s="12"/>
      <c r="D2383" s="12"/>
      <c r="E2383" s="12"/>
      <c r="F2383" s="13"/>
      <c r="G2383" s="13"/>
      <c r="H2383" s="13"/>
      <c r="J2383" s="9"/>
      <c r="K2383" s="5"/>
      <c r="L2383" s="5"/>
    </row>
    <row r="2384" spans="2:12" ht="13" x14ac:dyDescent="0.15">
      <c r="B2384" s="12"/>
      <c r="C2384" s="12"/>
      <c r="D2384" s="12"/>
      <c r="E2384" s="12"/>
      <c r="F2384" s="13"/>
      <c r="G2384" s="13"/>
      <c r="H2384" s="13"/>
      <c r="J2384" s="9"/>
      <c r="K2384" s="5"/>
      <c r="L2384" s="5"/>
    </row>
    <row r="2385" spans="2:12" ht="13" x14ac:dyDescent="0.15">
      <c r="B2385" s="12"/>
      <c r="C2385" s="12"/>
      <c r="D2385" s="12"/>
      <c r="E2385" s="12"/>
      <c r="F2385" s="13"/>
      <c r="G2385" s="13"/>
      <c r="H2385" s="13"/>
      <c r="J2385" s="9"/>
      <c r="K2385" s="5"/>
      <c r="L2385" s="5"/>
    </row>
    <row r="2386" spans="2:12" ht="13" x14ac:dyDescent="0.15">
      <c r="B2386" s="12"/>
      <c r="C2386" s="12"/>
      <c r="D2386" s="12"/>
      <c r="E2386" s="12"/>
      <c r="F2386" s="13"/>
      <c r="G2386" s="13"/>
      <c r="H2386" s="13"/>
      <c r="J2386" s="9"/>
      <c r="K2386" s="5"/>
      <c r="L2386" s="5"/>
    </row>
    <row r="2387" spans="2:12" ht="13" x14ac:dyDescent="0.15">
      <c r="B2387" s="12"/>
      <c r="C2387" s="12"/>
      <c r="D2387" s="12"/>
      <c r="E2387" s="12"/>
      <c r="F2387" s="13"/>
      <c r="G2387" s="13"/>
      <c r="H2387" s="13"/>
      <c r="J2387" s="9"/>
      <c r="K2387" s="5"/>
      <c r="L2387" s="5"/>
    </row>
    <row r="2388" spans="2:12" ht="13" x14ac:dyDescent="0.15">
      <c r="B2388" s="12"/>
      <c r="C2388" s="12"/>
      <c r="D2388" s="12"/>
      <c r="E2388" s="12"/>
      <c r="F2388" s="13"/>
      <c r="G2388" s="13"/>
      <c r="H2388" s="13"/>
      <c r="J2388" s="9"/>
      <c r="K2388" s="5"/>
      <c r="L2388" s="5"/>
    </row>
    <row r="2389" spans="2:12" ht="13" x14ac:dyDescent="0.15">
      <c r="B2389" s="12"/>
      <c r="C2389" s="12"/>
      <c r="D2389" s="12"/>
      <c r="E2389" s="12"/>
      <c r="F2389" s="13"/>
      <c r="G2389" s="13"/>
      <c r="H2389" s="13"/>
      <c r="J2389" s="9"/>
      <c r="K2389" s="5"/>
      <c r="L2389" s="5"/>
    </row>
    <row r="2390" spans="2:12" ht="13" x14ac:dyDescent="0.15">
      <c r="B2390" s="12"/>
      <c r="C2390" s="12"/>
      <c r="D2390" s="12"/>
      <c r="E2390" s="12"/>
      <c r="F2390" s="13"/>
      <c r="G2390" s="13"/>
      <c r="H2390" s="13"/>
      <c r="J2390" s="9"/>
      <c r="K2390" s="5"/>
      <c r="L2390" s="5"/>
    </row>
    <row r="2391" spans="2:12" ht="13" x14ac:dyDescent="0.15">
      <c r="B2391" s="12"/>
      <c r="C2391" s="12"/>
      <c r="D2391" s="12"/>
      <c r="E2391" s="12"/>
      <c r="F2391" s="13"/>
      <c r="G2391" s="13"/>
      <c r="H2391" s="13"/>
      <c r="J2391" s="9"/>
      <c r="K2391" s="5"/>
      <c r="L2391" s="5"/>
    </row>
    <row r="2392" spans="2:12" ht="13" x14ac:dyDescent="0.15">
      <c r="B2392" s="12"/>
      <c r="C2392" s="12"/>
      <c r="D2392" s="12"/>
      <c r="E2392" s="12"/>
      <c r="F2392" s="13"/>
      <c r="G2392" s="13"/>
      <c r="H2392" s="13"/>
      <c r="J2392" s="9"/>
      <c r="K2392" s="5"/>
      <c r="L2392" s="5"/>
    </row>
    <row r="2393" spans="2:12" ht="13" x14ac:dyDescent="0.15">
      <c r="B2393" s="12"/>
      <c r="C2393" s="12"/>
      <c r="D2393" s="12"/>
      <c r="E2393" s="12"/>
      <c r="F2393" s="13"/>
      <c r="G2393" s="13"/>
      <c r="H2393" s="13"/>
      <c r="J2393" s="9"/>
      <c r="K2393" s="5"/>
      <c r="L2393" s="5"/>
    </row>
    <row r="2394" spans="2:12" ht="13" x14ac:dyDescent="0.15">
      <c r="B2394" s="12"/>
      <c r="C2394" s="12"/>
      <c r="D2394" s="12"/>
      <c r="E2394" s="12"/>
      <c r="F2394" s="13"/>
      <c r="G2394" s="13"/>
      <c r="H2394" s="13"/>
      <c r="J2394" s="9"/>
      <c r="K2394" s="5"/>
      <c r="L2394" s="5"/>
    </row>
    <row r="2395" spans="2:12" ht="13" x14ac:dyDescent="0.15">
      <c r="B2395" s="12"/>
      <c r="C2395" s="12"/>
      <c r="D2395" s="12"/>
      <c r="E2395" s="12"/>
      <c r="F2395" s="13"/>
      <c r="G2395" s="13"/>
      <c r="H2395" s="13"/>
      <c r="J2395" s="9"/>
      <c r="K2395" s="5"/>
      <c r="L2395" s="5"/>
    </row>
    <row r="2396" spans="2:12" ht="13" x14ac:dyDescent="0.15">
      <c r="B2396" s="12"/>
      <c r="C2396" s="12"/>
      <c r="D2396" s="12"/>
      <c r="E2396" s="12"/>
      <c r="F2396" s="13"/>
      <c r="G2396" s="13"/>
      <c r="H2396" s="13"/>
      <c r="J2396" s="9"/>
      <c r="K2396" s="5"/>
      <c r="L2396" s="5"/>
    </row>
    <row r="2397" spans="2:12" ht="13" x14ac:dyDescent="0.15">
      <c r="B2397" s="12"/>
      <c r="C2397" s="12"/>
      <c r="D2397" s="12"/>
      <c r="E2397" s="12"/>
      <c r="F2397" s="13"/>
      <c r="G2397" s="13"/>
      <c r="H2397" s="13"/>
      <c r="J2397" s="9"/>
      <c r="K2397" s="5"/>
      <c r="L2397" s="5"/>
    </row>
    <row r="2398" spans="2:12" ht="13" x14ac:dyDescent="0.15">
      <c r="B2398" s="12"/>
      <c r="C2398" s="12"/>
      <c r="D2398" s="12"/>
      <c r="E2398" s="12"/>
      <c r="F2398" s="13"/>
      <c r="G2398" s="13"/>
      <c r="H2398" s="13"/>
      <c r="J2398" s="9"/>
      <c r="K2398" s="5"/>
      <c r="L2398" s="5"/>
    </row>
    <row r="2399" spans="2:12" ht="13" x14ac:dyDescent="0.15">
      <c r="B2399" s="12"/>
      <c r="C2399" s="12"/>
      <c r="D2399" s="12"/>
      <c r="E2399" s="12"/>
      <c r="F2399" s="13"/>
      <c r="G2399" s="13"/>
      <c r="H2399" s="13"/>
      <c r="J2399" s="9"/>
      <c r="K2399" s="5"/>
      <c r="L2399" s="5"/>
    </row>
    <row r="2400" spans="2:12" ht="13" x14ac:dyDescent="0.15">
      <c r="B2400" s="12"/>
      <c r="C2400" s="12"/>
      <c r="D2400" s="12"/>
      <c r="E2400" s="12"/>
      <c r="F2400" s="13"/>
      <c r="G2400" s="13"/>
      <c r="H2400" s="13"/>
      <c r="J2400" s="9"/>
      <c r="K2400" s="5"/>
      <c r="L2400" s="5"/>
    </row>
    <row r="2401" spans="2:12" ht="13" x14ac:dyDescent="0.15">
      <c r="B2401" s="12"/>
      <c r="C2401" s="12"/>
      <c r="D2401" s="12"/>
      <c r="E2401" s="12"/>
      <c r="F2401" s="13"/>
      <c r="G2401" s="13"/>
      <c r="H2401" s="13"/>
      <c r="J2401" s="9"/>
      <c r="K2401" s="5"/>
      <c r="L2401" s="5"/>
    </row>
    <row r="2402" spans="2:12" ht="13" x14ac:dyDescent="0.15">
      <c r="B2402" s="12"/>
      <c r="C2402" s="12"/>
      <c r="D2402" s="12"/>
      <c r="E2402" s="12"/>
      <c r="F2402" s="13"/>
      <c r="G2402" s="13"/>
      <c r="H2402" s="13"/>
      <c r="J2402" s="9"/>
      <c r="K2402" s="5"/>
      <c r="L2402" s="5"/>
    </row>
    <row r="2403" spans="2:12" ht="13" x14ac:dyDescent="0.15">
      <c r="B2403" s="12"/>
      <c r="C2403" s="12"/>
      <c r="D2403" s="12"/>
      <c r="E2403" s="12"/>
      <c r="F2403" s="13"/>
      <c r="G2403" s="13"/>
      <c r="H2403" s="13"/>
      <c r="J2403" s="9"/>
      <c r="K2403" s="5"/>
      <c r="L2403" s="5"/>
    </row>
    <row r="2404" spans="2:12" ht="13" x14ac:dyDescent="0.15">
      <c r="B2404" s="12"/>
      <c r="C2404" s="12"/>
      <c r="D2404" s="12"/>
      <c r="E2404" s="12"/>
      <c r="F2404" s="13"/>
      <c r="G2404" s="13"/>
      <c r="H2404" s="13"/>
      <c r="J2404" s="9"/>
      <c r="K2404" s="5"/>
      <c r="L2404" s="5"/>
    </row>
    <row r="2405" spans="2:12" ht="13" x14ac:dyDescent="0.15">
      <c r="B2405" s="12"/>
      <c r="C2405" s="12"/>
      <c r="D2405" s="12"/>
      <c r="E2405" s="12"/>
      <c r="F2405" s="13"/>
      <c r="G2405" s="13"/>
      <c r="H2405" s="13"/>
      <c r="J2405" s="9"/>
      <c r="K2405" s="5"/>
      <c r="L2405" s="5"/>
    </row>
    <row r="2406" spans="2:12" ht="13" x14ac:dyDescent="0.15">
      <c r="B2406" s="12"/>
      <c r="C2406" s="12"/>
      <c r="D2406" s="12"/>
      <c r="E2406" s="12"/>
      <c r="F2406" s="13"/>
      <c r="G2406" s="13"/>
      <c r="H2406" s="13"/>
      <c r="J2406" s="9"/>
      <c r="K2406" s="5"/>
      <c r="L2406" s="5"/>
    </row>
    <row r="2407" spans="2:12" ht="13" x14ac:dyDescent="0.15">
      <c r="B2407" s="12"/>
      <c r="C2407" s="12"/>
      <c r="D2407" s="12"/>
      <c r="E2407" s="12"/>
      <c r="F2407" s="13"/>
      <c r="G2407" s="13"/>
      <c r="H2407" s="13"/>
      <c r="J2407" s="9"/>
      <c r="K2407" s="5"/>
      <c r="L2407" s="5"/>
    </row>
    <row r="2408" spans="2:12" ht="13" x14ac:dyDescent="0.15">
      <c r="B2408" s="12"/>
      <c r="C2408" s="12"/>
      <c r="D2408" s="12"/>
      <c r="E2408" s="12"/>
      <c r="F2408" s="13"/>
      <c r="G2408" s="13"/>
      <c r="H2408" s="13"/>
      <c r="J2408" s="9"/>
      <c r="K2408" s="5"/>
      <c r="L2408" s="5"/>
    </row>
    <row r="2409" spans="2:12" ht="13" x14ac:dyDescent="0.15">
      <c r="B2409" s="12"/>
      <c r="C2409" s="12"/>
      <c r="D2409" s="12"/>
      <c r="E2409" s="12"/>
      <c r="F2409" s="13"/>
      <c r="G2409" s="13"/>
      <c r="H2409" s="13"/>
      <c r="J2409" s="9"/>
      <c r="K2409" s="5"/>
      <c r="L2409" s="5"/>
    </row>
    <row r="2410" spans="2:12" ht="13" x14ac:dyDescent="0.15">
      <c r="B2410" s="12"/>
      <c r="C2410" s="12"/>
      <c r="D2410" s="12"/>
      <c r="E2410" s="12"/>
      <c r="F2410" s="13"/>
      <c r="G2410" s="13"/>
      <c r="H2410" s="13"/>
      <c r="J2410" s="9"/>
      <c r="K2410" s="5"/>
      <c r="L2410" s="5"/>
    </row>
    <row r="2411" spans="2:12" ht="13" x14ac:dyDescent="0.15">
      <c r="B2411" s="12"/>
      <c r="C2411" s="12"/>
      <c r="D2411" s="12"/>
      <c r="E2411" s="12"/>
      <c r="F2411" s="13"/>
      <c r="G2411" s="13"/>
      <c r="H2411" s="13"/>
      <c r="J2411" s="9"/>
      <c r="K2411" s="5"/>
      <c r="L2411" s="5"/>
    </row>
    <row r="2412" spans="2:12" ht="13" x14ac:dyDescent="0.15">
      <c r="B2412" s="12"/>
      <c r="C2412" s="12"/>
      <c r="D2412" s="12"/>
      <c r="E2412" s="12"/>
      <c r="F2412" s="13"/>
      <c r="G2412" s="13"/>
      <c r="H2412" s="13"/>
      <c r="J2412" s="9"/>
      <c r="K2412" s="5"/>
      <c r="L2412" s="5"/>
    </row>
    <row r="2413" spans="2:12" ht="13" x14ac:dyDescent="0.15">
      <c r="B2413" s="12"/>
      <c r="C2413" s="12"/>
      <c r="D2413" s="12"/>
      <c r="E2413" s="12"/>
      <c r="F2413" s="13"/>
      <c r="G2413" s="13"/>
      <c r="H2413" s="13"/>
      <c r="J2413" s="9"/>
      <c r="K2413" s="5"/>
      <c r="L2413" s="5"/>
    </row>
    <row r="2414" spans="2:12" ht="13" x14ac:dyDescent="0.15">
      <c r="B2414" s="12"/>
      <c r="C2414" s="12"/>
      <c r="D2414" s="12"/>
      <c r="E2414" s="12"/>
      <c r="F2414" s="13"/>
      <c r="G2414" s="13"/>
      <c r="H2414" s="13"/>
      <c r="J2414" s="9"/>
      <c r="K2414" s="5"/>
      <c r="L2414" s="5"/>
    </row>
    <row r="2415" spans="2:12" ht="13" x14ac:dyDescent="0.15">
      <c r="B2415" s="12"/>
      <c r="C2415" s="12"/>
      <c r="D2415" s="12"/>
      <c r="E2415" s="12"/>
      <c r="F2415" s="13"/>
      <c r="G2415" s="13"/>
      <c r="H2415" s="13"/>
      <c r="J2415" s="9"/>
      <c r="K2415" s="5"/>
      <c r="L2415" s="5"/>
    </row>
    <row r="2416" spans="2:12" ht="13" x14ac:dyDescent="0.15">
      <c r="B2416" s="12"/>
      <c r="C2416" s="12"/>
      <c r="D2416" s="12"/>
      <c r="E2416" s="12"/>
      <c r="F2416" s="13"/>
      <c r="G2416" s="13"/>
      <c r="H2416" s="13"/>
      <c r="J2416" s="9"/>
      <c r="K2416" s="5"/>
      <c r="L2416" s="5"/>
    </row>
    <row r="2417" spans="2:12" ht="13" x14ac:dyDescent="0.15">
      <c r="B2417" s="12"/>
      <c r="C2417" s="12"/>
      <c r="D2417" s="12"/>
      <c r="E2417" s="12"/>
      <c r="F2417" s="13"/>
      <c r="G2417" s="13"/>
      <c r="H2417" s="13"/>
      <c r="J2417" s="9"/>
      <c r="K2417" s="5"/>
      <c r="L2417" s="5"/>
    </row>
    <row r="2418" spans="2:12" ht="13" x14ac:dyDescent="0.15">
      <c r="B2418" s="12"/>
      <c r="C2418" s="12"/>
      <c r="D2418" s="12"/>
      <c r="E2418" s="12"/>
      <c r="F2418" s="13"/>
      <c r="G2418" s="13"/>
      <c r="H2418" s="13"/>
      <c r="J2418" s="9"/>
      <c r="K2418" s="5"/>
      <c r="L2418" s="5"/>
    </row>
    <row r="2419" spans="2:12" ht="13" x14ac:dyDescent="0.15">
      <c r="B2419" s="12"/>
      <c r="C2419" s="12"/>
      <c r="D2419" s="12"/>
      <c r="E2419" s="12"/>
      <c r="F2419" s="13"/>
      <c r="G2419" s="13"/>
      <c r="H2419" s="13"/>
      <c r="J2419" s="9"/>
      <c r="K2419" s="5"/>
      <c r="L2419" s="5"/>
    </row>
    <row r="2420" spans="2:12" ht="13" x14ac:dyDescent="0.15">
      <c r="B2420" s="12"/>
      <c r="C2420" s="12"/>
      <c r="D2420" s="12"/>
      <c r="E2420" s="12"/>
      <c r="F2420" s="13"/>
      <c r="G2420" s="13"/>
      <c r="H2420" s="13"/>
      <c r="J2420" s="9"/>
      <c r="K2420" s="5"/>
      <c r="L2420" s="5"/>
    </row>
    <row r="2421" spans="2:12" ht="13" x14ac:dyDescent="0.15">
      <c r="B2421" s="12"/>
      <c r="C2421" s="12"/>
      <c r="D2421" s="12"/>
      <c r="E2421" s="12"/>
      <c r="F2421" s="13"/>
      <c r="G2421" s="13"/>
      <c r="H2421" s="13"/>
      <c r="J2421" s="9"/>
      <c r="K2421" s="5"/>
      <c r="L2421" s="5"/>
    </row>
    <row r="2422" spans="2:12" ht="13" x14ac:dyDescent="0.15">
      <c r="B2422" s="12"/>
      <c r="C2422" s="12"/>
      <c r="D2422" s="12"/>
      <c r="E2422" s="12"/>
      <c r="F2422" s="13"/>
      <c r="G2422" s="13"/>
      <c r="H2422" s="13"/>
      <c r="J2422" s="9"/>
      <c r="K2422" s="5"/>
      <c r="L2422" s="5"/>
    </row>
    <row r="2423" spans="2:12" ht="13" x14ac:dyDescent="0.15">
      <c r="B2423" s="12"/>
      <c r="C2423" s="12"/>
      <c r="D2423" s="12"/>
      <c r="E2423" s="12"/>
      <c r="F2423" s="13"/>
      <c r="G2423" s="13"/>
      <c r="H2423" s="13"/>
      <c r="J2423" s="9"/>
      <c r="K2423" s="5"/>
      <c r="L2423" s="5"/>
    </row>
    <row r="2424" spans="2:12" ht="13" x14ac:dyDescent="0.15">
      <c r="B2424" s="12"/>
      <c r="C2424" s="12"/>
      <c r="D2424" s="12"/>
      <c r="E2424" s="12"/>
      <c r="F2424" s="13"/>
      <c r="G2424" s="13"/>
      <c r="H2424" s="13"/>
      <c r="J2424" s="9"/>
      <c r="K2424" s="5"/>
      <c r="L2424" s="5"/>
    </row>
    <row r="2425" spans="2:12" ht="13" x14ac:dyDescent="0.15">
      <c r="B2425" s="12"/>
      <c r="C2425" s="12"/>
      <c r="D2425" s="12"/>
      <c r="E2425" s="12"/>
      <c r="F2425" s="13"/>
      <c r="G2425" s="13"/>
      <c r="H2425" s="13"/>
      <c r="J2425" s="9"/>
      <c r="K2425" s="5"/>
      <c r="L2425" s="5"/>
    </row>
    <row r="2426" spans="2:12" ht="13" x14ac:dyDescent="0.15">
      <c r="B2426" s="12"/>
      <c r="C2426" s="12"/>
      <c r="D2426" s="12"/>
      <c r="E2426" s="12"/>
      <c r="F2426" s="13"/>
      <c r="G2426" s="13"/>
      <c r="H2426" s="13"/>
      <c r="J2426" s="9"/>
      <c r="K2426" s="5"/>
      <c r="L2426" s="5"/>
    </row>
    <row r="2427" spans="2:12" ht="13" x14ac:dyDescent="0.15">
      <c r="B2427" s="12"/>
      <c r="C2427" s="12"/>
      <c r="D2427" s="12"/>
      <c r="E2427" s="12"/>
      <c r="F2427" s="13"/>
      <c r="G2427" s="13"/>
      <c r="H2427" s="13"/>
      <c r="J2427" s="9"/>
      <c r="K2427" s="5"/>
      <c r="L2427" s="5"/>
    </row>
    <row r="2428" spans="2:12" ht="13" x14ac:dyDescent="0.15">
      <c r="B2428" s="12"/>
      <c r="C2428" s="12"/>
      <c r="D2428" s="12"/>
      <c r="E2428" s="12"/>
      <c r="F2428" s="13"/>
      <c r="G2428" s="13"/>
      <c r="H2428" s="13"/>
      <c r="J2428" s="9"/>
      <c r="K2428" s="5"/>
      <c r="L2428" s="5"/>
    </row>
    <row r="2429" spans="2:12" ht="13" x14ac:dyDescent="0.15">
      <c r="B2429" s="12"/>
      <c r="C2429" s="12"/>
      <c r="D2429" s="12"/>
      <c r="E2429" s="12"/>
      <c r="F2429" s="13"/>
      <c r="G2429" s="13"/>
      <c r="H2429" s="13"/>
      <c r="J2429" s="9"/>
      <c r="K2429" s="5"/>
      <c r="L2429" s="5"/>
    </row>
    <row r="2430" spans="2:12" ht="13" x14ac:dyDescent="0.15">
      <c r="B2430" s="12"/>
      <c r="C2430" s="12"/>
      <c r="D2430" s="12"/>
      <c r="E2430" s="12"/>
      <c r="F2430" s="13"/>
      <c r="G2430" s="13"/>
      <c r="H2430" s="13"/>
      <c r="J2430" s="9"/>
      <c r="K2430" s="5"/>
      <c r="L2430" s="5"/>
    </row>
    <row r="2431" spans="2:12" ht="13" x14ac:dyDescent="0.15">
      <c r="B2431" s="12"/>
      <c r="C2431" s="12"/>
      <c r="D2431" s="12"/>
      <c r="E2431" s="12"/>
      <c r="F2431" s="13"/>
      <c r="G2431" s="13"/>
      <c r="H2431" s="13"/>
      <c r="J2431" s="9"/>
      <c r="K2431" s="5"/>
      <c r="L2431" s="5"/>
    </row>
    <row r="2432" spans="2:12" ht="13" x14ac:dyDescent="0.15">
      <c r="B2432" s="12"/>
      <c r="C2432" s="12"/>
      <c r="D2432" s="12"/>
      <c r="E2432" s="12"/>
      <c r="F2432" s="13"/>
      <c r="G2432" s="13"/>
      <c r="H2432" s="13"/>
      <c r="J2432" s="9"/>
      <c r="K2432" s="5"/>
      <c r="L2432" s="5"/>
    </row>
    <row r="2433" spans="2:12" ht="13" x14ac:dyDescent="0.15">
      <c r="B2433" s="12"/>
      <c r="C2433" s="12"/>
      <c r="D2433" s="12"/>
      <c r="E2433" s="12"/>
      <c r="F2433" s="13"/>
      <c r="G2433" s="13"/>
      <c r="H2433" s="13"/>
      <c r="J2433" s="9"/>
      <c r="K2433" s="5"/>
      <c r="L2433" s="5"/>
    </row>
    <row r="2434" spans="2:12" ht="13" x14ac:dyDescent="0.15">
      <c r="B2434" s="12"/>
      <c r="C2434" s="12"/>
      <c r="D2434" s="12"/>
      <c r="E2434" s="12"/>
      <c r="F2434" s="13"/>
      <c r="G2434" s="13"/>
      <c r="H2434" s="13"/>
      <c r="J2434" s="9"/>
      <c r="K2434" s="5"/>
      <c r="L2434" s="5"/>
    </row>
    <row r="2435" spans="2:12" ht="13" x14ac:dyDescent="0.15">
      <c r="B2435" s="12"/>
      <c r="C2435" s="12"/>
      <c r="D2435" s="12"/>
      <c r="E2435" s="12"/>
      <c r="F2435" s="13"/>
      <c r="G2435" s="13"/>
      <c r="H2435" s="13"/>
      <c r="J2435" s="9"/>
      <c r="K2435" s="5"/>
      <c r="L2435" s="5"/>
    </row>
    <row r="2436" spans="2:12" ht="13" x14ac:dyDescent="0.15">
      <c r="B2436" s="12"/>
      <c r="C2436" s="12"/>
      <c r="D2436" s="12"/>
      <c r="E2436" s="12"/>
      <c r="F2436" s="13"/>
      <c r="G2436" s="13"/>
      <c r="H2436" s="13"/>
      <c r="J2436" s="9"/>
      <c r="K2436" s="5"/>
      <c r="L2436" s="5"/>
    </row>
    <row r="2437" spans="2:12" ht="13" x14ac:dyDescent="0.15">
      <c r="B2437" s="12"/>
      <c r="C2437" s="12"/>
      <c r="D2437" s="12"/>
      <c r="E2437" s="12"/>
      <c r="F2437" s="13"/>
      <c r="G2437" s="13"/>
      <c r="H2437" s="13"/>
      <c r="J2437" s="9"/>
      <c r="K2437" s="5"/>
      <c r="L2437" s="5"/>
    </row>
    <row r="2438" spans="2:12" ht="13" x14ac:dyDescent="0.15">
      <c r="B2438" s="12"/>
      <c r="C2438" s="12"/>
      <c r="D2438" s="12"/>
      <c r="E2438" s="12"/>
      <c r="F2438" s="13"/>
      <c r="G2438" s="13"/>
      <c r="H2438" s="13"/>
      <c r="J2438" s="9"/>
      <c r="K2438" s="5"/>
      <c r="L2438" s="5"/>
    </row>
    <row r="2439" spans="2:12" ht="13" x14ac:dyDescent="0.15">
      <c r="B2439" s="12"/>
      <c r="C2439" s="12"/>
      <c r="D2439" s="12"/>
      <c r="E2439" s="12"/>
      <c r="F2439" s="13"/>
      <c r="G2439" s="13"/>
      <c r="H2439" s="13"/>
      <c r="J2439" s="9"/>
      <c r="K2439" s="5"/>
      <c r="L2439" s="5"/>
    </row>
    <row r="2440" spans="2:12" ht="13" x14ac:dyDescent="0.15">
      <c r="B2440" s="12"/>
      <c r="C2440" s="12"/>
      <c r="D2440" s="12"/>
      <c r="E2440" s="12"/>
      <c r="F2440" s="13"/>
      <c r="G2440" s="13"/>
      <c r="H2440" s="13"/>
      <c r="J2440" s="9"/>
      <c r="K2440" s="5"/>
      <c r="L2440" s="5"/>
    </row>
    <row r="2441" spans="2:12" ht="13" x14ac:dyDescent="0.15">
      <c r="B2441" s="12"/>
      <c r="C2441" s="12"/>
      <c r="D2441" s="12"/>
      <c r="E2441" s="12"/>
      <c r="F2441" s="13"/>
      <c r="G2441" s="13"/>
      <c r="H2441" s="13"/>
      <c r="J2441" s="9"/>
      <c r="K2441" s="5"/>
      <c r="L2441" s="5"/>
    </row>
    <row r="2442" spans="2:12" ht="13" x14ac:dyDescent="0.15">
      <c r="B2442" s="12"/>
      <c r="C2442" s="12"/>
      <c r="D2442" s="12"/>
      <c r="E2442" s="12"/>
      <c r="F2442" s="13"/>
      <c r="G2442" s="13"/>
      <c r="H2442" s="13"/>
      <c r="J2442" s="9"/>
      <c r="K2442" s="5"/>
      <c r="L2442" s="5"/>
    </row>
    <row r="2443" spans="2:12" ht="13" x14ac:dyDescent="0.15">
      <c r="B2443" s="12"/>
      <c r="C2443" s="12"/>
      <c r="D2443" s="12"/>
      <c r="E2443" s="12"/>
      <c r="F2443" s="13"/>
      <c r="G2443" s="13"/>
      <c r="H2443" s="13"/>
      <c r="J2443" s="9"/>
      <c r="K2443" s="5"/>
      <c r="L2443" s="5"/>
    </row>
    <row r="2444" spans="2:12" ht="13" x14ac:dyDescent="0.15">
      <c r="B2444" s="12"/>
      <c r="C2444" s="12"/>
      <c r="D2444" s="12"/>
      <c r="E2444" s="12"/>
      <c r="F2444" s="13"/>
      <c r="G2444" s="13"/>
      <c r="H2444" s="13"/>
      <c r="J2444" s="9"/>
      <c r="K2444" s="5"/>
      <c r="L2444" s="5"/>
    </row>
    <row r="2445" spans="2:12" ht="13" x14ac:dyDescent="0.15">
      <c r="B2445" s="12"/>
      <c r="C2445" s="12"/>
      <c r="D2445" s="12"/>
      <c r="E2445" s="12"/>
      <c r="F2445" s="13"/>
      <c r="G2445" s="13"/>
      <c r="H2445" s="13"/>
      <c r="J2445" s="9"/>
      <c r="K2445" s="5"/>
      <c r="L2445" s="5"/>
    </row>
    <row r="2446" spans="2:12" ht="13" x14ac:dyDescent="0.15">
      <c r="B2446" s="12"/>
      <c r="C2446" s="12"/>
      <c r="D2446" s="12"/>
      <c r="E2446" s="12"/>
      <c r="F2446" s="13"/>
      <c r="G2446" s="13"/>
      <c r="H2446" s="13"/>
      <c r="J2446" s="9"/>
      <c r="K2446" s="5"/>
      <c r="L2446" s="5"/>
    </row>
    <row r="2447" spans="2:12" ht="13" x14ac:dyDescent="0.15">
      <c r="B2447" s="12"/>
      <c r="C2447" s="12"/>
      <c r="D2447" s="12"/>
      <c r="E2447" s="12"/>
      <c r="F2447" s="13"/>
      <c r="G2447" s="13"/>
      <c r="H2447" s="13"/>
      <c r="J2447" s="9"/>
      <c r="K2447" s="5"/>
      <c r="L2447" s="5"/>
    </row>
    <row r="2448" spans="2:12" ht="13" x14ac:dyDescent="0.15">
      <c r="B2448" s="12"/>
      <c r="C2448" s="12"/>
      <c r="D2448" s="12"/>
      <c r="E2448" s="12"/>
      <c r="F2448" s="13"/>
      <c r="G2448" s="13"/>
      <c r="H2448" s="13"/>
      <c r="J2448" s="9"/>
      <c r="K2448" s="5"/>
      <c r="L2448" s="5"/>
    </row>
    <row r="2449" spans="2:12" ht="13" x14ac:dyDescent="0.15">
      <c r="B2449" s="12"/>
      <c r="C2449" s="12"/>
      <c r="D2449" s="12"/>
      <c r="E2449" s="12"/>
      <c r="F2449" s="13"/>
      <c r="G2449" s="13"/>
      <c r="H2449" s="13"/>
      <c r="J2449" s="9"/>
      <c r="K2449" s="5"/>
      <c r="L2449" s="5"/>
    </row>
    <row r="2450" spans="2:12" ht="13" x14ac:dyDescent="0.15">
      <c r="B2450" s="12"/>
      <c r="C2450" s="12"/>
      <c r="D2450" s="12"/>
      <c r="E2450" s="12"/>
      <c r="F2450" s="13"/>
      <c r="G2450" s="13"/>
      <c r="H2450" s="13"/>
      <c r="J2450" s="9"/>
      <c r="K2450" s="5"/>
      <c r="L2450" s="5"/>
    </row>
    <row r="2451" spans="2:12" ht="13" x14ac:dyDescent="0.15">
      <c r="B2451" s="12"/>
      <c r="C2451" s="12"/>
      <c r="D2451" s="12"/>
      <c r="E2451" s="12"/>
      <c r="F2451" s="13"/>
      <c r="G2451" s="13"/>
      <c r="H2451" s="13"/>
      <c r="J2451" s="9"/>
      <c r="K2451" s="5"/>
      <c r="L2451" s="5"/>
    </row>
    <row r="2452" spans="2:12" ht="13" x14ac:dyDescent="0.15">
      <c r="B2452" s="12"/>
      <c r="C2452" s="12"/>
      <c r="D2452" s="12"/>
      <c r="E2452" s="12"/>
      <c r="F2452" s="13"/>
      <c r="G2452" s="13"/>
      <c r="H2452" s="13"/>
      <c r="J2452" s="9"/>
      <c r="K2452" s="5"/>
      <c r="L2452" s="5"/>
    </row>
    <row r="2453" spans="2:12" ht="13" x14ac:dyDescent="0.15">
      <c r="B2453" s="12"/>
      <c r="C2453" s="12"/>
      <c r="D2453" s="12"/>
      <c r="E2453" s="12"/>
      <c r="F2453" s="13"/>
      <c r="G2453" s="13"/>
      <c r="H2453" s="13"/>
      <c r="J2453" s="9"/>
      <c r="K2453" s="5"/>
      <c r="L2453" s="5"/>
    </row>
    <row r="2454" spans="2:12" ht="13" x14ac:dyDescent="0.15">
      <c r="B2454" s="12"/>
      <c r="C2454" s="12"/>
      <c r="D2454" s="12"/>
      <c r="E2454" s="12"/>
      <c r="F2454" s="13"/>
      <c r="G2454" s="13"/>
      <c r="H2454" s="13"/>
      <c r="J2454" s="9"/>
      <c r="K2454" s="5"/>
      <c r="L2454" s="5"/>
    </row>
    <row r="2455" spans="2:12" ht="13" x14ac:dyDescent="0.15">
      <c r="B2455" s="12"/>
      <c r="C2455" s="12"/>
      <c r="D2455" s="12"/>
      <c r="E2455" s="12"/>
      <c r="F2455" s="13"/>
      <c r="G2455" s="13"/>
      <c r="H2455" s="13"/>
      <c r="J2455" s="9"/>
      <c r="K2455" s="5"/>
      <c r="L2455" s="5"/>
    </row>
    <row r="2456" spans="2:12" ht="13" x14ac:dyDescent="0.15">
      <c r="B2456" s="12"/>
      <c r="C2456" s="12"/>
      <c r="D2456" s="12"/>
      <c r="E2456" s="12"/>
      <c r="F2456" s="13"/>
      <c r="G2456" s="13"/>
      <c r="H2456" s="13"/>
      <c r="J2456" s="9"/>
      <c r="K2456" s="5"/>
      <c r="L2456" s="5"/>
    </row>
    <row r="2457" spans="2:12" ht="13" x14ac:dyDescent="0.15">
      <c r="B2457" s="12"/>
      <c r="C2457" s="12"/>
      <c r="D2457" s="12"/>
      <c r="E2457" s="12"/>
      <c r="F2457" s="13"/>
      <c r="G2457" s="13"/>
      <c r="H2457" s="13"/>
      <c r="J2457" s="9"/>
      <c r="K2457" s="5"/>
      <c r="L2457" s="5"/>
    </row>
    <row r="2458" spans="2:12" ht="13" x14ac:dyDescent="0.15">
      <c r="B2458" s="12"/>
      <c r="C2458" s="12"/>
      <c r="D2458" s="12"/>
      <c r="E2458" s="12"/>
      <c r="F2458" s="13"/>
      <c r="G2458" s="13"/>
      <c r="H2458" s="13"/>
      <c r="J2458" s="9"/>
      <c r="K2458" s="5"/>
      <c r="L2458" s="5"/>
    </row>
    <row r="2459" spans="2:12" ht="13" x14ac:dyDescent="0.15">
      <c r="B2459" s="12"/>
      <c r="C2459" s="12"/>
      <c r="D2459" s="12"/>
      <c r="E2459" s="12"/>
      <c r="F2459" s="13"/>
      <c r="G2459" s="13"/>
      <c r="H2459" s="13"/>
      <c r="J2459" s="9"/>
      <c r="K2459" s="5"/>
      <c r="L2459" s="5"/>
    </row>
    <row r="2460" spans="2:12" ht="13" x14ac:dyDescent="0.15">
      <c r="B2460" s="12"/>
      <c r="C2460" s="12"/>
      <c r="D2460" s="12"/>
      <c r="E2460" s="12"/>
      <c r="F2460" s="13"/>
      <c r="G2460" s="13"/>
      <c r="H2460" s="13"/>
      <c r="J2460" s="9"/>
      <c r="K2460" s="5"/>
      <c r="L2460" s="5"/>
    </row>
    <row r="2461" spans="2:12" ht="13" x14ac:dyDescent="0.15">
      <c r="B2461" s="12"/>
      <c r="C2461" s="12"/>
      <c r="D2461" s="12"/>
      <c r="E2461" s="12"/>
      <c r="F2461" s="13"/>
      <c r="G2461" s="13"/>
      <c r="H2461" s="13"/>
      <c r="J2461" s="9"/>
      <c r="K2461" s="5"/>
      <c r="L2461" s="5"/>
    </row>
    <row r="2462" spans="2:12" ht="13" x14ac:dyDescent="0.15">
      <c r="B2462" s="12"/>
      <c r="C2462" s="12"/>
      <c r="D2462" s="12"/>
      <c r="E2462" s="12"/>
      <c r="F2462" s="13"/>
      <c r="G2462" s="13"/>
      <c r="H2462" s="13"/>
      <c r="J2462" s="9"/>
      <c r="K2462" s="5"/>
      <c r="L2462" s="5"/>
    </row>
    <row r="2463" spans="2:12" ht="13" x14ac:dyDescent="0.15">
      <c r="B2463" s="12"/>
      <c r="C2463" s="12"/>
      <c r="D2463" s="12"/>
      <c r="E2463" s="12"/>
      <c r="F2463" s="13"/>
      <c r="G2463" s="13"/>
      <c r="H2463" s="13"/>
      <c r="J2463" s="9"/>
      <c r="K2463" s="5"/>
      <c r="L2463" s="5"/>
    </row>
    <row r="2464" spans="2:12" ht="13" x14ac:dyDescent="0.15">
      <c r="B2464" s="12"/>
      <c r="C2464" s="12"/>
      <c r="D2464" s="12"/>
      <c r="E2464" s="12"/>
      <c r="F2464" s="13"/>
      <c r="G2464" s="13"/>
      <c r="H2464" s="13"/>
      <c r="J2464" s="9"/>
      <c r="K2464" s="5"/>
      <c r="L2464" s="5"/>
    </row>
    <row r="2465" spans="2:12" ht="13" x14ac:dyDescent="0.15">
      <c r="B2465" s="12"/>
      <c r="C2465" s="12"/>
      <c r="D2465" s="12"/>
      <c r="E2465" s="12"/>
      <c r="F2465" s="13"/>
      <c r="G2465" s="13"/>
      <c r="H2465" s="13"/>
      <c r="J2465" s="9"/>
      <c r="K2465" s="5"/>
      <c r="L2465" s="5"/>
    </row>
    <row r="2466" spans="2:12" ht="13" x14ac:dyDescent="0.15">
      <c r="B2466" s="12"/>
      <c r="C2466" s="12"/>
      <c r="D2466" s="12"/>
      <c r="E2466" s="12"/>
      <c r="F2466" s="13"/>
      <c r="G2466" s="13"/>
      <c r="H2466" s="13"/>
      <c r="J2466" s="9"/>
      <c r="K2466" s="5"/>
      <c r="L2466" s="5"/>
    </row>
    <row r="2467" spans="2:12" ht="13" x14ac:dyDescent="0.15">
      <c r="B2467" s="12"/>
      <c r="C2467" s="12"/>
      <c r="D2467" s="12"/>
      <c r="E2467" s="12"/>
      <c r="F2467" s="13"/>
      <c r="G2467" s="13"/>
      <c r="H2467" s="13"/>
      <c r="J2467" s="9"/>
      <c r="K2467" s="5"/>
      <c r="L2467" s="5"/>
    </row>
    <row r="2468" spans="2:12" ht="13" x14ac:dyDescent="0.15">
      <c r="B2468" s="12"/>
      <c r="C2468" s="12"/>
      <c r="D2468" s="12"/>
      <c r="E2468" s="12"/>
      <c r="F2468" s="13"/>
      <c r="G2468" s="13"/>
      <c r="H2468" s="13"/>
      <c r="J2468" s="9"/>
      <c r="K2468" s="5"/>
      <c r="L2468" s="5"/>
    </row>
    <row r="2469" spans="2:12" ht="13" x14ac:dyDescent="0.15">
      <c r="B2469" s="12"/>
      <c r="C2469" s="12"/>
      <c r="D2469" s="12"/>
      <c r="E2469" s="12"/>
      <c r="F2469" s="13"/>
      <c r="G2469" s="13"/>
      <c r="H2469" s="13"/>
      <c r="J2469" s="9"/>
      <c r="K2469" s="5"/>
      <c r="L2469" s="5"/>
    </row>
    <row r="2470" spans="2:12" ht="13" x14ac:dyDescent="0.15">
      <c r="B2470" s="12"/>
      <c r="C2470" s="12"/>
      <c r="D2470" s="12"/>
      <c r="E2470" s="12"/>
      <c r="F2470" s="13"/>
      <c r="G2470" s="13"/>
      <c r="H2470" s="13"/>
      <c r="J2470" s="9"/>
      <c r="K2470" s="5"/>
      <c r="L2470" s="5"/>
    </row>
    <row r="2471" spans="2:12" ht="13" x14ac:dyDescent="0.15">
      <c r="B2471" s="12"/>
      <c r="C2471" s="12"/>
      <c r="D2471" s="12"/>
      <c r="E2471" s="12"/>
      <c r="F2471" s="13"/>
      <c r="G2471" s="13"/>
      <c r="H2471" s="13"/>
      <c r="J2471" s="9"/>
      <c r="K2471" s="5"/>
      <c r="L2471" s="5"/>
    </row>
    <row r="2472" spans="2:12" ht="13" x14ac:dyDescent="0.15">
      <c r="B2472" s="12"/>
      <c r="C2472" s="12"/>
      <c r="D2472" s="12"/>
      <c r="E2472" s="12"/>
      <c r="F2472" s="13"/>
      <c r="G2472" s="13"/>
      <c r="H2472" s="13"/>
      <c r="J2472" s="9"/>
      <c r="K2472" s="5"/>
      <c r="L2472" s="5"/>
    </row>
    <row r="2473" spans="2:12" ht="13" x14ac:dyDescent="0.15">
      <c r="B2473" s="12"/>
      <c r="C2473" s="12"/>
      <c r="D2473" s="12"/>
      <c r="E2473" s="12"/>
      <c r="F2473" s="13"/>
      <c r="G2473" s="13"/>
      <c r="H2473" s="13"/>
      <c r="J2473" s="9"/>
      <c r="K2473" s="5"/>
      <c r="L2473" s="5"/>
    </row>
    <row r="2474" spans="2:12" ht="13" x14ac:dyDescent="0.15">
      <c r="B2474" s="12"/>
      <c r="C2474" s="12"/>
      <c r="D2474" s="12"/>
      <c r="E2474" s="12"/>
      <c r="F2474" s="13"/>
      <c r="G2474" s="13"/>
      <c r="H2474" s="13"/>
      <c r="J2474" s="9"/>
      <c r="K2474" s="5"/>
      <c r="L2474" s="5"/>
    </row>
    <row r="2475" spans="2:12" ht="13" x14ac:dyDescent="0.15">
      <c r="B2475" s="12"/>
      <c r="C2475" s="12"/>
      <c r="D2475" s="12"/>
      <c r="E2475" s="12"/>
      <c r="F2475" s="13"/>
      <c r="G2475" s="13"/>
      <c r="H2475" s="13"/>
      <c r="J2475" s="9"/>
      <c r="K2475" s="5"/>
      <c r="L2475" s="5"/>
    </row>
    <row r="2476" spans="2:12" ht="13" x14ac:dyDescent="0.15">
      <c r="B2476" s="12"/>
      <c r="C2476" s="12"/>
      <c r="D2476" s="12"/>
      <c r="E2476" s="12"/>
      <c r="F2476" s="13"/>
      <c r="G2476" s="13"/>
      <c r="H2476" s="13"/>
      <c r="J2476" s="9"/>
      <c r="K2476" s="5"/>
      <c r="L2476" s="5"/>
    </row>
    <row r="2477" spans="2:12" ht="13" x14ac:dyDescent="0.15">
      <c r="B2477" s="12"/>
      <c r="C2477" s="12"/>
      <c r="D2477" s="12"/>
      <c r="E2477" s="12"/>
      <c r="F2477" s="13"/>
      <c r="G2477" s="13"/>
      <c r="H2477" s="13"/>
      <c r="J2477" s="9"/>
      <c r="K2477" s="5"/>
      <c r="L2477" s="5"/>
    </row>
    <row r="2478" spans="2:12" ht="13" x14ac:dyDescent="0.15">
      <c r="B2478" s="12"/>
      <c r="C2478" s="12"/>
      <c r="D2478" s="12"/>
      <c r="E2478" s="12"/>
      <c r="F2478" s="13"/>
      <c r="G2478" s="13"/>
      <c r="H2478" s="13"/>
      <c r="J2478" s="9"/>
      <c r="K2478" s="5"/>
      <c r="L2478" s="5"/>
    </row>
    <row r="2479" spans="2:12" ht="13" x14ac:dyDescent="0.15">
      <c r="B2479" s="12"/>
      <c r="C2479" s="12"/>
      <c r="D2479" s="12"/>
      <c r="E2479" s="12"/>
      <c r="F2479" s="13"/>
      <c r="G2479" s="13"/>
      <c r="H2479" s="13"/>
      <c r="J2479" s="9"/>
      <c r="K2479" s="5"/>
      <c r="L2479" s="5"/>
    </row>
    <row r="2480" spans="2:12" ht="13" x14ac:dyDescent="0.15">
      <c r="B2480" s="12"/>
      <c r="C2480" s="12"/>
      <c r="D2480" s="12"/>
      <c r="E2480" s="12"/>
      <c r="F2480" s="13"/>
      <c r="G2480" s="13"/>
      <c r="H2480" s="13"/>
      <c r="J2480" s="9"/>
      <c r="K2480" s="5"/>
      <c r="L2480" s="5"/>
    </row>
    <row r="2481" spans="2:12" ht="13" x14ac:dyDescent="0.15">
      <c r="B2481" s="12"/>
      <c r="C2481" s="12"/>
      <c r="D2481" s="12"/>
      <c r="E2481" s="12"/>
      <c r="F2481" s="13"/>
      <c r="G2481" s="13"/>
      <c r="H2481" s="13"/>
      <c r="J2481" s="9"/>
      <c r="K2481" s="5"/>
      <c r="L2481" s="5"/>
    </row>
    <row r="2482" spans="2:12" ht="13" x14ac:dyDescent="0.15">
      <c r="B2482" s="12"/>
      <c r="C2482" s="12"/>
      <c r="D2482" s="12"/>
      <c r="E2482" s="12"/>
      <c r="F2482" s="13"/>
      <c r="G2482" s="13"/>
      <c r="H2482" s="13"/>
      <c r="J2482" s="9"/>
      <c r="K2482" s="5"/>
      <c r="L2482" s="5"/>
    </row>
    <row r="2483" spans="2:12" ht="13" x14ac:dyDescent="0.15">
      <c r="B2483" s="12"/>
      <c r="C2483" s="12"/>
      <c r="D2483" s="12"/>
      <c r="E2483" s="12"/>
      <c r="F2483" s="13"/>
      <c r="G2483" s="13"/>
      <c r="H2483" s="13"/>
      <c r="J2483" s="9"/>
      <c r="K2483" s="5"/>
      <c r="L2483" s="5"/>
    </row>
    <row r="2484" spans="2:12" ht="13" x14ac:dyDescent="0.15">
      <c r="B2484" s="12"/>
      <c r="C2484" s="12"/>
      <c r="D2484" s="12"/>
      <c r="E2484" s="12"/>
      <c r="F2484" s="13"/>
      <c r="G2484" s="13"/>
      <c r="H2484" s="13"/>
      <c r="J2484" s="9"/>
      <c r="K2484" s="5"/>
      <c r="L2484" s="5"/>
    </row>
    <row r="2485" spans="2:12" ht="13" x14ac:dyDescent="0.15">
      <c r="B2485" s="12"/>
      <c r="C2485" s="12"/>
      <c r="D2485" s="12"/>
      <c r="E2485" s="12"/>
      <c r="F2485" s="13"/>
      <c r="G2485" s="13"/>
      <c r="H2485" s="13"/>
      <c r="J2485" s="9"/>
      <c r="K2485" s="5"/>
      <c r="L2485" s="5"/>
    </row>
    <row r="2486" spans="2:12" ht="13" x14ac:dyDescent="0.15">
      <c r="B2486" s="12"/>
      <c r="C2486" s="12"/>
      <c r="D2486" s="12"/>
      <c r="E2486" s="12"/>
      <c r="F2486" s="13"/>
      <c r="G2486" s="13"/>
      <c r="H2486" s="13"/>
      <c r="J2486" s="9"/>
      <c r="K2486" s="5"/>
      <c r="L2486" s="5"/>
    </row>
    <row r="2487" spans="2:12" ht="13" x14ac:dyDescent="0.15">
      <c r="B2487" s="12"/>
      <c r="C2487" s="12"/>
      <c r="D2487" s="12"/>
      <c r="E2487" s="12"/>
      <c r="F2487" s="13"/>
      <c r="G2487" s="13"/>
      <c r="H2487" s="13"/>
      <c r="J2487" s="9"/>
      <c r="K2487" s="5"/>
      <c r="L2487" s="5"/>
    </row>
    <row r="2488" spans="2:12" ht="13" x14ac:dyDescent="0.15">
      <c r="B2488" s="12"/>
      <c r="C2488" s="12"/>
      <c r="D2488" s="12"/>
      <c r="E2488" s="12"/>
      <c r="F2488" s="13"/>
      <c r="G2488" s="13"/>
      <c r="H2488" s="13"/>
      <c r="J2488" s="9"/>
      <c r="K2488" s="5"/>
      <c r="L2488" s="5"/>
    </row>
    <row r="2489" spans="2:12" ht="13" x14ac:dyDescent="0.15">
      <c r="B2489" s="12"/>
      <c r="C2489" s="12"/>
      <c r="D2489" s="12"/>
      <c r="E2489" s="12"/>
      <c r="F2489" s="13"/>
      <c r="G2489" s="13"/>
      <c r="H2489" s="13"/>
      <c r="J2489" s="9"/>
      <c r="K2489" s="5"/>
      <c r="L2489" s="5"/>
    </row>
    <row r="2490" spans="2:12" ht="13" x14ac:dyDescent="0.15">
      <c r="B2490" s="12"/>
      <c r="C2490" s="12"/>
      <c r="D2490" s="12"/>
      <c r="E2490" s="12"/>
      <c r="F2490" s="13"/>
      <c r="G2490" s="13"/>
      <c r="H2490" s="13"/>
      <c r="J2490" s="9"/>
      <c r="K2490" s="5"/>
      <c r="L2490" s="5"/>
    </row>
    <row r="2491" spans="2:12" ht="13" x14ac:dyDescent="0.15">
      <c r="B2491" s="12"/>
      <c r="C2491" s="12"/>
      <c r="D2491" s="12"/>
      <c r="E2491" s="12"/>
      <c r="F2491" s="13"/>
      <c r="G2491" s="13"/>
      <c r="H2491" s="13"/>
      <c r="J2491" s="9"/>
      <c r="K2491" s="5"/>
      <c r="L2491" s="5"/>
    </row>
    <row r="2492" spans="2:12" ht="13" x14ac:dyDescent="0.15">
      <c r="B2492" s="12"/>
      <c r="C2492" s="12"/>
      <c r="D2492" s="12"/>
      <c r="E2492" s="12"/>
      <c r="F2492" s="13"/>
      <c r="G2492" s="13"/>
      <c r="H2492" s="13"/>
      <c r="J2492" s="9"/>
      <c r="K2492" s="5"/>
      <c r="L2492" s="5"/>
    </row>
    <row r="2493" spans="2:12" ht="13" x14ac:dyDescent="0.15">
      <c r="B2493" s="12"/>
      <c r="C2493" s="12"/>
      <c r="D2493" s="12"/>
      <c r="E2493" s="12"/>
      <c r="F2493" s="13"/>
      <c r="G2493" s="13"/>
      <c r="H2493" s="13"/>
      <c r="J2493" s="9"/>
      <c r="K2493" s="5"/>
      <c r="L2493" s="5"/>
    </row>
    <row r="2494" spans="2:12" ht="13" x14ac:dyDescent="0.15">
      <c r="B2494" s="12"/>
      <c r="C2494" s="12"/>
      <c r="D2494" s="12"/>
      <c r="E2494" s="12"/>
      <c r="F2494" s="13"/>
      <c r="G2494" s="13"/>
      <c r="H2494" s="13"/>
      <c r="J2494" s="9"/>
      <c r="K2494" s="5"/>
      <c r="L2494" s="5"/>
    </row>
    <row r="2495" spans="2:12" ht="13" x14ac:dyDescent="0.15">
      <c r="B2495" s="12"/>
      <c r="C2495" s="12"/>
      <c r="D2495" s="12"/>
      <c r="E2495" s="12"/>
      <c r="F2495" s="13"/>
      <c r="G2495" s="13"/>
      <c r="H2495" s="13"/>
      <c r="J2495" s="9"/>
      <c r="K2495" s="5"/>
      <c r="L2495" s="5"/>
    </row>
    <row r="2496" spans="2:12" ht="13" x14ac:dyDescent="0.15">
      <c r="B2496" s="12"/>
      <c r="C2496" s="12"/>
      <c r="D2496" s="12"/>
      <c r="E2496" s="12"/>
      <c r="F2496" s="13"/>
      <c r="G2496" s="13"/>
      <c r="H2496" s="13"/>
      <c r="J2496" s="9"/>
      <c r="K2496" s="5"/>
      <c r="L2496" s="5"/>
    </row>
    <row r="2497" spans="2:12" ht="13" x14ac:dyDescent="0.15">
      <c r="B2497" s="12"/>
      <c r="C2497" s="12"/>
      <c r="D2497" s="12"/>
      <c r="E2497" s="12"/>
      <c r="F2497" s="13"/>
      <c r="G2497" s="13"/>
      <c r="H2497" s="13"/>
      <c r="J2497" s="9"/>
      <c r="K2497" s="5"/>
      <c r="L2497" s="5"/>
    </row>
    <row r="2498" spans="2:12" ht="13" x14ac:dyDescent="0.15">
      <c r="B2498" s="12"/>
      <c r="C2498" s="12"/>
      <c r="D2498" s="12"/>
      <c r="E2498" s="12"/>
      <c r="F2498" s="13"/>
      <c r="G2498" s="13"/>
      <c r="H2498" s="13"/>
      <c r="J2498" s="9"/>
      <c r="K2498" s="5"/>
      <c r="L2498" s="5"/>
    </row>
    <row r="2499" spans="2:12" ht="13" x14ac:dyDescent="0.15">
      <c r="B2499" s="12"/>
      <c r="C2499" s="12"/>
      <c r="D2499" s="12"/>
      <c r="E2499" s="12"/>
      <c r="F2499" s="13"/>
      <c r="G2499" s="13"/>
      <c r="H2499" s="13"/>
      <c r="J2499" s="9"/>
      <c r="K2499" s="5"/>
      <c r="L2499" s="5"/>
    </row>
    <row r="2500" spans="2:12" ht="13" x14ac:dyDescent="0.15">
      <c r="B2500" s="12"/>
      <c r="C2500" s="12"/>
      <c r="D2500" s="12"/>
      <c r="E2500" s="12"/>
      <c r="F2500" s="13"/>
      <c r="G2500" s="13"/>
      <c r="H2500" s="13"/>
      <c r="J2500" s="9"/>
      <c r="K2500" s="5"/>
      <c r="L2500" s="5"/>
    </row>
    <row r="2501" spans="2:12" ht="13" x14ac:dyDescent="0.15">
      <c r="B2501" s="12"/>
      <c r="C2501" s="12"/>
      <c r="D2501" s="12"/>
      <c r="E2501" s="12"/>
      <c r="F2501" s="13"/>
      <c r="G2501" s="13"/>
      <c r="H2501" s="13"/>
      <c r="J2501" s="9"/>
      <c r="K2501" s="5"/>
      <c r="L2501" s="5"/>
    </row>
    <row r="2502" spans="2:12" ht="13" x14ac:dyDescent="0.15">
      <c r="B2502" s="12"/>
      <c r="C2502" s="12"/>
      <c r="D2502" s="12"/>
      <c r="E2502" s="12"/>
      <c r="F2502" s="13"/>
      <c r="G2502" s="13"/>
      <c r="H2502" s="13"/>
      <c r="J2502" s="9"/>
      <c r="K2502" s="5"/>
      <c r="L2502" s="5"/>
    </row>
    <row r="2503" spans="2:12" ht="13" x14ac:dyDescent="0.15">
      <c r="B2503" s="12"/>
      <c r="C2503" s="12"/>
      <c r="D2503" s="12"/>
      <c r="E2503" s="12"/>
      <c r="F2503" s="13"/>
      <c r="G2503" s="13"/>
      <c r="H2503" s="13"/>
      <c r="J2503" s="9"/>
      <c r="K2503" s="5"/>
      <c r="L2503" s="5"/>
    </row>
    <row r="2504" spans="2:12" ht="13" x14ac:dyDescent="0.15">
      <c r="B2504" s="12"/>
      <c r="C2504" s="12"/>
      <c r="D2504" s="12"/>
      <c r="E2504" s="12"/>
      <c r="F2504" s="13"/>
      <c r="G2504" s="13"/>
      <c r="H2504" s="13"/>
      <c r="J2504" s="9"/>
      <c r="K2504" s="5"/>
      <c r="L2504" s="5"/>
    </row>
    <row r="2505" spans="2:12" ht="13" x14ac:dyDescent="0.15">
      <c r="B2505" s="12"/>
      <c r="C2505" s="12"/>
      <c r="D2505" s="12"/>
      <c r="E2505" s="12"/>
      <c r="F2505" s="13"/>
      <c r="G2505" s="13"/>
      <c r="H2505" s="13"/>
      <c r="J2505" s="9"/>
      <c r="K2505" s="5"/>
      <c r="L2505" s="5"/>
    </row>
    <row r="2506" spans="2:12" ht="13" x14ac:dyDescent="0.15">
      <c r="B2506" s="12"/>
      <c r="C2506" s="12"/>
      <c r="D2506" s="12"/>
      <c r="E2506" s="12"/>
      <c r="F2506" s="13"/>
      <c r="G2506" s="13"/>
      <c r="H2506" s="13"/>
      <c r="J2506" s="9"/>
      <c r="K2506" s="5"/>
      <c r="L2506" s="5"/>
    </row>
    <row r="2507" spans="2:12" ht="13" x14ac:dyDescent="0.15">
      <c r="B2507" s="12"/>
      <c r="C2507" s="12"/>
      <c r="D2507" s="12"/>
      <c r="E2507" s="12"/>
      <c r="F2507" s="13"/>
      <c r="G2507" s="13"/>
      <c r="H2507" s="13"/>
      <c r="J2507" s="9"/>
      <c r="K2507" s="5"/>
      <c r="L2507" s="5"/>
    </row>
    <row r="2508" spans="2:12" ht="13" x14ac:dyDescent="0.15">
      <c r="B2508" s="12"/>
      <c r="C2508" s="12"/>
      <c r="D2508" s="12"/>
      <c r="E2508" s="12"/>
      <c r="F2508" s="13"/>
      <c r="G2508" s="13"/>
      <c r="H2508" s="13"/>
      <c r="J2508" s="9"/>
      <c r="K2508" s="5"/>
      <c r="L2508" s="5"/>
    </row>
    <row r="2509" spans="2:12" ht="13" x14ac:dyDescent="0.15">
      <c r="B2509" s="12"/>
      <c r="C2509" s="12"/>
      <c r="D2509" s="12"/>
      <c r="E2509" s="12"/>
      <c r="F2509" s="13"/>
      <c r="G2509" s="13"/>
      <c r="H2509" s="13"/>
      <c r="J2509" s="9"/>
      <c r="K2509" s="5"/>
      <c r="L2509" s="5"/>
    </row>
    <row r="2510" spans="2:12" ht="13" x14ac:dyDescent="0.15">
      <c r="B2510" s="12"/>
      <c r="C2510" s="12"/>
      <c r="D2510" s="12"/>
      <c r="E2510" s="12"/>
      <c r="F2510" s="13"/>
      <c r="G2510" s="13"/>
      <c r="H2510" s="13"/>
      <c r="J2510" s="9"/>
      <c r="K2510" s="5"/>
      <c r="L2510" s="5"/>
    </row>
    <row r="2511" spans="2:12" ht="13" x14ac:dyDescent="0.15">
      <c r="B2511" s="12"/>
      <c r="C2511" s="12"/>
      <c r="D2511" s="12"/>
      <c r="E2511" s="12"/>
      <c r="F2511" s="13"/>
      <c r="G2511" s="13"/>
      <c r="H2511" s="13"/>
      <c r="J2511" s="9"/>
      <c r="K2511" s="5"/>
      <c r="L2511" s="5"/>
    </row>
    <row r="2512" spans="2:12" ht="13" x14ac:dyDescent="0.15">
      <c r="B2512" s="12"/>
      <c r="C2512" s="12"/>
      <c r="D2512" s="12"/>
      <c r="E2512" s="12"/>
      <c r="F2512" s="13"/>
      <c r="G2512" s="13"/>
      <c r="H2512" s="13"/>
      <c r="J2512" s="9"/>
      <c r="K2512" s="5"/>
      <c r="L2512" s="5"/>
    </row>
    <row r="2513" spans="2:12" ht="13" x14ac:dyDescent="0.15">
      <c r="B2513" s="12"/>
      <c r="C2513" s="12"/>
      <c r="D2513" s="12"/>
      <c r="E2513" s="12"/>
      <c r="F2513" s="13"/>
      <c r="G2513" s="13"/>
      <c r="H2513" s="13"/>
      <c r="J2513" s="9"/>
      <c r="K2513" s="5"/>
      <c r="L2513" s="5"/>
    </row>
    <row r="2514" spans="2:12" ht="13" x14ac:dyDescent="0.15">
      <c r="B2514" s="12"/>
      <c r="C2514" s="12"/>
      <c r="D2514" s="12"/>
      <c r="E2514" s="12"/>
      <c r="F2514" s="13"/>
      <c r="G2514" s="13"/>
      <c r="H2514" s="13"/>
      <c r="J2514" s="9"/>
      <c r="K2514" s="5"/>
      <c r="L2514" s="5"/>
    </row>
    <row r="2515" spans="2:12" ht="13" x14ac:dyDescent="0.15">
      <c r="B2515" s="12"/>
      <c r="C2515" s="12"/>
      <c r="D2515" s="12"/>
      <c r="E2515" s="12"/>
      <c r="F2515" s="13"/>
      <c r="G2515" s="13"/>
      <c r="H2515" s="13"/>
      <c r="J2515" s="9"/>
      <c r="K2515" s="5"/>
      <c r="L2515" s="5"/>
    </row>
    <row r="2516" spans="2:12" ht="13" x14ac:dyDescent="0.15">
      <c r="B2516" s="12"/>
      <c r="C2516" s="12"/>
      <c r="D2516" s="12"/>
      <c r="E2516" s="12"/>
      <c r="F2516" s="13"/>
      <c r="G2516" s="13"/>
      <c r="H2516" s="13"/>
      <c r="J2516" s="9"/>
      <c r="K2516" s="5"/>
      <c r="L2516" s="5"/>
    </row>
    <row r="2517" spans="2:12" ht="13" x14ac:dyDescent="0.15">
      <c r="B2517" s="12"/>
      <c r="C2517" s="12"/>
      <c r="D2517" s="12"/>
      <c r="E2517" s="12"/>
      <c r="F2517" s="13"/>
      <c r="G2517" s="13"/>
      <c r="H2517" s="13"/>
      <c r="J2517" s="9"/>
      <c r="K2517" s="5"/>
      <c r="L2517" s="5"/>
    </row>
    <row r="2518" spans="2:12" ht="13" x14ac:dyDescent="0.15">
      <c r="B2518" s="12"/>
      <c r="C2518" s="12"/>
      <c r="D2518" s="12"/>
      <c r="E2518" s="12"/>
      <c r="F2518" s="13"/>
      <c r="G2518" s="13"/>
      <c r="H2518" s="13"/>
      <c r="J2518" s="9"/>
      <c r="K2518" s="5"/>
      <c r="L2518" s="5"/>
    </row>
    <row r="2519" spans="2:12" ht="13" x14ac:dyDescent="0.15">
      <c r="B2519" s="12"/>
      <c r="C2519" s="12"/>
      <c r="D2519" s="12"/>
      <c r="E2519" s="12"/>
      <c r="F2519" s="13"/>
      <c r="G2519" s="13"/>
      <c r="H2519" s="13"/>
      <c r="J2519" s="9"/>
      <c r="K2519" s="5"/>
      <c r="L2519" s="5"/>
    </row>
    <row r="2520" spans="2:12" ht="13" x14ac:dyDescent="0.15">
      <c r="B2520" s="12"/>
      <c r="C2520" s="12"/>
      <c r="D2520" s="12"/>
      <c r="E2520" s="12"/>
      <c r="F2520" s="13"/>
      <c r="G2520" s="13"/>
      <c r="H2520" s="13"/>
      <c r="J2520" s="9"/>
      <c r="K2520" s="5"/>
      <c r="L2520" s="5"/>
    </row>
    <row r="2521" spans="2:12" ht="13" x14ac:dyDescent="0.15">
      <c r="B2521" s="12"/>
      <c r="C2521" s="12"/>
      <c r="D2521" s="12"/>
      <c r="E2521" s="12"/>
      <c r="F2521" s="13"/>
      <c r="G2521" s="13"/>
      <c r="H2521" s="13"/>
      <c r="J2521" s="9"/>
      <c r="K2521" s="5"/>
      <c r="L2521" s="5"/>
    </row>
    <row r="2522" spans="2:12" ht="13" x14ac:dyDescent="0.15">
      <c r="B2522" s="12"/>
      <c r="C2522" s="12"/>
      <c r="D2522" s="12"/>
      <c r="E2522" s="12"/>
      <c r="F2522" s="13"/>
      <c r="G2522" s="13"/>
      <c r="H2522" s="13"/>
      <c r="J2522" s="9"/>
      <c r="K2522" s="5"/>
      <c r="L2522" s="5"/>
    </row>
    <row r="2523" spans="2:12" ht="13" x14ac:dyDescent="0.15">
      <c r="B2523" s="12"/>
      <c r="C2523" s="12"/>
      <c r="D2523" s="12"/>
      <c r="E2523" s="12"/>
      <c r="F2523" s="13"/>
      <c r="G2523" s="13"/>
      <c r="H2523" s="13"/>
      <c r="J2523" s="9"/>
      <c r="K2523" s="5"/>
      <c r="L2523" s="5"/>
    </row>
    <row r="2524" spans="2:12" ht="13" x14ac:dyDescent="0.15">
      <c r="B2524" s="12"/>
      <c r="C2524" s="12"/>
      <c r="D2524" s="12"/>
      <c r="E2524" s="12"/>
      <c r="F2524" s="13"/>
      <c r="G2524" s="13"/>
      <c r="H2524" s="13"/>
      <c r="J2524" s="9"/>
      <c r="K2524" s="5"/>
      <c r="L2524" s="5"/>
    </row>
    <row r="2525" spans="2:12" ht="13" x14ac:dyDescent="0.15">
      <c r="B2525" s="12"/>
      <c r="C2525" s="12"/>
      <c r="D2525" s="12"/>
      <c r="E2525" s="12"/>
      <c r="F2525" s="13"/>
      <c r="G2525" s="13"/>
      <c r="H2525" s="13"/>
      <c r="J2525" s="9"/>
      <c r="K2525" s="5"/>
      <c r="L2525" s="5"/>
    </row>
    <row r="2526" spans="2:12" ht="13" x14ac:dyDescent="0.15">
      <c r="B2526" s="12"/>
      <c r="C2526" s="12"/>
      <c r="D2526" s="12"/>
      <c r="E2526" s="12"/>
      <c r="F2526" s="13"/>
      <c r="G2526" s="13"/>
      <c r="H2526" s="13"/>
      <c r="J2526" s="9"/>
      <c r="K2526" s="5"/>
      <c r="L2526" s="5"/>
    </row>
    <row r="2527" spans="2:12" ht="13" x14ac:dyDescent="0.15">
      <c r="B2527" s="12"/>
      <c r="C2527" s="12"/>
      <c r="D2527" s="12"/>
      <c r="E2527" s="12"/>
      <c r="F2527" s="13"/>
      <c r="G2527" s="13"/>
      <c r="H2527" s="13"/>
      <c r="J2527" s="9"/>
      <c r="K2527" s="5"/>
      <c r="L2527" s="5"/>
    </row>
    <row r="2528" spans="2:12" ht="13" x14ac:dyDescent="0.15">
      <c r="B2528" s="12"/>
      <c r="C2528" s="12"/>
      <c r="D2528" s="12"/>
      <c r="E2528" s="12"/>
      <c r="F2528" s="13"/>
      <c r="G2528" s="13"/>
      <c r="H2528" s="13"/>
      <c r="J2528" s="9"/>
      <c r="K2528" s="5"/>
      <c r="L2528" s="5"/>
    </row>
    <row r="2529" spans="2:12" ht="13" x14ac:dyDescent="0.15">
      <c r="B2529" s="12"/>
      <c r="C2529" s="12"/>
      <c r="D2529" s="12"/>
      <c r="E2529" s="12"/>
      <c r="F2529" s="13"/>
      <c r="G2529" s="13"/>
      <c r="H2529" s="13"/>
      <c r="J2529" s="9"/>
      <c r="K2529" s="5"/>
      <c r="L2529" s="5"/>
    </row>
    <row r="2530" spans="2:12" ht="13" x14ac:dyDescent="0.15">
      <c r="B2530" s="12"/>
      <c r="C2530" s="12"/>
      <c r="D2530" s="12"/>
      <c r="E2530" s="12"/>
      <c r="F2530" s="13"/>
      <c r="G2530" s="13"/>
      <c r="H2530" s="13"/>
      <c r="J2530" s="9"/>
      <c r="K2530" s="5"/>
      <c r="L2530" s="5"/>
    </row>
    <row r="2531" spans="2:12" ht="13" x14ac:dyDescent="0.15">
      <c r="B2531" s="12"/>
      <c r="C2531" s="12"/>
      <c r="D2531" s="12"/>
      <c r="E2531" s="12"/>
      <c r="F2531" s="13"/>
      <c r="G2531" s="13"/>
      <c r="H2531" s="13"/>
      <c r="J2531" s="9"/>
      <c r="K2531" s="5"/>
      <c r="L2531" s="5"/>
    </row>
    <row r="2532" spans="2:12" ht="13" x14ac:dyDescent="0.15">
      <c r="B2532" s="12"/>
      <c r="C2532" s="12"/>
      <c r="D2532" s="12"/>
      <c r="E2532" s="12"/>
      <c r="F2532" s="13"/>
      <c r="G2532" s="13"/>
      <c r="H2532" s="13"/>
      <c r="J2532" s="9"/>
      <c r="K2532" s="5"/>
      <c r="L2532" s="5"/>
    </row>
    <row r="2533" spans="2:12" ht="13" x14ac:dyDescent="0.15">
      <c r="B2533" s="12"/>
      <c r="C2533" s="12"/>
      <c r="D2533" s="12"/>
      <c r="E2533" s="12"/>
      <c r="F2533" s="13"/>
      <c r="G2533" s="13"/>
      <c r="H2533" s="13"/>
      <c r="J2533" s="9"/>
      <c r="K2533" s="5"/>
      <c r="L2533" s="5"/>
    </row>
    <row r="2534" spans="2:12" ht="13" x14ac:dyDescent="0.15">
      <c r="B2534" s="12"/>
      <c r="C2534" s="12"/>
      <c r="D2534" s="12"/>
      <c r="E2534" s="12"/>
      <c r="F2534" s="13"/>
      <c r="G2534" s="13"/>
      <c r="H2534" s="13"/>
      <c r="J2534" s="9"/>
      <c r="K2534" s="5"/>
      <c r="L2534" s="5"/>
    </row>
    <row r="2535" spans="2:12" ht="13" x14ac:dyDescent="0.15">
      <c r="B2535" s="12"/>
      <c r="C2535" s="12"/>
      <c r="D2535" s="12"/>
      <c r="E2535" s="12"/>
      <c r="F2535" s="13"/>
      <c r="G2535" s="13"/>
      <c r="H2535" s="13"/>
      <c r="J2535" s="9"/>
      <c r="K2535" s="5"/>
      <c r="L2535" s="5"/>
    </row>
    <row r="2536" spans="2:12" ht="13" x14ac:dyDescent="0.15">
      <c r="B2536" s="12"/>
      <c r="C2536" s="12"/>
      <c r="D2536" s="12"/>
      <c r="E2536" s="12"/>
      <c r="F2536" s="13"/>
      <c r="G2536" s="13"/>
      <c r="H2536" s="13"/>
      <c r="J2536" s="9"/>
      <c r="K2536" s="5"/>
      <c r="L2536" s="5"/>
    </row>
    <row r="2537" spans="2:12" ht="13" x14ac:dyDescent="0.15">
      <c r="B2537" s="12"/>
      <c r="C2537" s="12"/>
      <c r="D2537" s="12"/>
      <c r="E2537" s="12"/>
      <c r="F2537" s="13"/>
      <c r="G2537" s="13"/>
      <c r="H2537" s="13"/>
      <c r="J2537" s="9"/>
      <c r="K2537" s="5"/>
      <c r="L2537" s="5"/>
    </row>
    <row r="2538" spans="2:12" ht="13" x14ac:dyDescent="0.15">
      <c r="B2538" s="12"/>
      <c r="C2538" s="12"/>
      <c r="D2538" s="12"/>
      <c r="E2538" s="12"/>
      <c r="F2538" s="13"/>
      <c r="G2538" s="13"/>
      <c r="H2538" s="13"/>
      <c r="J2538" s="9"/>
      <c r="K2538" s="5"/>
      <c r="L2538" s="5"/>
    </row>
    <row r="2539" spans="2:12" ht="13" x14ac:dyDescent="0.15">
      <c r="B2539" s="12"/>
      <c r="C2539" s="12"/>
      <c r="D2539" s="12"/>
      <c r="E2539" s="12"/>
      <c r="F2539" s="13"/>
      <c r="G2539" s="13"/>
      <c r="H2539" s="13"/>
      <c r="J2539" s="9"/>
      <c r="K2539" s="5"/>
      <c r="L2539" s="5"/>
    </row>
    <row r="2540" spans="2:12" ht="13" x14ac:dyDescent="0.15">
      <c r="B2540" s="12"/>
      <c r="C2540" s="12"/>
      <c r="D2540" s="12"/>
      <c r="E2540" s="12"/>
      <c r="F2540" s="13"/>
      <c r="G2540" s="13"/>
      <c r="H2540" s="13"/>
      <c r="J2540" s="9"/>
      <c r="K2540" s="5"/>
      <c r="L2540" s="5"/>
    </row>
    <row r="2541" spans="2:12" ht="13" x14ac:dyDescent="0.15">
      <c r="B2541" s="12"/>
      <c r="C2541" s="12"/>
      <c r="D2541" s="12"/>
      <c r="E2541" s="12"/>
      <c r="F2541" s="13"/>
      <c r="G2541" s="13"/>
      <c r="H2541" s="13"/>
      <c r="J2541" s="9"/>
      <c r="K2541" s="5"/>
      <c r="L2541" s="5"/>
    </row>
    <row r="2542" spans="2:12" ht="13" x14ac:dyDescent="0.15">
      <c r="B2542" s="12"/>
      <c r="C2542" s="12"/>
      <c r="D2542" s="12"/>
      <c r="E2542" s="12"/>
      <c r="F2542" s="13"/>
      <c r="G2542" s="13"/>
      <c r="H2542" s="13"/>
      <c r="J2542" s="9"/>
      <c r="K2542" s="5"/>
      <c r="L2542" s="5"/>
    </row>
    <row r="2543" spans="2:12" ht="13" x14ac:dyDescent="0.15">
      <c r="B2543" s="12"/>
      <c r="C2543" s="12"/>
      <c r="D2543" s="12"/>
      <c r="E2543" s="12"/>
      <c r="F2543" s="13"/>
      <c r="G2543" s="13"/>
      <c r="H2543" s="13"/>
      <c r="J2543" s="9"/>
      <c r="K2543" s="5"/>
      <c r="L2543" s="5"/>
    </row>
    <row r="2544" spans="2:12" ht="13" x14ac:dyDescent="0.15">
      <c r="B2544" s="12"/>
      <c r="C2544" s="12"/>
      <c r="D2544" s="12"/>
      <c r="E2544" s="12"/>
      <c r="F2544" s="13"/>
      <c r="G2544" s="13"/>
      <c r="H2544" s="13"/>
      <c r="J2544" s="9"/>
      <c r="K2544" s="5"/>
      <c r="L2544" s="5"/>
    </row>
    <row r="2545" spans="2:12" ht="13" x14ac:dyDescent="0.15">
      <c r="B2545" s="12"/>
      <c r="C2545" s="12"/>
      <c r="D2545" s="12"/>
      <c r="E2545" s="12"/>
      <c r="F2545" s="13"/>
      <c r="G2545" s="13"/>
      <c r="H2545" s="13"/>
      <c r="J2545" s="9"/>
      <c r="K2545" s="5"/>
      <c r="L2545" s="5"/>
    </row>
    <row r="2546" spans="2:12" ht="13" x14ac:dyDescent="0.15">
      <c r="B2546" s="12"/>
      <c r="C2546" s="12"/>
      <c r="D2546" s="12"/>
      <c r="E2546" s="12"/>
      <c r="F2546" s="13"/>
      <c r="G2546" s="13"/>
      <c r="H2546" s="13"/>
      <c r="J2546" s="9"/>
      <c r="K2546" s="5"/>
      <c r="L2546" s="5"/>
    </row>
    <row r="2547" spans="2:12" ht="13" x14ac:dyDescent="0.15">
      <c r="B2547" s="12"/>
      <c r="C2547" s="12"/>
      <c r="D2547" s="12"/>
      <c r="E2547" s="12"/>
      <c r="F2547" s="13"/>
      <c r="G2547" s="13"/>
      <c r="H2547" s="13"/>
      <c r="J2547" s="9"/>
      <c r="K2547" s="5"/>
      <c r="L2547" s="5"/>
    </row>
    <row r="2548" spans="2:12" ht="13" x14ac:dyDescent="0.15">
      <c r="B2548" s="12"/>
      <c r="C2548" s="12"/>
      <c r="D2548" s="12"/>
      <c r="E2548" s="12"/>
      <c r="F2548" s="13"/>
      <c r="G2548" s="13"/>
      <c r="H2548" s="13"/>
      <c r="J2548" s="9"/>
      <c r="K2548" s="5"/>
      <c r="L2548" s="5"/>
    </row>
    <row r="2549" spans="2:12" ht="13" x14ac:dyDescent="0.15">
      <c r="B2549" s="12"/>
      <c r="C2549" s="12"/>
      <c r="D2549" s="12"/>
      <c r="E2549" s="12"/>
      <c r="F2549" s="13"/>
      <c r="G2549" s="13"/>
      <c r="H2549" s="13"/>
      <c r="J2549" s="9"/>
      <c r="K2549" s="5"/>
      <c r="L2549" s="5"/>
    </row>
    <row r="2550" spans="2:12" ht="13" x14ac:dyDescent="0.15">
      <c r="B2550" s="12"/>
      <c r="C2550" s="12"/>
      <c r="D2550" s="12"/>
      <c r="E2550" s="12"/>
      <c r="F2550" s="13"/>
      <c r="G2550" s="13"/>
      <c r="H2550" s="13"/>
      <c r="J2550" s="9"/>
      <c r="K2550" s="5"/>
      <c r="L2550" s="5"/>
    </row>
    <row r="2551" spans="2:12" ht="13" x14ac:dyDescent="0.15">
      <c r="B2551" s="12"/>
      <c r="C2551" s="12"/>
      <c r="D2551" s="12"/>
      <c r="E2551" s="12"/>
      <c r="F2551" s="13"/>
      <c r="G2551" s="13"/>
      <c r="H2551" s="13"/>
      <c r="J2551" s="9"/>
      <c r="K2551" s="5"/>
      <c r="L2551" s="5"/>
    </row>
    <row r="2552" spans="2:12" ht="13" x14ac:dyDescent="0.15">
      <c r="B2552" s="12"/>
      <c r="C2552" s="12"/>
      <c r="D2552" s="12"/>
      <c r="E2552" s="12"/>
      <c r="F2552" s="13"/>
      <c r="G2552" s="13"/>
      <c r="H2552" s="13"/>
      <c r="J2552" s="9"/>
      <c r="K2552" s="5"/>
      <c r="L2552" s="5"/>
    </row>
    <row r="2553" spans="2:12" ht="13" x14ac:dyDescent="0.15">
      <c r="B2553" s="12"/>
      <c r="C2553" s="12"/>
      <c r="D2553" s="12"/>
      <c r="E2553" s="12"/>
      <c r="F2553" s="13"/>
      <c r="G2553" s="13"/>
      <c r="H2553" s="13"/>
      <c r="J2553" s="9"/>
      <c r="K2553" s="5"/>
      <c r="L2553" s="5"/>
    </row>
    <row r="2554" spans="2:12" ht="13" x14ac:dyDescent="0.15">
      <c r="B2554" s="12"/>
      <c r="C2554" s="12"/>
      <c r="D2554" s="12"/>
      <c r="E2554" s="12"/>
      <c r="F2554" s="13"/>
      <c r="G2554" s="13"/>
      <c r="H2554" s="13"/>
      <c r="J2554" s="9"/>
      <c r="K2554" s="5"/>
      <c r="L2554" s="5"/>
    </row>
    <row r="2555" spans="2:12" ht="13" x14ac:dyDescent="0.15">
      <c r="B2555" s="12"/>
      <c r="C2555" s="12"/>
      <c r="D2555" s="12"/>
      <c r="E2555" s="12"/>
      <c r="F2555" s="13"/>
      <c r="G2555" s="13"/>
      <c r="H2555" s="13"/>
      <c r="J2555" s="9"/>
      <c r="K2555" s="5"/>
      <c r="L2555" s="5"/>
    </row>
    <row r="2556" spans="2:12" ht="13" x14ac:dyDescent="0.15">
      <c r="B2556" s="12"/>
      <c r="C2556" s="12"/>
      <c r="D2556" s="12"/>
      <c r="E2556" s="12"/>
      <c r="F2556" s="13"/>
      <c r="G2556" s="13"/>
      <c r="H2556" s="13"/>
      <c r="J2556" s="9"/>
      <c r="K2556" s="5"/>
      <c r="L2556" s="5"/>
    </row>
    <row r="2557" spans="2:12" ht="13" x14ac:dyDescent="0.15">
      <c r="B2557" s="12"/>
      <c r="C2557" s="12"/>
      <c r="D2557" s="12"/>
      <c r="E2557" s="12"/>
      <c r="F2557" s="13"/>
      <c r="G2557" s="13"/>
      <c r="H2557" s="13"/>
      <c r="J2557" s="9"/>
      <c r="K2557" s="5"/>
      <c r="L2557" s="5"/>
    </row>
    <row r="2558" spans="2:12" ht="13" x14ac:dyDescent="0.15">
      <c r="B2558" s="12"/>
      <c r="C2558" s="12"/>
      <c r="D2558" s="12"/>
      <c r="E2558" s="12"/>
      <c r="F2558" s="13"/>
      <c r="G2558" s="13"/>
      <c r="H2558" s="13"/>
      <c r="J2558" s="9"/>
      <c r="K2558" s="5"/>
      <c r="L2558" s="5"/>
    </row>
    <row r="2559" spans="2:12" ht="13" x14ac:dyDescent="0.15">
      <c r="B2559" s="12"/>
      <c r="C2559" s="12"/>
      <c r="D2559" s="12"/>
      <c r="E2559" s="12"/>
      <c r="F2559" s="13"/>
      <c r="G2559" s="13"/>
      <c r="H2559" s="13"/>
      <c r="J2559" s="9"/>
      <c r="K2559" s="5"/>
      <c r="L2559" s="5"/>
    </row>
    <row r="2560" spans="2:12" ht="13" x14ac:dyDescent="0.15">
      <c r="B2560" s="12"/>
      <c r="C2560" s="12"/>
      <c r="D2560" s="12"/>
      <c r="E2560" s="12"/>
      <c r="F2560" s="13"/>
      <c r="G2560" s="13"/>
      <c r="H2560" s="13"/>
      <c r="J2560" s="9"/>
      <c r="K2560" s="5"/>
      <c r="L2560" s="5"/>
    </row>
    <row r="2561" spans="2:12" ht="13" x14ac:dyDescent="0.15">
      <c r="B2561" s="12"/>
      <c r="C2561" s="12"/>
      <c r="D2561" s="12"/>
      <c r="E2561" s="12"/>
      <c r="F2561" s="13"/>
      <c r="G2561" s="13"/>
      <c r="H2561" s="13"/>
      <c r="J2561" s="9"/>
      <c r="K2561" s="5"/>
      <c r="L2561" s="5"/>
    </row>
    <row r="2562" spans="2:12" ht="13" x14ac:dyDescent="0.15">
      <c r="B2562" s="12"/>
      <c r="C2562" s="12"/>
      <c r="D2562" s="12"/>
      <c r="E2562" s="12"/>
      <c r="F2562" s="13"/>
      <c r="G2562" s="13"/>
      <c r="H2562" s="13"/>
      <c r="J2562" s="9"/>
      <c r="K2562" s="5"/>
      <c r="L2562" s="5"/>
    </row>
    <row r="2563" spans="2:12" ht="13" x14ac:dyDescent="0.15">
      <c r="B2563" s="12"/>
      <c r="C2563" s="12"/>
      <c r="D2563" s="12"/>
      <c r="E2563" s="12"/>
      <c r="F2563" s="13"/>
      <c r="G2563" s="13"/>
      <c r="H2563" s="13"/>
      <c r="J2563" s="9"/>
      <c r="K2563" s="5"/>
      <c r="L2563" s="5"/>
    </row>
    <row r="2564" spans="2:12" ht="13" x14ac:dyDescent="0.15">
      <c r="B2564" s="12"/>
      <c r="C2564" s="12"/>
      <c r="D2564" s="12"/>
      <c r="E2564" s="12"/>
      <c r="F2564" s="13"/>
      <c r="G2564" s="13"/>
      <c r="H2564" s="13"/>
      <c r="J2564" s="9"/>
      <c r="K2564" s="5"/>
      <c r="L2564" s="5"/>
    </row>
    <row r="2565" spans="2:12" ht="13" x14ac:dyDescent="0.15">
      <c r="B2565" s="12"/>
      <c r="C2565" s="12"/>
      <c r="D2565" s="12"/>
      <c r="E2565" s="12"/>
      <c r="F2565" s="13"/>
      <c r="G2565" s="13"/>
      <c r="H2565" s="13"/>
      <c r="J2565" s="9"/>
      <c r="K2565" s="5"/>
      <c r="L2565" s="5"/>
    </row>
    <row r="2566" spans="2:12" ht="13" x14ac:dyDescent="0.15">
      <c r="B2566" s="12"/>
      <c r="C2566" s="12"/>
      <c r="D2566" s="12"/>
      <c r="E2566" s="12"/>
      <c r="F2566" s="13"/>
      <c r="G2566" s="13"/>
      <c r="H2566" s="13"/>
      <c r="J2566" s="9"/>
      <c r="K2566" s="5"/>
      <c r="L2566" s="5"/>
    </row>
    <row r="2567" spans="2:12" ht="13" x14ac:dyDescent="0.15">
      <c r="B2567" s="12"/>
      <c r="C2567" s="12"/>
      <c r="D2567" s="12"/>
      <c r="E2567" s="12"/>
      <c r="F2567" s="13"/>
      <c r="G2567" s="13"/>
      <c r="H2567" s="13"/>
      <c r="J2567" s="9"/>
      <c r="K2567" s="5"/>
      <c r="L2567" s="5"/>
    </row>
    <row r="2568" spans="2:12" ht="13" x14ac:dyDescent="0.15">
      <c r="B2568" s="12"/>
      <c r="C2568" s="12"/>
      <c r="D2568" s="12"/>
      <c r="E2568" s="12"/>
      <c r="F2568" s="13"/>
      <c r="G2568" s="13"/>
      <c r="H2568" s="13"/>
      <c r="J2568" s="9"/>
      <c r="K2568" s="5"/>
      <c r="L2568" s="5"/>
    </row>
    <row r="2569" spans="2:12" ht="13" x14ac:dyDescent="0.15">
      <c r="B2569" s="12"/>
      <c r="C2569" s="12"/>
      <c r="D2569" s="12"/>
      <c r="E2569" s="12"/>
      <c r="F2569" s="13"/>
      <c r="G2569" s="13"/>
      <c r="H2569" s="13"/>
      <c r="J2569" s="9"/>
      <c r="K2569" s="5"/>
      <c r="L2569" s="5"/>
    </row>
    <row r="2570" spans="2:12" ht="13" x14ac:dyDescent="0.15">
      <c r="B2570" s="12"/>
      <c r="C2570" s="12"/>
      <c r="D2570" s="12"/>
      <c r="E2570" s="12"/>
      <c r="F2570" s="13"/>
      <c r="G2570" s="13"/>
      <c r="H2570" s="13"/>
      <c r="J2570" s="9"/>
      <c r="K2570" s="5"/>
      <c r="L2570" s="5"/>
    </row>
    <row r="2571" spans="2:12" ht="13" x14ac:dyDescent="0.15">
      <c r="B2571" s="12"/>
      <c r="C2571" s="12"/>
      <c r="D2571" s="12"/>
      <c r="E2571" s="12"/>
      <c r="F2571" s="13"/>
      <c r="G2571" s="13"/>
      <c r="H2571" s="13"/>
      <c r="J2571" s="9"/>
      <c r="K2571" s="5"/>
      <c r="L2571" s="5"/>
    </row>
    <row r="2572" spans="2:12" ht="13" x14ac:dyDescent="0.15">
      <c r="B2572" s="12"/>
      <c r="C2572" s="12"/>
      <c r="D2572" s="12"/>
      <c r="E2572" s="12"/>
      <c r="F2572" s="13"/>
      <c r="G2572" s="13"/>
      <c r="H2572" s="13"/>
      <c r="J2572" s="9"/>
      <c r="K2572" s="5"/>
      <c r="L2572" s="5"/>
    </row>
    <row r="2573" spans="2:12" ht="13" x14ac:dyDescent="0.15">
      <c r="B2573" s="12"/>
      <c r="C2573" s="12"/>
      <c r="D2573" s="12"/>
      <c r="E2573" s="12"/>
      <c r="F2573" s="13"/>
      <c r="G2573" s="13"/>
      <c r="H2573" s="13"/>
      <c r="J2573" s="9"/>
      <c r="K2573" s="5"/>
      <c r="L2573" s="5"/>
    </row>
    <row r="2574" spans="2:12" ht="13" x14ac:dyDescent="0.15">
      <c r="B2574" s="12"/>
      <c r="C2574" s="12"/>
      <c r="D2574" s="12"/>
      <c r="E2574" s="12"/>
      <c r="F2574" s="13"/>
      <c r="G2574" s="13"/>
      <c r="H2574" s="13"/>
      <c r="J2574" s="9"/>
      <c r="K2574" s="5"/>
      <c r="L2574" s="5"/>
    </row>
    <row r="2575" spans="2:12" ht="13" x14ac:dyDescent="0.15">
      <c r="B2575" s="12"/>
      <c r="C2575" s="12"/>
      <c r="D2575" s="12"/>
      <c r="E2575" s="12"/>
      <c r="F2575" s="13"/>
      <c r="G2575" s="13"/>
      <c r="H2575" s="13"/>
      <c r="J2575" s="9"/>
      <c r="K2575" s="5"/>
      <c r="L2575" s="5"/>
    </row>
    <row r="2576" spans="2:12" ht="13" x14ac:dyDescent="0.15">
      <c r="B2576" s="12"/>
      <c r="C2576" s="12"/>
      <c r="D2576" s="12"/>
      <c r="E2576" s="12"/>
      <c r="F2576" s="13"/>
      <c r="G2576" s="13"/>
      <c r="H2576" s="13"/>
      <c r="J2576" s="9"/>
      <c r="K2576" s="5"/>
      <c r="L2576" s="5"/>
    </row>
    <row r="2577" spans="2:12" ht="13" x14ac:dyDescent="0.15">
      <c r="B2577" s="12"/>
      <c r="C2577" s="12"/>
      <c r="D2577" s="12"/>
      <c r="E2577" s="12"/>
      <c r="F2577" s="13"/>
      <c r="G2577" s="13"/>
      <c r="H2577" s="13"/>
      <c r="J2577" s="9"/>
      <c r="K2577" s="5"/>
      <c r="L2577" s="5"/>
    </row>
    <row r="2578" spans="2:12" ht="13" x14ac:dyDescent="0.15">
      <c r="B2578" s="12"/>
      <c r="C2578" s="12"/>
      <c r="D2578" s="12"/>
      <c r="E2578" s="12"/>
      <c r="F2578" s="13"/>
      <c r="G2578" s="13"/>
      <c r="H2578" s="13"/>
      <c r="J2578" s="9"/>
      <c r="K2578" s="5"/>
      <c r="L2578" s="5"/>
    </row>
    <row r="2579" spans="2:12" ht="13" x14ac:dyDescent="0.15">
      <c r="B2579" s="12"/>
      <c r="C2579" s="12"/>
      <c r="D2579" s="12"/>
      <c r="E2579" s="12"/>
      <c r="F2579" s="13"/>
      <c r="G2579" s="13"/>
      <c r="H2579" s="13"/>
      <c r="J2579" s="9"/>
      <c r="K2579" s="5"/>
      <c r="L2579" s="5"/>
    </row>
    <row r="2580" spans="2:12" ht="13" x14ac:dyDescent="0.15">
      <c r="B2580" s="12"/>
      <c r="C2580" s="12"/>
      <c r="D2580" s="12"/>
      <c r="E2580" s="12"/>
      <c r="F2580" s="13"/>
      <c r="G2580" s="13"/>
      <c r="H2580" s="13"/>
      <c r="J2580" s="9"/>
      <c r="K2580" s="5"/>
      <c r="L2580" s="5"/>
    </row>
    <row r="2581" spans="2:12" ht="13" x14ac:dyDescent="0.15">
      <c r="B2581" s="12"/>
      <c r="C2581" s="12"/>
      <c r="D2581" s="12"/>
      <c r="E2581" s="12"/>
      <c r="F2581" s="13"/>
      <c r="G2581" s="13"/>
      <c r="H2581" s="13"/>
      <c r="J2581" s="9"/>
      <c r="K2581" s="5"/>
      <c r="L2581" s="5"/>
    </row>
    <row r="2582" spans="2:12" ht="13" x14ac:dyDescent="0.15">
      <c r="B2582" s="12"/>
      <c r="C2582" s="12"/>
      <c r="D2582" s="12"/>
      <c r="E2582" s="12"/>
      <c r="F2582" s="13"/>
      <c r="G2582" s="13"/>
      <c r="H2582" s="13"/>
      <c r="J2582" s="9"/>
      <c r="K2582" s="5"/>
      <c r="L2582" s="5"/>
    </row>
    <row r="2583" spans="2:12" ht="13" x14ac:dyDescent="0.15">
      <c r="B2583" s="12"/>
      <c r="C2583" s="12"/>
      <c r="D2583" s="12"/>
      <c r="E2583" s="12"/>
      <c r="F2583" s="13"/>
      <c r="G2583" s="13"/>
      <c r="H2583" s="13"/>
      <c r="J2583" s="9"/>
      <c r="K2583" s="5"/>
      <c r="L2583" s="5"/>
    </row>
    <row r="2584" spans="2:12" ht="13" x14ac:dyDescent="0.15">
      <c r="B2584" s="12"/>
      <c r="C2584" s="12"/>
      <c r="D2584" s="12"/>
      <c r="E2584" s="12"/>
      <c r="F2584" s="13"/>
      <c r="G2584" s="13"/>
      <c r="H2584" s="13"/>
      <c r="J2584" s="9"/>
      <c r="K2584" s="5"/>
      <c r="L2584" s="5"/>
    </row>
    <row r="2585" spans="2:12" ht="13" x14ac:dyDescent="0.15">
      <c r="B2585" s="12"/>
      <c r="C2585" s="12"/>
      <c r="D2585" s="12"/>
      <c r="E2585" s="12"/>
      <c r="F2585" s="13"/>
      <c r="G2585" s="13"/>
      <c r="H2585" s="13"/>
      <c r="J2585" s="9"/>
      <c r="K2585" s="5"/>
      <c r="L2585" s="5"/>
    </row>
    <row r="2586" spans="2:12" ht="13" x14ac:dyDescent="0.15">
      <c r="B2586" s="12"/>
      <c r="C2586" s="12"/>
      <c r="D2586" s="12"/>
      <c r="E2586" s="12"/>
      <c r="F2586" s="13"/>
      <c r="G2586" s="13"/>
      <c r="H2586" s="13"/>
      <c r="J2586" s="9"/>
      <c r="K2586" s="5"/>
      <c r="L2586" s="5"/>
    </row>
    <row r="2587" spans="2:12" ht="13" x14ac:dyDescent="0.15">
      <c r="B2587" s="12"/>
      <c r="C2587" s="12"/>
      <c r="D2587" s="12"/>
      <c r="E2587" s="12"/>
      <c r="F2587" s="13"/>
      <c r="G2587" s="13"/>
      <c r="H2587" s="13"/>
      <c r="J2587" s="9"/>
      <c r="K2587" s="5"/>
      <c r="L2587" s="5"/>
    </row>
    <row r="2588" spans="2:12" ht="13" x14ac:dyDescent="0.15">
      <c r="B2588" s="12"/>
      <c r="C2588" s="12"/>
      <c r="D2588" s="12"/>
      <c r="E2588" s="12"/>
      <c r="F2588" s="13"/>
      <c r="G2588" s="13"/>
      <c r="H2588" s="13"/>
      <c r="J2588" s="9"/>
      <c r="K2588" s="5"/>
      <c r="L2588" s="5"/>
    </row>
    <row r="2589" spans="2:12" ht="13" x14ac:dyDescent="0.15">
      <c r="B2589" s="12"/>
      <c r="C2589" s="12"/>
      <c r="D2589" s="12"/>
      <c r="E2589" s="12"/>
      <c r="F2589" s="13"/>
      <c r="G2589" s="13"/>
      <c r="H2589" s="13"/>
      <c r="J2589" s="9"/>
      <c r="K2589" s="5"/>
      <c r="L2589" s="5"/>
    </row>
    <row r="2590" spans="2:12" ht="13" x14ac:dyDescent="0.15">
      <c r="B2590" s="12"/>
      <c r="C2590" s="12"/>
      <c r="D2590" s="12"/>
      <c r="E2590" s="12"/>
      <c r="F2590" s="13"/>
      <c r="G2590" s="13"/>
      <c r="H2590" s="13"/>
      <c r="J2590" s="9"/>
      <c r="K2590" s="5"/>
      <c r="L2590" s="5"/>
    </row>
    <row r="2591" spans="2:12" ht="13" x14ac:dyDescent="0.15">
      <c r="B2591" s="12"/>
      <c r="C2591" s="12"/>
      <c r="D2591" s="12"/>
      <c r="E2591" s="12"/>
      <c r="F2591" s="13"/>
      <c r="G2591" s="13"/>
      <c r="H2591" s="13"/>
      <c r="J2591" s="9"/>
      <c r="K2591" s="5"/>
      <c r="L2591" s="5"/>
    </row>
    <row r="2592" spans="2:12" ht="13" x14ac:dyDescent="0.15">
      <c r="B2592" s="12"/>
      <c r="C2592" s="12"/>
      <c r="D2592" s="12"/>
      <c r="E2592" s="12"/>
      <c r="F2592" s="13"/>
      <c r="G2592" s="13"/>
      <c r="H2592" s="13"/>
      <c r="J2592" s="9"/>
      <c r="K2592" s="5"/>
      <c r="L2592" s="5"/>
    </row>
    <row r="2593" spans="2:12" ht="13" x14ac:dyDescent="0.15">
      <c r="B2593" s="12"/>
      <c r="C2593" s="12"/>
      <c r="D2593" s="12"/>
      <c r="E2593" s="12"/>
      <c r="F2593" s="13"/>
      <c r="G2593" s="13"/>
      <c r="H2593" s="13"/>
      <c r="J2593" s="9"/>
      <c r="K2593" s="5"/>
      <c r="L2593" s="5"/>
    </row>
    <row r="2594" spans="2:12" ht="13" x14ac:dyDescent="0.15">
      <c r="B2594" s="12"/>
      <c r="C2594" s="12"/>
      <c r="D2594" s="12"/>
      <c r="E2594" s="12"/>
      <c r="F2594" s="13"/>
      <c r="G2594" s="13"/>
      <c r="H2594" s="13"/>
      <c r="J2594" s="9"/>
      <c r="K2594" s="5"/>
      <c r="L2594" s="5"/>
    </row>
    <row r="2595" spans="2:12" ht="13" x14ac:dyDescent="0.15">
      <c r="B2595" s="12"/>
      <c r="C2595" s="12"/>
      <c r="D2595" s="12"/>
      <c r="E2595" s="12"/>
      <c r="F2595" s="13"/>
      <c r="G2595" s="13"/>
      <c r="H2595" s="13"/>
      <c r="J2595" s="9"/>
      <c r="K2595" s="5"/>
      <c r="L2595" s="5"/>
    </row>
    <row r="2596" spans="2:12" ht="13" x14ac:dyDescent="0.15">
      <c r="B2596" s="12"/>
      <c r="C2596" s="12"/>
      <c r="D2596" s="12"/>
      <c r="E2596" s="12"/>
      <c r="F2596" s="13"/>
      <c r="G2596" s="13"/>
      <c r="H2596" s="13"/>
      <c r="J2596" s="9"/>
      <c r="K2596" s="5"/>
      <c r="L2596" s="5"/>
    </row>
    <row r="2597" spans="2:12" ht="13" x14ac:dyDescent="0.15">
      <c r="B2597" s="12"/>
      <c r="C2597" s="12"/>
      <c r="D2597" s="12"/>
      <c r="E2597" s="12"/>
      <c r="F2597" s="13"/>
      <c r="G2597" s="13"/>
      <c r="H2597" s="13"/>
      <c r="J2597" s="9"/>
      <c r="K2597" s="5"/>
      <c r="L2597" s="5"/>
    </row>
    <row r="2598" spans="2:12" ht="13" x14ac:dyDescent="0.15">
      <c r="B2598" s="12"/>
      <c r="C2598" s="12"/>
      <c r="D2598" s="12"/>
      <c r="E2598" s="12"/>
      <c r="F2598" s="13"/>
      <c r="G2598" s="13"/>
      <c r="H2598" s="13"/>
      <c r="J2598" s="9"/>
      <c r="K2598" s="5"/>
      <c r="L2598" s="5"/>
    </row>
    <row r="2599" spans="2:12" ht="13" x14ac:dyDescent="0.15">
      <c r="B2599" s="12"/>
      <c r="C2599" s="12"/>
      <c r="D2599" s="12"/>
      <c r="E2599" s="12"/>
      <c r="F2599" s="13"/>
      <c r="G2599" s="13"/>
      <c r="H2599" s="13"/>
      <c r="J2599" s="9"/>
      <c r="K2599" s="5"/>
      <c r="L2599" s="5"/>
    </row>
    <row r="2600" spans="2:12" ht="13" x14ac:dyDescent="0.15">
      <c r="B2600" s="12"/>
      <c r="C2600" s="12"/>
      <c r="D2600" s="12"/>
      <c r="E2600" s="12"/>
      <c r="F2600" s="13"/>
      <c r="G2600" s="13"/>
      <c r="H2600" s="13"/>
      <c r="J2600" s="9"/>
      <c r="K2600" s="5"/>
      <c r="L2600" s="5"/>
    </row>
    <row r="2601" spans="2:12" ht="13" x14ac:dyDescent="0.15">
      <c r="B2601" s="12"/>
      <c r="C2601" s="12"/>
      <c r="D2601" s="12"/>
      <c r="E2601" s="12"/>
      <c r="F2601" s="13"/>
      <c r="G2601" s="13"/>
      <c r="H2601" s="13"/>
      <c r="J2601" s="9"/>
      <c r="K2601" s="5"/>
      <c r="L2601" s="5"/>
    </row>
    <row r="2602" spans="2:12" ht="13" x14ac:dyDescent="0.15">
      <c r="B2602" s="12"/>
      <c r="C2602" s="12"/>
      <c r="D2602" s="12"/>
      <c r="E2602" s="12"/>
      <c r="F2602" s="13"/>
      <c r="G2602" s="13"/>
      <c r="H2602" s="13"/>
      <c r="J2602" s="9"/>
      <c r="K2602" s="5"/>
      <c r="L2602" s="5"/>
    </row>
    <row r="2603" spans="2:12" ht="13" x14ac:dyDescent="0.15">
      <c r="B2603" s="12"/>
      <c r="C2603" s="12"/>
      <c r="D2603" s="12"/>
      <c r="E2603" s="12"/>
      <c r="F2603" s="13"/>
      <c r="G2603" s="13"/>
      <c r="H2603" s="13"/>
      <c r="J2603" s="9"/>
      <c r="K2603" s="5"/>
      <c r="L2603" s="5"/>
    </row>
    <row r="2604" spans="2:12" ht="13" x14ac:dyDescent="0.15">
      <c r="B2604" s="12"/>
      <c r="C2604" s="12"/>
      <c r="D2604" s="12"/>
      <c r="E2604" s="12"/>
      <c r="F2604" s="13"/>
      <c r="G2604" s="13"/>
      <c r="H2604" s="13"/>
      <c r="J2604" s="9"/>
      <c r="K2604" s="5"/>
      <c r="L2604" s="5"/>
    </row>
    <row r="2605" spans="2:12" ht="13" x14ac:dyDescent="0.15">
      <c r="B2605" s="12"/>
      <c r="C2605" s="12"/>
      <c r="D2605" s="12"/>
      <c r="E2605" s="12"/>
      <c r="F2605" s="13"/>
      <c r="G2605" s="13"/>
      <c r="H2605" s="13"/>
      <c r="J2605" s="9"/>
      <c r="K2605" s="5"/>
      <c r="L2605" s="5"/>
    </row>
    <row r="2606" spans="2:12" ht="13" x14ac:dyDescent="0.15">
      <c r="B2606" s="12"/>
      <c r="C2606" s="12"/>
      <c r="D2606" s="12"/>
      <c r="E2606" s="12"/>
      <c r="F2606" s="13"/>
      <c r="G2606" s="13"/>
      <c r="H2606" s="13"/>
      <c r="J2606" s="9"/>
      <c r="K2606" s="5"/>
      <c r="L2606" s="5"/>
    </row>
    <row r="2607" spans="2:12" ht="13" x14ac:dyDescent="0.15">
      <c r="B2607" s="12"/>
      <c r="C2607" s="12"/>
      <c r="D2607" s="12"/>
      <c r="E2607" s="12"/>
      <c r="F2607" s="13"/>
      <c r="G2607" s="13"/>
      <c r="H2607" s="13"/>
      <c r="J2607" s="9"/>
      <c r="K2607" s="5"/>
      <c r="L2607" s="5"/>
    </row>
    <row r="2608" spans="2:12" ht="13" x14ac:dyDescent="0.15">
      <c r="B2608" s="12"/>
      <c r="C2608" s="12"/>
      <c r="D2608" s="12"/>
      <c r="E2608" s="12"/>
      <c r="F2608" s="13"/>
      <c r="G2608" s="13"/>
      <c r="H2608" s="13"/>
      <c r="J2608" s="9"/>
      <c r="K2608" s="5"/>
      <c r="L2608" s="5"/>
    </row>
    <row r="2609" spans="2:12" ht="13" x14ac:dyDescent="0.15">
      <c r="B2609" s="12"/>
      <c r="C2609" s="12"/>
      <c r="D2609" s="12"/>
      <c r="E2609" s="12"/>
      <c r="F2609" s="13"/>
      <c r="G2609" s="13"/>
      <c r="H2609" s="13"/>
      <c r="J2609" s="9"/>
      <c r="K2609" s="5"/>
      <c r="L2609" s="5"/>
    </row>
    <row r="2610" spans="2:12" ht="13" x14ac:dyDescent="0.15">
      <c r="B2610" s="12"/>
      <c r="C2610" s="12"/>
      <c r="D2610" s="12"/>
      <c r="E2610" s="12"/>
      <c r="F2610" s="13"/>
      <c r="G2610" s="13"/>
      <c r="H2610" s="13"/>
      <c r="J2610" s="9"/>
      <c r="K2610" s="5"/>
      <c r="L2610" s="5"/>
    </row>
    <row r="2611" spans="2:12" ht="13" x14ac:dyDescent="0.15">
      <c r="B2611" s="12"/>
      <c r="C2611" s="12"/>
      <c r="D2611" s="12"/>
      <c r="E2611" s="12"/>
      <c r="F2611" s="13"/>
      <c r="G2611" s="13"/>
      <c r="H2611" s="13"/>
      <c r="J2611" s="9"/>
      <c r="K2611" s="5"/>
      <c r="L2611" s="5"/>
    </row>
    <row r="2612" spans="2:12" ht="13" x14ac:dyDescent="0.15">
      <c r="B2612" s="12"/>
      <c r="C2612" s="12"/>
      <c r="D2612" s="12"/>
      <c r="E2612" s="12"/>
      <c r="F2612" s="13"/>
      <c r="G2612" s="13"/>
      <c r="H2612" s="13"/>
      <c r="J2612" s="9"/>
      <c r="K2612" s="5"/>
      <c r="L2612" s="5"/>
    </row>
    <row r="2613" spans="2:12" ht="13" x14ac:dyDescent="0.15">
      <c r="B2613" s="12"/>
      <c r="C2613" s="12"/>
      <c r="D2613" s="12"/>
      <c r="E2613" s="12"/>
      <c r="F2613" s="13"/>
      <c r="G2613" s="13"/>
      <c r="H2613" s="13"/>
      <c r="J2613" s="9"/>
      <c r="K2613" s="5"/>
      <c r="L2613" s="5"/>
    </row>
    <row r="2614" spans="2:12" ht="13" x14ac:dyDescent="0.15">
      <c r="B2614" s="12"/>
      <c r="C2614" s="12"/>
      <c r="D2614" s="12"/>
      <c r="E2614" s="12"/>
      <c r="F2614" s="13"/>
      <c r="G2614" s="13"/>
      <c r="H2614" s="13"/>
      <c r="J2614" s="9"/>
      <c r="K2614" s="5"/>
      <c r="L2614" s="5"/>
    </row>
    <row r="2615" spans="2:12" ht="13" x14ac:dyDescent="0.15">
      <c r="B2615" s="12"/>
      <c r="C2615" s="12"/>
      <c r="D2615" s="12"/>
      <c r="E2615" s="12"/>
      <c r="F2615" s="13"/>
      <c r="G2615" s="13"/>
      <c r="H2615" s="13"/>
      <c r="J2615" s="9"/>
      <c r="K2615" s="5"/>
      <c r="L2615" s="5"/>
    </row>
    <row r="2616" spans="2:12" ht="13" x14ac:dyDescent="0.15">
      <c r="B2616" s="12"/>
      <c r="C2616" s="12"/>
      <c r="D2616" s="12"/>
      <c r="E2616" s="12"/>
      <c r="F2616" s="13"/>
      <c r="G2616" s="13"/>
      <c r="H2616" s="13"/>
      <c r="J2616" s="9"/>
      <c r="K2616" s="5"/>
      <c r="L2616" s="5"/>
    </row>
    <row r="2617" spans="2:12" ht="13" x14ac:dyDescent="0.15">
      <c r="B2617" s="12"/>
      <c r="C2617" s="12"/>
      <c r="D2617" s="12"/>
      <c r="E2617" s="12"/>
      <c r="F2617" s="13"/>
      <c r="G2617" s="13"/>
      <c r="H2617" s="13"/>
      <c r="J2617" s="9"/>
      <c r="K2617" s="5"/>
      <c r="L2617" s="5"/>
    </row>
    <row r="2618" spans="2:12" ht="13" x14ac:dyDescent="0.15">
      <c r="B2618" s="12"/>
      <c r="C2618" s="12"/>
      <c r="D2618" s="12"/>
      <c r="E2618" s="12"/>
      <c r="F2618" s="13"/>
      <c r="G2618" s="13"/>
      <c r="H2618" s="13"/>
      <c r="J2618" s="9"/>
      <c r="K2618" s="5"/>
      <c r="L2618" s="5"/>
    </row>
    <row r="2619" spans="2:12" ht="13" x14ac:dyDescent="0.15">
      <c r="B2619" s="12"/>
      <c r="C2619" s="12"/>
      <c r="D2619" s="12"/>
      <c r="E2619" s="12"/>
      <c r="F2619" s="13"/>
      <c r="G2619" s="13"/>
      <c r="H2619" s="13"/>
      <c r="J2619" s="9"/>
      <c r="K2619" s="5"/>
      <c r="L2619" s="5"/>
    </row>
    <row r="2620" spans="2:12" ht="13" x14ac:dyDescent="0.15">
      <c r="B2620" s="12"/>
      <c r="C2620" s="12"/>
      <c r="D2620" s="12"/>
      <c r="E2620" s="12"/>
      <c r="F2620" s="13"/>
      <c r="G2620" s="13"/>
      <c r="H2620" s="13"/>
      <c r="J2620" s="9"/>
      <c r="K2620" s="5"/>
      <c r="L2620" s="5"/>
    </row>
    <row r="2621" spans="2:12" ht="13" x14ac:dyDescent="0.15">
      <c r="B2621" s="12"/>
      <c r="C2621" s="12"/>
      <c r="D2621" s="12"/>
      <c r="E2621" s="12"/>
      <c r="F2621" s="13"/>
      <c r="G2621" s="13"/>
      <c r="H2621" s="13"/>
      <c r="J2621" s="9"/>
      <c r="K2621" s="5"/>
      <c r="L2621" s="5"/>
    </row>
    <row r="2622" spans="2:12" ht="13" x14ac:dyDescent="0.15">
      <c r="B2622" s="12"/>
      <c r="C2622" s="12"/>
      <c r="D2622" s="12"/>
      <c r="E2622" s="12"/>
      <c r="F2622" s="13"/>
      <c r="G2622" s="13"/>
      <c r="H2622" s="13"/>
      <c r="J2622" s="9"/>
      <c r="K2622" s="5"/>
      <c r="L2622" s="5"/>
    </row>
    <row r="2623" spans="2:12" ht="13" x14ac:dyDescent="0.15">
      <c r="B2623" s="12"/>
      <c r="C2623" s="12"/>
      <c r="D2623" s="12"/>
      <c r="E2623" s="12"/>
      <c r="F2623" s="13"/>
      <c r="G2623" s="13"/>
      <c r="H2623" s="13"/>
      <c r="J2623" s="9"/>
      <c r="K2623" s="5"/>
      <c r="L2623" s="5"/>
    </row>
    <row r="2624" spans="2:12" ht="13" x14ac:dyDescent="0.15">
      <c r="B2624" s="12"/>
      <c r="C2624" s="12"/>
      <c r="D2624" s="12"/>
      <c r="E2624" s="12"/>
      <c r="F2624" s="13"/>
      <c r="G2624" s="13"/>
      <c r="H2624" s="13"/>
      <c r="J2624" s="9"/>
      <c r="K2624" s="5"/>
      <c r="L2624" s="5"/>
    </row>
    <row r="2625" spans="2:12" ht="13" x14ac:dyDescent="0.15">
      <c r="B2625" s="12"/>
      <c r="C2625" s="12"/>
      <c r="D2625" s="12"/>
      <c r="E2625" s="12"/>
      <c r="F2625" s="13"/>
      <c r="G2625" s="13"/>
      <c r="H2625" s="13"/>
      <c r="J2625" s="9"/>
      <c r="K2625" s="5"/>
      <c r="L2625" s="5"/>
    </row>
    <row r="2626" spans="2:12" ht="13" x14ac:dyDescent="0.15">
      <c r="B2626" s="12"/>
      <c r="C2626" s="12"/>
      <c r="D2626" s="12"/>
      <c r="E2626" s="12"/>
      <c r="F2626" s="13"/>
      <c r="G2626" s="13"/>
      <c r="H2626" s="13"/>
      <c r="J2626" s="9"/>
      <c r="K2626" s="5"/>
      <c r="L2626" s="5"/>
    </row>
    <row r="2627" spans="2:12" ht="13" x14ac:dyDescent="0.15">
      <c r="B2627" s="12"/>
      <c r="C2627" s="12"/>
      <c r="D2627" s="12"/>
      <c r="E2627" s="12"/>
      <c r="F2627" s="13"/>
      <c r="G2627" s="13"/>
      <c r="H2627" s="13"/>
      <c r="J2627" s="9"/>
      <c r="K2627" s="5"/>
      <c r="L2627" s="5"/>
    </row>
    <row r="2628" spans="2:12" ht="13" x14ac:dyDescent="0.15">
      <c r="B2628" s="12"/>
      <c r="C2628" s="12"/>
      <c r="D2628" s="12"/>
      <c r="E2628" s="12"/>
      <c r="F2628" s="13"/>
      <c r="G2628" s="13"/>
      <c r="H2628" s="13"/>
      <c r="J2628" s="9"/>
      <c r="K2628" s="5"/>
      <c r="L2628" s="5"/>
    </row>
    <row r="2629" spans="2:12" ht="13" x14ac:dyDescent="0.15">
      <c r="B2629" s="12"/>
      <c r="C2629" s="12"/>
      <c r="D2629" s="12"/>
      <c r="E2629" s="12"/>
      <c r="F2629" s="13"/>
      <c r="G2629" s="13"/>
      <c r="H2629" s="13"/>
      <c r="J2629" s="9"/>
      <c r="K2629" s="5"/>
      <c r="L2629" s="5"/>
    </row>
    <row r="2630" spans="2:12" ht="13" x14ac:dyDescent="0.15">
      <c r="B2630" s="12"/>
      <c r="C2630" s="12"/>
      <c r="D2630" s="12"/>
      <c r="E2630" s="12"/>
      <c r="F2630" s="13"/>
      <c r="G2630" s="13"/>
      <c r="H2630" s="13"/>
      <c r="J2630" s="9"/>
      <c r="K2630" s="5"/>
      <c r="L2630" s="5"/>
    </row>
    <row r="2631" spans="2:12" ht="13" x14ac:dyDescent="0.15">
      <c r="B2631" s="12"/>
      <c r="C2631" s="12"/>
      <c r="D2631" s="12"/>
      <c r="E2631" s="12"/>
      <c r="F2631" s="13"/>
      <c r="G2631" s="13"/>
      <c r="H2631" s="13"/>
      <c r="J2631" s="9"/>
      <c r="K2631" s="5"/>
      <c r="L2631" s="5"/>
    </row>
    <row r="2632" spans="2:12" ht="13" x14ac:dyDescent="0.15">
      <c r="B2632" s="12"/>
      <c r="C2632" s="12"/>
      <c r="D2632" s="12"/>
      <c r="E2632" s="12"/>
      <c r="F2632" s="13"/>
      <c r="G2632" s="13"/>
      <c r="H2632" s="13"/>
      <c r="J2632" s="9"/>
      <c r="K2632" s="5"/>
      <c r="L2632" s="5"/>
    </row>
    <row r="2633" spans="2:12" ht="13" x14ac:dyDescent="0.15">
      <c r="B2633" s="12"/>
      <c r="C2633" s="12"/>
      <c r="D2633" s="12"/>
      <c r="E2633" s="12"/>
      <c r="F2633" s="13"/>
      <c r="G2633" s="13"/>
      <c r="H2633" s="13"/>
      <c r="J2633" s="9"/>
      <c r="K2633" s="5"/>
      <c r="L2633" s="5"/>
    </row>
    <row r="2634" spans="2:12" ht="13" x14ac:dyDescent="0.15">
      <c r="B2634" s="12"/>
      <c r="C2634" s="12"/>
      <c r="D2634" s="12"/>
      <c r="E2634" s="12"/>
      <c r="F2634" s="13"/>
      <c r="G2634" s="13"/>
      <c r="H2634" s="13"/>
      <c r="J2634" s="9"/>
      <c r="K2634" s="5"/>
      <c r="L2634" s="5"/>
    </row>
    <row r="2635" spans="2:12" ht="13" x14ac:dyDescent="0.15">
      <c r="B2635" s="12"/>
      <c r="C2635" s="12"/>
      <c r="D2635" s="12"/>
      <c r="E2635" s="12"/>
      <c r="F2635" s="13"/>
      <c r="G2635" s="13"/>
      <c r="H2635" s="13"/>
      <c r="J2635" s="9"/>
      <c r="K2635" s="5"/>
      <c r="L2635" s="5"/>
    </row>
    <row r="2636" spans="2:12" ht="13" x14ac:dyDescent="0.15">
      <c r="B2636" s="12"/>
      <c r="C2636" s="12"/>
      <c r="D2636" s="12"/>
      <c r="E2636" s="12"/>
      <c r="F2636" s="13"/>
      <c r="G2636" s="13"/>
      <c r="H2636" s="13"/>
      <c r="J2636" s="9"/>
      <c r="K2636" s="5"/>
      <c r="L2636" s="5"/>
    </row>
    <row r="2637" spans="2:12" ht="13" x14ac:dyDescent="0.15">
      <c r="B2637" s="12"/>
      <c r="C2637" s="12"/>
      <c r="D2637" s="12"/>
      <c r="E2637" s="12"/>
      <c r="F2637" s="13"/>
      <c r="G2637" s="13"/>
      <c r="H2637" s="13"/>
      <c r="J2637" s="9"/>
      <c r="K2637" s="5"/>
      <c r="L2637" s="5"/>
    </row>
    <row r="2638" spans="2:12" ht="13" x14ac:dyDescent="0.15">
      <c r="B2638" s="12"/>
      <c r="C2638" s="12"/>
      <c r="D2638" s="12"/>
      <c r="E2638" s="12"/>
      <c r="F2638" s="13"/>
      <c r="G2638" s="13"/>
      <c r="H2638" s="13"/>
      <c r="J2638" s="9"/>
      <c r="K2638" s="5"/>
      <c r="L2638" s="5"/>
    </row>
    <row r="2639" spans="2:12" ht="13" x14ac:dyDescent="0.15">
      <c r="B2639" s="12"/>
      <c r="C2639" s="12"/>
      <c r="D2639" s="12"/>
      <c r="E2639" s="12"/>
      <c r="F2639" s="13"/>
      <c r="G2639" s="13"/>
      <c r="H2639" s="13"/>
      <c r="J2639" s="9"/>
      <c r="K2639" s="5"/>
      <c r="L2639" s="5"/>
    </row>
    <row r="2640" spans="2:12" ht="13" x14ac:dyDescent="0.15">
      <c r="B2640" s="12"/>
      <c r="C2640" s="12"/>
      <c r="D2640" s="12"/>
      <c r="E2640" s="12"/>
      <c r="F2640" s="13"/>
      <c r="G2640" s="13"/>
      <c r="H2640" s="13"/>
      <c r="J2640" s="9"/>
      <c r="K2640" s="5"/>
      <c r="L2640" s="5"/>
    </row>
    <row r="2641" spans="2:12" ht="13" x14ac:dyDescent="0.15">
      <c r="B2641" s="12"/>
      <c r="C2641" s="12"/>
      <c r="D2641" s="12"/>
      <c r="E2641" s="12"/>
      <c r="F2641" s="13"/>
      <c r="G2641" s="13"/>
      <c r="H2641" s="13"/>
      <c r="J2641" s="9"/>
      <c r="K2641" s="5"/>
      <c r="L2641" s="5"/>
    </row>
    <row r="2642" spans="2:12" ht="13" x14ac:dyDescent="0.15">
      <c r="B2642" s="12"/>
      <c r="C2642" s="12"/>
      <c r="D2642" s="12"/>
      <c r="E2642" s="12"/>
      <c r="F2642" s="13"/>
      <c r="G2642" s="13"/>
      <c r="H2642" s="13"/>
      <c r="J2642" s="9"/>
      <c r="K2642" s="5"/>
      <c r="L2642" s="5"/>
    </row>
    <row r="2643" spans="2:12" ht="13" x14ac:dyDescent="0.15">
      <c r="B2643" s="12"/>
      <c r="C2643" s="12"/>
      <c r="D2643" s="12"/>
      <c r="E2643" s="12"/>
      <c r="F2643" s="13"/>
      <c r="G2643" s="13"/>
      <c r="H2643" s="13"/>
      <c r="J2643" s="9"/>
      <c r="K2643" s="5"/>
      <c r="L2643" s="5"/>
    </row>
    <row r="2644" spans="2:12" ht="13" x14ac:dyDescent="0.15">
      <c r="B2644" s="12"/>
      <c r="C2644" s="12"/>
      <c r="D2644" s="12"/>
      <c r="E2644" s="12"/>
      <c r="F2644" s="13"/>
      <c r="G2644" s="13"/>
      <c r="H2644" s="13"/>
      <c r="J2644" s="9"/>
      <c r="K2644" s="5"/>
      <c r="L2644" s="5"/>
    </row>
    <row r="2645" spans="2:12" ht="13" x14ac:dyDescent="0.15">
      <c r="B2645" s="12"/>
      <c r="C2645" s="12"/>
      <c r="D2645" s="12"/>
      <c r="E2645" s="12"/>
      <c r="F2645" s="13"/>
      <c r="G2645" s="13"/>
      <c r="H2645" s="13"/>
      <c r="J2645" s="9"/>
      <c r="K2645" s="5"/>
      <c r="L2645" s="5"/>
    </row>
    <row r="2646" spans="2:12" ht="13" x14ac:dyDescent="0.15">
      <c r="B2646" s="12"/>
      <c r="C2646" s="12"/>
      <c r="D2646" s="12"/>
      <c r="E2646" s="12"/>
      <c r="F2646" s="13"/>
      <c r="G2646" s="13"/>
      <c r="H2646" s="13"/>
      <c r="J2646" s="9"/>
      <c r="K2646" s="5"/>
      <c r="L2646" s="5"/>
    </row>
    <row r="2647" spans="2:12" ht="13" x14ac:dyDescent="0.15">
      <c r="B2647" s="12"/>
      <c r="C2647" s="12"/>
      <c r="D2647" s="12"/>
      <c r="E2647" s="12"/>
      <c r="F2647" s="13"/>
      <c r="G2647" s="13"/>
      <c r="H2647" s="13"/>
      <c r="J2647" s="9"/>
      <c r="K2647" s="5"/>
      <c r="L2647" s="5"/>
    </row>
    <row r="2648" spans="2:12" ht="13" x14ac:dyDescent="0.15">
      <c r="B2648" s="12"/>
      <c r="C2648" s="12"/>
      <c r="D2648" s="12"/>
      <c r="E2648" s="12"/>
      <c r="F2648" s="13"/>
      <c r="G2648" s="13"/>
      <c r="H2648" s="13"/>
      <c r="J2648" s="9"/>
      <c r="K2648" s="5"/>
      <c r="L2648" s="5"/>
    </row>
    <row r="2649" spans="2:12" ht="13" x14ac:dyDescent="0.15">
      <c r="B2649" s="12"/>
      <c r="C2649" s="12"/>
      <c r="D2649" s="12"/>
      <c r="E2649" s="12"/>
      <c r="F2649" s="13"/>
      <c r="G2649" s="13"/>
      <c r="H2649" s="13"/>
      <c r="J2649" s="9"/>
      <c r="K2649" s="5"/>
      <c r="L2649" s="5"/>
    </row>
    <row r="2650" spans="2:12" ht="13" x14ac:dyDescent="0.15">
      <c r="B2650" s="12"/>
      <c r="C2650" s="12"/>
      <c r="D2650" s="12"/>
      <c r="E2650" s="12"/>
      <c r="F2650" s="13"/>
      <c r="G2650" s="13"/>
      <c r="H2650" s="13"/>
      <c r="J2650" s="9"/>
      <c r="K2650" s="5"/>
      <c r="L2650" s="5"/>
    </row>
    <row r="2651" spans="2:12" ht="13" x14ac:dyDescent="0.15">
      <c r="B2651" s="12"/>
      <c r="C2651" s="12"/>
      <c r="D2651" s="12"/>
      <c r="E2651" s="12"/>
      <c r="F2651" s="13"/>
      <c r="G2651" s="13"/>
      <c r="H2651" s="13"/>
      <c r="J2651" s="9"/>
      <c r="K2651" s="5"/>
      <c r="L2651" s="5"/>
    </row>
    <row r="2652" spans="2:12" ht="13" x14ac:dyDescent="0.15">
      <c r="B2652" s="12"/>
      <c r="C2652" s="12"/>
      <c r="D2652" s="12"/>
      <c r="E2652" s="12"/>
      <c r="F2652" s="13"/>
      <c r="G2652" s="13"/>
      <c r="H2652" s="13"/>
      <c r="J2652" s="9"/>
      <c r="K2652" s="5"/>
      <c r="L2652" s="5"/>
    </row>
    <row r="2653" spans="2:12" ht="13" x14ac:dyDescent="0.15">
      <c r="B2653" s="12"/>
      <c r="C2653" s="12"/>
      <c r="D2653" s="12"/>
      <c r="E2653" s="12"/>
      <c r="F2653" s="13"/>
      <c r="G2653" s="13"/>
      <c r="H2653" s="13"/>
      <c r="J2653" s="9"/>
      <c r="K2653" s="5"/>
      <c r="L2653" s="5"/>
    </row>
    <row r="2654" spans="2:12" ht="13" x14ac:dyDescent="0.15">
      <c r="B2654" s="12"/>
      <c r="C2654" s="12"/>
      <c r="D2654" s="12"/>
      <c r="E2654" s="12"/>
      <c r="F2654" s="13"/>
      <c r="G2654" s="13"/>
      <c r="H2654" s="13"/>
      <c r="J2654" s="9"/>
      <c r="K2654" s="5"/>
      <c r="L2654" s="5"/>
    </row>
    <row r="2655" spans="2:12" ht="13" x14ac:dyDescent="0.15">
      <c r="B2655" s="12"/>
      <c r="C2655" s="12"/>
      <c r="D2655" s="12"/>
      <c r="E2655" s="12"/>
      <c r="F2655" s="13"/>
      <c r="G2655" s="13"/>
      <c r="H2655" s="13"/>
      <c r="J2655" s="9"/>
      <c r="K2655" s="5"/>
      <c r="L2655" s="5"/>
    </row>
    <row r="2656" spans="2:12" ht="13" x14ac:dyDescent="0.15">
      <c r="B2656" s="12"/>
      <c r="C2656" s="12"/>
      <c r="D2656" s="12"/>
      <c r="E2656" s="12"/>
      <c r="F2656" s="13"/>
      <c r="G2656" s="13"/>
      <c r="H2656" s="13"/>
      <c r="J2656" s="9"/>
      <c r="K2656" s="5"/>
      <c r="L2656" s="5"/>
    </row>
    <row r="2657" spans="2:12" ht="13" x14ac:dyDescent="0.15">
      <c r="B2657" s="12"/>
      <c r="C2657" s="12"/>
      <c r="D2657" s="12"/>
      <c r="E2657" s="12"/>
      <c r="F2657" s="13"/>
      <c r="G2657" s="13"/>
      <c r="H2657" s="13"/>
      <c r="J2657" s="9"/>
      <c r="K2657" s="5"/>
      <c r="L2657" s="5"/>
    </row>
    <row r="2658" spans="2:12" ht="13" x14ac:dyDescent="0.15">
      <c r="B2658" s="12"/>
      <c r="C2658" s="12"/>
      <c r="D2658" s="12"/>
      <c r="E2658" s="12"/>
      <c r="F2658" s="13"/>
      <c r="G2658" s="13"/>
      <c r="H2658" s="13"/>
      <c r="J2658" s="9"/>
      <c r="K2658" s="5"/>
      <c r="L2658" s="5"/>
    </row>
    <row r="2659" spans="2:12" ht="13" x14ac:dyDescent="0.15">
      <c r="B2659" s="12"/>
      <c r="C2659" s="12"/>
      <c r="D2659" s="12"/>
      <c r="E2659" s="12"/>
      <c r="F2659" s="13"/>
      <c r="G2659" s="13"/>
      <c r="H2659" s="13"/>
      <c r="J2659" s="9"/>
      <c r="K2659" s="5"/>
      <c r="L2659" s="5"/>
    </row>
    <row r="2660" spans="2:12" ht="13" x14ac:dyDescent="0.15">
      <c r="B2660" s="12"/>
      <c r="C2660" s="12"/>
      <c r="D2660" s="12"/>
      <c r="E2660" s="12"/>
      <c r="F2660" s="13"/>
      <c r="G2660" s="13"/>
      <c r="H2660" s="13"/>
      <c r="J2660" s="9"/>
      <c r="K2660" s="5"/>
      <c r="L2660" s="5"/>
    </row>
    <row r="2661" spans="2:12" ht="13" x14ac:dyDescent="0.15">
      <c r="B2661" s="12"/>
      <c r="C2661" s="12"/>
      <c r="D2661" s="12"/>
      <c r="E2661" s="12"/>
      <c r="F2661" s="13"/>
      <c r="G2661" s="13"/>
      <c r="H2661" s="13"/>
      <c r="J2661" s="9"/>
      <c r="K2661" s="5"/>
      <c r="L2661" s="5"/>
    </row>
    <row r="2662" spans="2:12" ht="13" x14ac:dyDescent="0.15">
      <c r="B2662" s="12"/>
      <c r="C2662" s="12"/>
      <c r="D2662" s="12"/>
      <c r="E2662" s="12"/>
      <c r="F2662" s="13"/>
      <c r="G2662" s="13"/>
      <c r="H2662" s="13"/>
      <c r="J2662" s="9"/>
      <c r="K2662" s="5"/>
      <c r="L2662" s="5"/>
    </row>
    <row r="2663" spans="2:12" ht="13" x14ac:dyDescent="0.15">
      <c r="B2663" s="12"/>
      <c r="C2663" s="12"/>
      <c r="D2663" s="12"/>
      <c r="E2663" s="12"/>
      <c r="F2663" s="13"/>
      <c r="G2663" s="13"/>
      <c r="H2663" s="13"/>
      <c r="J2663" s="9"/>
      <c r="K2663" s="5"/>
      <c r="L2663" s="5"/>
    </row>
    <row r="2664" spans="2:12" ht="13" x14ac:dyDescent="0.15">
      <c r="B2664" s="12"/>
      <c r="C2664" s="12"/>
      <c r="D2664" s="12"/>
      <c r="E2664" s="12"/>
      <c r="F2664" s="13"/>
      <c r="G2664" s="13"/>
      <c r="H2664" s="13"/>
      <c r="J2664" s="9"/>
      <c r="K2664" s="5"/>
      <c r="L2664" s="5"/>
    </row>
    <row r="2665" spans="2:12" ht="13" x14ac:dyDescent="0.15">
      <c r="B2665" s="12"/>
      <c r="C2665" s="12"/>
      <c r="D2665" s="12"/>
      <c r="E2665" s="12"/>
      <c r="F2665" s="13"/>
      <c r="G2665" s="13"/>
      <c r="H2665" s="13"/>
      <c r="J2665" s="9"/>
      <c r="K2665" s="5"/>
      <c r="L2665" s="5"/>
    </row>
    <row r="2666" spans="2:12" ht="13" x14ac:dyDescent="0.15">
      <c r="B2666" s="12"/>
      <c r="C2666" s="12"/>
      <c r="D2666" s="12"/>
      <c r="E2666" s="12"/>
      <c r="F2666" s="13"/>
      <c r="G2666" s="13"/>
      <c r="H2666" s="13"/>
      <c r="J2666" s="9"/>
      <c r="K2666" s="5"/>
      <c r="L2666" s="5"/>
    </row>
    <row r="2667" spans="2:12" ht="13" x14ac:dyDescent="0.15">
      <c r="B2667" s="12"/>
      <c r="C2667" s="12"/>
      <c r="D2667" s="12"/>
      <c r="E2667" s="12"/>
      <c r="F2667" s="13"/>
      <c r="G2667" s="13"/>
      <c r="H2667" s="13"/>
      <c r="J2667" s="9"/>
      <c r="K2667" s="5"/>
      <c r="L2667" s="5"/>
    </row>
    <row r="2668" spans="2:12" ht="13" x14ac:dyDescent="0.15">
      <c r="B2668" s="12"/>
      <c r="C2668" s="12"/>
      <c r="D2668" s="12"/>
      <c r="E2668" s="12"/>
      <c r="F2668" s="13"/>
      <c r="G2668" s="13"/>
      <c r="H2668" s="13"/>
      <c r="J2668" s="9"/>
      <c r="K2668" s="5"/>
      <c r="L2668" s="5"/>
    </row>
    <row r="2669" spans="2:12" ht="13" x14ac:dyDescent="0.15">
      <c r="B2669" s="12"/>
      <c r="C2669" s="12"/>
      <c r="D2669" s="12"/>
      <c r="E2669" s="12"/>
      <c r="F2669" s="13"/>
      <c r="G2669" s="13"/>
      <c r="H2669" s="13"/>
      <c r="J2669" s="9"/>
      <c r="K2669" s="5"/>
      <c r="L2669" s="5"/>
    </row>
    <row r="2670" spans="2:12" ht="13" x14ac:dyDescent="0.15">
      <c r="B2670" s="12"/>
      <c r="C2670" s="12"/>
      <c r="D2670" s="12"/>
      <c r="E2670" s="12"/>
      <c r="F2670" s="13"/>
      <c r="G2670" s="13"/>
      <c r="H2670" s="13"/>
      <c r="J2670" s="9"/>
      <c r="K2670" s="5"/>
      <c r="L2670" s="5"/>
    </row>
    <row r="2671" spans="2:12" ht="13" x14ac:dyDescent="0.15">
      <c r="B2671" s="12"/>
      <c r="C2671" s="12"/>
      <c r="D2671" s="12"/>
      <c r="E2671" s="12"/>
      <c r="F2671" s="13"/>
      <c r="G2671" s="13"/>
      <c r="H2671" s="13"/>
      <c r="J2671" s="9"/>
      <c r="K2671" s="5"/>
      <c r="L2671" s="5"/>
    </row>
    <row r="2672" spans="2:12" ht="13" x14ac:dyDescent="0.15">
      <c r="B2672" s="12"/>
      <c r="C2672" s="12"/>
      <c r="D2672" s="12"/>
      <c r="E2672" s="12"/>
      <c r="F2672" s="13"/>
      <c r="G2672" s="13"/>
      <c r="H2672" s="13"/>
      <c r="J2672" s="9"/>
      <c r="K2672" s="5"/>
      <c r="L2672" s="5"/>
    </row>
    <row r="2673" spans="2:12" ht="13" x14ac:dyDescent="0.15">
      <c r="B2673" s="12"/>
      <c r="C2673" s="12"/>
      <c r="D2673" s="12"/>
      <c r="E2673" s="12"/>
      <c r="F2673" s="13"/>
      <c r="G2673" s="13"/>
      <c r="H2673" s="13"/>
      <c r="J2673" s="9"/>
      <c r="K2673" s="5"/>
      <c r="L2673" s="5"/>
    </row>
    <row r="2674" spans="2:12" ht="13" x14ac:dyDescent="0.15">
      <c r="B2674" s="12"/>
      <c r="C2674" s="12"/>
      <c r="D2674" s="12"/>
      <c r="E2674" s="12"/>
      <c r="F2674" s="13"/>
      <c r="G2674" s="13"/>
      <c r="H2674" s="13"/>
      <c r="J2674" s="9"/>
      <c r="K2674" s="5"/>
      <c r="L2674" s="5"/>
    </row>
    <row r="2675" spans="2:12" ht="13" x14ac:dyDescent="0.15">
      <c r="B2675" s="12"/>
      <c r="C2675" s="12"/>
      <c r="D2675" s="12"/>
      <c r="E2675" s="12"/>
      <c r="F2675" s="13"/>
      <c r="G2675" s="13"/>
      <c r="H2675" s="13"/>
      <c r="J2675" s="9"/>
      <c r="K2675" s="5"/>
      <c r="L2675" s="5"/>
    </row>
    <row r="2676" spans="2:12" ht="13" x14ac:dyDescent="0.15">
      <c r="B2676" s="12"/>
      <c r="C2676" s="12"/>
      <c r="D2676" s="12"/>
      <c r="E2676" s="12"/>
      <c r="F2676" s="13"/>
      <c r="G2676" s="13"/>
      <c r="H2676" s="13"/>
      <c r="J2676" s="9"/>
      <c r="K2676" s="5"/>
      <c r="L2676" s="5"/>
    </row>
    <row r="2677" spans="2:12" ht="13" x14ac:dyDescent="0.15">
      <c r="B2677" s="12"/>
      <c r="C2677" s="12"/>
      <c r="D2677" s="12"/>
      <c r="E2677" s="12"/>
      <c r="F2677" s="13"/>
      <c r="G2677" s="13"/>
      <c r="H2677" s="13"/>
      <c r="J2677" s="9"/>
      <c r="K2677" s="5"/>
      <c r="L2677" s="5"/>
    </row>
    <row r="2678" spans="2:12" ht="13" x14ac:dyDescent="0.15">
      <c r="B2678" s="12"/>
      <c r="C2678" s="12"/>
      <c r="D2678" s="12"/>
      <c r="E2678" s="12"/>
      <c r="F2678" s="13"/>
      <c r="G2678" s="13"/>
      <c r="H2678" s="13"/>
      <c r="J2678" s="9"/>
      <c r="K2678" s="5"/>
      <c r="L2678" s="5"/>
    </row>
    <row r="2679" spans="2:12" ht="13" x14ac:dyDescent="0.15">
      <c r="B2679" s="12"/>
      <c r="C2679" s="12"/>
      <c r="D2679" s="12"/>
      <c r="E2679" s="12"/>
      <c r="F2679" s="13"/>
      <c r="G2679" s="13"/>
      <c r="H2679" s="13"/>
      <c r="J2679" s="9"/>
      <c r="K2679" s="5"/>
      <c r="L2679" s="5"/>
    </row>
    <row r="2680" spans="2:12" ht="13" x14ac:dyDescent="0.15">
      <c r="B2680" s="12"/>
      <c r="C2680" s="12"/>
      <c r="D2680" s="12"/>
      <c r="E2680" s="12"/>
      <c r="F2680" s="13"/>
      <c r="G2680" s="13"/>
      <c r="H2680" s="13"/>
      <c r="J2680" s="9"/>
      <c r="K2680" s="5"/>
      <c r="L2680" s="5"/>
    </row>
    <row r="2681" spans="2:12" ht="13" x14ac:dyDescent="0.15">
      <c r="B2681" s="12"/>
      <c r="C2681" s="12"/>
      <c r="D2681" s="12"/>
      <c r="E2681" s="12"/>
      <c r="F2681" s="13"/>
      <c r="G2681" s="13"/>
      <c r="H2681" s="13"/>
      <c r="J2681" s="9"/>
      <c r="K2681" s="5"/>
      <c r="L2681" s="5"/>
    </row>
    <row r="2682" spans="2:12" ht="13" x14ac:dyDescent="0.15">
      <c r="B2682" s="12"/>
      <c r="C2682" s="12"/>
      <c r="D2682" s="12"/>
      <c r="E2682" s="12"/>
      <c r="F2682" s="13"/>
      <c r="G2682" s="13"/>
      <c r="H2682" s="13"/>
      <c r="J2682" s="9"/>
      <c r="K2682" s="5"/>
      <c r="L2682" s="5"/>
    </row>
    <row r="2683" spans="2:12" ht="13" x14ac:dyDescent="0.15">
      <c r="B2683" s="12"/>
      <c r="C2683" s="12"/>
      <c r="D2683" s="12"/>
      <c r="E2683" s="12"/>
      <c r="F2683" s="13"/>
      <c r="G2683" s="13"/>
      <c r="H2683" s="13"/>
      <c r="J2683" s="9"/>
      <c r="K2683" s="5"/>
      <c r="L2683" s="5"/>
    </row>
    <row r="2684" spans="2:12" ht="13" x14ac:dyDescent="0.15">
      <c r="B2684" s="12"/>
      <c r="C2684" s="12"/>
      <c r="D2684" s="12"/>
      <c r="E2684" s="12"/>
      <c r="F2684" s="13"/>
      <c r="G2684" s="13"/>
      <c r="H2684" s="13"/>
      <c r="J2684" s="9"/>
      <c r="K2684" s="5"/>
      <c r="L2684" s="5"/>
    </row>
    <row r="2685" spans="2:12" ht="13" x14ac:dyDescent="0.15">
      <c r="B2685" s="12"/>
      <c r="C2685" s="12"/>
      <c r="D2685" s="12"/>
      <c r="E2685" s="12"/>
      <c r="F2685" s="13"/>
      <c r="G2685" s="13"/>
      <c r="H2685" s="13"/>
      <c r="J2685" s="9"/>
      <c r="K2685" s="5"/>
      <c r="L2685" s="5"/>
    </row>
    <row r="2686" spans="2:12" ht="13" x14ac:dyDescent="0.15">
      <c r="B2686" s="12"/>
      <c r="C2686" s="12"/>
      <c r="D2686" s="12"/>
      <c r="E2686" s="12"/>
      <c r="F2686" s="13"/>
      <c r="G2686" s="13"/>
      <c r="H2686" s="13"/>
      <c r="J2686" s="9"/>
      <c r="K2686" s="5"/>
      <c r="L2686" s="5"/>
    </row>
    <row r="2687" spans="2:12" ht="13" x14ac:dyDescent="0.15">
      <c r="B2687" s="12"/>
      <c r="C2687" s="12"/>
      <c r="D2687" s="12"/>
      <c r="E2687" s="12"/>
      <c r="F2687" s="13"/>
      <c r="G2687" s="13"/>
      <c r="H2687" s="13"/>
      <c r="J2687" s="9"/>
      <c r="K2687" s="5"/>
      <c r="L2687" s="5"/>
    </row>
    <row r="2688" spans="2:12" ht="13" x14ac:dyDescent="0.15">
      <c r="B2688" s="12"/>
      <c r="C2688" s="12"/>
      <c r="D2688" s="12"/>
      <c r="E2688" s="12"/>
      <c r="F2688" s="13"/>
      <c r="G2688" s="13"/>
      <c r="H2688" s="13"/>
      <c r="J2688" s="9"/>
      <c r="K2688" s="5"/>
      <c r="L2688" s="5"/>
    </row>
    <row r="2689" spans="2:12" ht="13" x14ac:dyDescent="0.15">
      <c r="B2689" s="12"/>
      <c r="C2689" s="12"/>
      <c r="D2689" s="12"/>
      <c r="E2689" s="12"/>
      <c r="F2689" s="13"/>
      <c r="G2689" s="13"/>
      <c r="H2689" s="13"/>
      <c r="J2689" s="9"/>
      <c r="K2689" s="5"/>
      <c r="L2689" s="5"/>
    </row>
    <row r="2690" spans="2:12" ht="13" x14ac:dyDescent="0.15">
      <c r="B2690" s="12"/>
      <c r="C2690" s="12"/>
      <c r="D2690" s="12"/>
      <c r="E2690" s="12"/>
      <c r="F2690" s="13"/>
      <c r="G2690" s="13"/>
      <c r="H2690" s="13"/>
      <c r="J2690" s="9"/>
      <c r="K2690" s="5"/>
      <c r="L2690" s="5"/>
    </row>
    <row r="2691" spans="2:12" ht="13" x14ac:dyDescent="0.15">
      <c r="B2691" s="12"/>
      <c r="C2691" s="12"/>
      <c r="D2691" s="12"/>
      <c r="E2691" s="12"/>
      <c r="F2691" s="13"/>
      <c r="G2691" s="13"/>
      <c r="H2691" s="13"/>
      <c r="J2691" s="9"/>
      <c r="K2691" s="5"/>
      <c r="L2691" s="5"/>
    </row>
    <row r="2692" spans="2:12" ht="13" x14ac:dyDescent="0.15">
      <c r="B2692" s="12"/>
      <c r="C2692" s="12"/>
      <c r="D2692" s="12"/>
      <c r="E2692" s="12"/>
      <c r="F2692" s="13"/>
      <c r="G2692" s="13"/>
      <c r="H2692" s="13"/>
      <c r="J2692" s="9"/>
      <c r="K2692" s="5"/>
      <c r="L2692" s="5"/>
    </row>
    <row r="2693" spans="2:12" ht="13" x14ac:dyDescent="0.15">
      <c r="B2693" s="12"/>
      <c r="C2693" s="12"/>
      <c r="D2693" s="12"/>
      <c r="E2693" s="12"/>
      <c r="F2693" s="13"/>
      <c r="G2693" s="13"/>
      <c r="H2693" s="13"/>
      <c r="J2693" s="9"/>
      <c r="K2693" s="5"/>
      <c r="L2693" s="5"/>
    </row>
    <row r="2694" spans="2:12" ht="13" x14ac:dyDescent="0.15">
      <c r="B2694" s="12"/>
      <c r="C2694" s="12"/>
      <c r="D2694" s="12"/>
      <c r="E2694" s="12"/>
      <c r="F2694" s="13"/>
      <c r="G2694" s="13"/>
      <c r="H2694" s="13"/>
      <c r="J2694" s="9"/>
      <c r="K2694" s="5"/>
      <c r="L2694" s="5"/>
    </row>
    <row r="2695" spans="2:12" ht="13" x14ac:dyDescent="0.15">
      <c r="B2695" s="12"/>
      <c r="C2695" s="12"/>
      <c r="D2695" s="12"/>
      <c r="E2695" s="12"/>
      <c r="F2695" s="13"/>
      <c r="G2695" s="13"/>
      <c r="H2695" s="13"/>
      <c r="J2695" s="9"/>
      <c r="K2695" s="5"/>
      <c r="L2695" s="5"/>
    </row>
    <row r="2696" spans="2:12" ht="13" x14ac:dyDescent="0.15">
      <c r="B2696" s="12"/>
      <c r="C2696" s="12"/>
      <c r="D2696" s="12"/>
      <c r="E2696" s="12"/>
      <c r="F2696" s="13"/>
      <c r="G2696" s="13"/>
      <c r="H2696" s="13"/>
      <c r="J2696" s="9"/>
      <c r="K2696" s="5"/>
      <c r="L2696" s="5"/>
    </row>
    <row r="2697" spans="2:12" ht="13" x14ac:dyDescent="0.15">
      <c r="B2697" s="12"/>
      <c r="C2697" s="12"/>
      <c r="D2697" s="12"/>
      <c r="E2697" s="12"/>
      <c r="F2697" s="13"/>
      <c r="G2697" s="13"/>
      <c r="H2697" s="13"/>
      <c r="J2697" s="9"/>
      <c r="K2697" s="5"/>
      <c r="L2697" s="5"/>
    </row>
    <row r="2698" spans="2:12" ht="13" x14ac:dyDescent="0.15">
      <c r="B2698" s="12"/>
      <c r="C2698" s="12"/>
      <c r="D2698" s="12"/>
      <c r="E2698" s="12"/>
      <c r="F2698" s="13"/>
      <c r="G2698" s="13"/>
      <c r="H2698" s="13"/>
      <c r="J2698" s="9"/>
      <c r="K2698" s="5"/>
      <c r="L2698" s="5"/>
    </row>
    <row r="2699" spans="2:12" ht="13" x14ac:dyDescent="0.15">
      <c r="B2699" s="12"/>
      <c r="C2699" s="12"/>
      <c r="D2699" s="12"/>
      <c r="E2699" s="12"/>
      <c r="F2699" s="13"/>
      <c r="G2699" s="13"/>
      <c r="H2699" s="13"/>
      <c r="J2699" s="9"/>
      <c r="K2699" s="5"/>
      <c r="L2699" s="5"/>
    </row>
    <row r="2700" spans="2:12" ht="13" x14ac:dyDescent="0.15">
      <c r="B2700" s="12"/>
      <c r="C2700" s="12"/>
      <c r="D2700" s="12"/>
      <c r="E2700" s="12"/>
      <c r="F2700" s="13"/>
      <c r="G2700" s="13"/>
      <c r="H2700" s="13"/>
      <c r="J2700" s="9"/>
      <c r="K2700" s="5"/>
      <c r="L2700" s="5"/>
    </row>
    <row r="2701" spans="2:12" ht="13" x14ac:dyDescent="0.15">
      <c r="B2701" s="12"/>
      <c r="C2701" s="12"/>
      <c r="D2701" s="12"/>
      <c r="E2701" s="12"/>
      <c r="F2701" s="13"/>
      <c r="G2701" s="13"/>
      <c r="H2701" s="13"/>
      <c r="J2701" s="9"/>
      <c r="K2701" s="5"/>
      <c r="L2701" s="5"/>
    </row>
    <row r="2702" spans="2:12" ht="13" x14ac:dyDescent="0.15">
      <c r="B2702" s="12"/>
      <c r="C2702" s="12"/>
      <c r="D2702" s="12"/>
      <c r="E2702" s="12"/>
      <c r="F2702" s="13"/>
      <c r="G2702" s="13"/>
      <c r="H2702" s="13"/>
      <c r="J2702" s="9"/>
      <c r="K2702" s="5"/>
      <c r="L2702" s="5"/>
    </row>
    <row r="2703" spans="2:12" ht="13" x14ac:dyDescent="0.15">
      <c r="B2703" s="12"/>
      <c r="C2703" s="12"/>
      <c r="D2703" s="12"/>
      <c r="E2703" s="12"/>
      <c r="F2703" s="13"/>
      <c r="G2703" s="13"/>
      <c r="H2703" s="13"/>
      <c r="J2703" s="9"/>
      <c r="K2703" s="5"/>
      <c r="L2703" s="5"/>
    </row>
    <row r="2704" spans="2:12" ht="13" x14ac:dyDescent="0.15">
      <c r="B2704" s="12"/>
      <c r="C2704" s="12"/>
      <c r="D2704" s="12"/>
      <c r="E2704" s="12"/>
      <c r="F2704" s="13"/>
      <c r="G2704" s="13"/>
      <c r="H2704" s="13"/>
      <c r="J2704" s="9"/>
      <c r="K2704" s="5"/>
      <c r="L2704" s="5"/>
    </row>
    <row r="2705" spans="2:12" ht="13" x14ac:dyDescent="0.15">
      <c r="B2705" s="12"/>
      <c r="C2705" s="12"/>
      <c r="D2705" s="12"/>
      <c r="E2705" s="12"/>
      <c r="F2705" s="13"/>
      <c r="G2705" s="13"/>
      <c r="H2705" s="13"/>
      <c r="J2705" s="9"/>
      <c r="K2705" s="5"/>
      <c r="L2705" s="5"/>
    </row>
    <row r="2706" spans="2:12" ht="13" x14ac:dyDescent="0.15">
      <c r="B2706" s="12"/>
      <c r="C2706" s="12"/>
      <c r="D2706" s="12"/>
      <c r="E2706" s="12"/>
      <c r="F2706" s="13"/>
      <c r="G2706" s="13"/>
      <c r="H2706" s="13"/>
      <c r="J2706" s="9"/>
      <c r="K2706" s="5"/>
      <c r="L2706" s="5"/>
    </row>
    <row r="2707" spans="2:12" ht="13" x14ac:dyDescent="0.15">
      <c r="B2707" s="12"/>
      <c r="C2707" s="12"/>
      <c r="D2707" s="12"/>
      <c r="E2707" s="12"/>
      <c r="F2707" s="13"/>
      <c r="G2707" s="13"/>
      <c r="H2707" s="13"/>
      <c r="J2707" s="9"/>
      <c r="K2707" s="5"/>
      <c r="L2707" s="5"/>
    </row>
    <row r="2708" spans="2:12" ht="13" x14ac:dyDescent="0.15">
      <c r="B2708" s="12"/>
      <c r="C2708" s="12"/>
      <c r="D2708" s="12"/>
      <c r="E2708" s="12"/>
      <c r="F2708" s="13"/>
      <c r="G2708" s="13"/>
      <c r="H2708" s="13"/>
      <c r="J2708" s="9"/>
      <c r="K2708" s="5"/>
      <c r="L2708" s="5"/>
    </row>
    <row r="2709" spans="2:12" ht="13" x14ac:dyDescent="0.15">
      <c r="B2709" s="12"/>
      <c r="C2709" s="12"/>
      <c r="D2709" s="12"/>
      <c r="E2709" s="12"/>
      <c r="F2709" s="13"/>
      <c r="G2709" s="13"/>
      <c r="H2709" s="13"/>
      <c r="J2709" s="9"/>
      <c r="K2709" s="5"/>
      <c r="L2709" s="5"/>
    </row>
    <row r="2710" spans="2:12" ht="13" x14ac:dyDescent="0.15">
      <c r="B2710" s="12"/>
      <c r="C2710" s="12"/>
      <c r="D2710" s="12"/>
      <c r="E2710" s="12"/>
      <c r="F2710" s="13"/>
      <c r="G2710" s="13"/>
      <c r="H2710" s="13"/>
      <c r="J2710" s="9"/>
      <c r="K2710" s="5"/>
      <c r="L2710" s="5"/>
    </row>
    <row r="2711" spans="2:12" ht="13" x14ac:dyDescent="0.15">
      <c r="B2711" s="12"/>
      <c r="C2711" s="12"/>
      <c r="D2711" s="12"/>
      <c r="E2711" s="12"/>
      <c r="F2711" s="13"/>
      <c r="G2711" s="13"/>
      <c r="H2711" s="13"/>
      <c r="J2711" s="9"/>
      <c r="K2711" s="5"/>
      <c r="L2711" s="5"/>
    </row>
    <row r="2712" spans="2:12" ht="13" x14ac:dyDescent="0.15">
      <c r="B2712" s="12"/>
      <c r="C2712" s="12"/>
      <c r="D2712" s="12"/>
      <c r="E2712" s="12"/>
      <c r="F2712" s="13"/>
      <c r="G2712" s="13"/>
      <c r="H2712" s="13"/>
      <c r="J2712" s="9"/>
      <c r="K2712" s="5"/>
      <c r="L2712" s="5"/>
    </row>
    <row r="2713" spans="2:12" ht="13" x14ac:dyDescent="0.15">
      <c r="B2713" s="12"/>
      <c r="C2713" s="12"/>
      <c r="D2713" s="12"/>
      <c r="E2713" s="12"/>
      <c r="F2713" s="13"/>
      <c r="G2713" s="13"/>
      <c r="H2713" s="13"/>
      <c r="J2713" s="9"/>
      <c r="K2713" s="5"/>
      <c r="L2713" s="5"/>
    </row>
    <row r="2714" spans="2:12" ht="13" x14ac:dyDescent="0.15">
      <c r="B2714" s="12"/>
      <c r="C2714" s="12"/>
      <c r="D2714" s="12"/>
      <c r="E2714" s="12"/>
      <c r="F2714" s="13"/>
      <c r="G2714" s="13"/>
      <c r="H2714" s="13"/>
      <c r="J2714" s="9"/>
      <c r="K2714" s="5"/>
      <c r="L2714" s="5"/>
    </row>
    <row r="2715" spans="2:12" ht="13" x14ac:dyDescent="0.15">
      <c r="B2715" s="12"/>
      <c r="C2715" s="12"/>
      <c r="D2715" s="12"/>
      <c r="E2715" s="12"/>
      <c r="F2715" s="13"/>
      <c r="G2715" s="13"/>
      <c r="H2715" s="13"/>
      <c r="J2715" s="9"/>
      <c r="K2715" s="5"/>
      <c r="L2715" s="5"/>
    </row>
    <row r="2716" spans="2:12" ht="13" x14ac:dyDescent="0.15">
      <c r="B2716" s="12"/>
      <c r="C2716" s="12"/>
      <c r="D2716" s="12"/>
      <c r="E2716" s="12"/>
      <c r="F2716" s="13"/>
      <c r="G2716" s="13"/>
      <c r="H2716" s="13"/>
      <c r="J2716" s="9"/>
      <c r="K2716" s="5"/>
      <c r="L2716" s="5"/>
    </row>
    <row r="2717" spans="2:12" ht="13" x14ac:dyDescent="0.15">
      <c r="B2717" s="12"/>
      <c r="C2717" s="12"/>
      <c r="D2717" s="12"/>
      <c r="E2717" s="12"/>
      <c r="F2717" s="13"/>
      <c r="G2717" s="13"/>
      <c r="H2717" s="13"/>
      <c r="J2717" s="9"/>
      <c r="K2717" s="5"/>
      <c r="L2717" s="5"/>
    </row>
    <row r="2718" spans="2:12" ht="13" x14ac:dyDescent="0.15">
      <c r="B2718" s="12"/>
      <c r="C2718" s="12"/>
      <c r="D2718" s="12"/>
      <c r="E2718" s="12"/>
      <c r="F2718" s="13"/>
      <c r="G2718" s="13"/>
      <c r="H2718" s="13"/>
      <c r="J2718" s="9"/>
      <c r="K2718" s="5"/>
      <c r="L2718" s="5"/>
    </row>
    <row r="2719" spans="2:12" ht="13" x14ac:dyDescent="0.15">
      <c r="B2719" s="12"/>
      <c r="C2719" s="12"/>
      <c r="D2719" s="12"/>
      <c r="E2719" s="12"/>
      <c r="F2719" s="13"/>
      <c r="G2719" s="13"/>
      <c r="H2719" s="13"/>
      <c r="J2719" s="9"/>
      <c r="K2719" s="5"/>
      <c r="L2719" s="5"/>
    </row>
    <row r="2720" spans="2:12" ht="13" x14ac:dyDescent="0.15">
      <c r="B2720" s="12"/>
      <c r="C2720" s="12"/>
      <c r="D2720" s="12"/>
      <c r="E2720" s="12"/>
      <c r="F2720" s="13"/>
      <c r="G2720" s="13"/>
      <c r="H2720" s="13"/>
      <c r="J2720" s="9"/>
      <c r="K2720" s="5"/>
      <c r="L2720" s="5"/>
    </row>
    <row r="2721" spans="2:12" ht="13" x14ac:dyDescent="0.15">
      <c r="B2721" s="12"/>
      <c r="C2721" s="12"/>
      <c r="D2721" s="12"/>
      <c r="E2721" s="12"/>
      <c r="F2721" s="13"/>
      <c r="G2721" s="13"/>
      <c r="H2721" s="13"/>
      <c r="J2721" s="9"/>
      <c r="K2721" s="5"/>
      <c r="L2721" s="5"/>
    </row>
    <row r="2722" spans="2:12" ht="13" x14ac:dyDescent="0.15">
      <c r="B2722" s="12"/>
      <c r="C2722" s="12"/>
      <c r="D2722" s="12"/>
      <c r="E2722" s="12"/>
      <c r="F2722" s="13"/>
      <c r="G2722" s="13"/>
      <c r="H2722" s="13"/>
      <c r="J2722" s="9"/>
      <c r="K2722" s="5"/>
      <c r="L2722" s="5"/>
    </row>
    <row r="2723" spans="2:12" ht="13" x14ac:dyDescent="0.15">
      <c r="B2723" s="12"/>
      <c r="C2723" s="12"/>
      <c r="D2723" s="12"/>
      <c r="E2723" s="12"/>
      <c r="F2723" s="13"/>
      <c r="G2723" s="13"/>
      <c r="H2723" s="13"/>
      <c r="J2723" s="9"/>
      <c r="K2723" s="5"/>
      <c r="L2723" s="5"/>
    </row>
    <row r="2724" spans="2:12" ht="13" x14ac:dyDescent="0.15">
      <c r="B2724" s="12"/>
      <c r="C2724" s="12"/>
      <c r="D2724" s="12"/>
      <c r="E2724" s="12"/>
      <c r="F2724" s="13"/>
      <c r="G2724" s="13"/>
      <c r="H2724" s="13"/>
      <c r="J2724" s="9"/>
      <c r="K2724" s="5"/>
      <c r="L2724" s="5"/>
    </row>
    <row r="2725" spans="2:12" ht="13" x14ac:dyDescent="0.15">
      <c r="B2725" s="12"/>
      <c r="C2725" s="12"/>
      <c r="D2725" s="12"/>
      <c r="E2725" s="12"/>
      <c r="F2725" s="13"/>
      <c r="G2725" s="13"/>
      <c r="H2725" s="13"/>
      <c r="J2725" s="9"/>
      <c r="K2725" s="5"/>
      <c r="L2725" s="5"/>
    </row>
    <row r="2726" spans="2:12" ht="13" x14ac:dyDescent="0.15">
      <c r="B2726" s="12"/>
      <c r="C2726" s="12"/>
      <c r="D2726" s="12"/>
      <c r="E2726" s="12"/>
      <c r="F2726" s="13"/>
      <c r="G2726" s="13"/>
      <c r="H2726" s="13"/>
      <c r="J2726" s="9"/>
      <c r="K2726" s="5"/>
      <c r="L2726" s="5"/>
    </row>
    <row r="2727" spans="2:12" ht="13" x14ac:dyDescent="0.15">
      <c r="B2727" s="12"/>
      <c r="C2727" s="12"/>
      <c r="D2727" s="12"/>
      <c r="E2727" s="12"/>
      <c r="F2727" s="13"/>
      <c r="G2727" s="13"/>
      <c r="H2727" s="13"/>
      <c r="J2727" s="9"/>
      <c r="K2727" s="5"/>
      <c r="L2727" s="5"/>
    </row>
    <row r="2728" spans="2:12" ht="13" x14ac:dyDescent="0.15">
      <c r="B2728" s="12"/>
      <c r="C2728" s="12"/>
      <c r="D2728" s="12"/>
      <c r="E2728" s="12"/>
      <c r="F2728" s="13"/>
      <c r="G2728" s="13"/>
      <c r="H2728" s="13"/>
      <c r="J2728" s="9"/>
      <c r="K2728" s="5"/>
      <c r="L2728" s="5"/>
    </row>
    <row r="2729" spans="2:12" ht="13" x14ac:dyDescent="0.15">
      <c r="B2729" s="12"/>
      <c r="C2729" s="12"/>
      <c r="D2729" s="12"/>
      <c r="E2729" s="12"/>
      <c r="F2729" s="13"/>
      <c r="G2729" s="13"/>
      <c r="H2729" s="13"/>
      <c r="J2729" s="9"/>
      <c r="K2729" s="5"/>
      <c r="L2729" s="5"/>
    </row>
    <row r="2730" spans="2:12" ht="13" x14ac:dyDescent="0.15">
      <c r="B2730" s="12"/>
      <c r="C2730" s="12"/>
      <c r="D2730" s="12"/>
      <c r="E2730" s="12"/>
      <c r="F2730" s="13"/>
      <c r="G2730" s="13"/>
      <c r="H2730" s="13"/>
      <c r="J2730" s="9"/>
      <c r="K2730" s="5"/>
      <c r="L2730" s="5"/>
    </row>
    <row r="2731" spans="2:12" ht="13" x14ac:dyDescent="0.15">
      <c r="B2731" s="12"/>
      <c r="C2731" s="12"/>
      <c r="D2731" s="12"/>
      <c r="E2731" s="12"/>
      <c r="F2731" s="13"/>
      <c r="G2731" s="13"/>
      <c r="H2731" s="13"/>
      <c r="J2731" s="9"/>
      <c r="K2731" s="5"/>
      <c r="L2731" s="5"/>
    </row>
    <row r="2732" spans="2:12" ht="13" x14ac:dyDescent="0.15">
      <c r="B2732" s="12"/>
      <c r="C2732" s="12"/>
      <c r="D2732" s="12"/>
      <c r="E2732" s="12"/>
      <c r="F2732" s="13"/>
      <c r="G2732" s="13"/>
      <c r="H2732" s="13"/>
      <c r="J2732" s="9"/>
      <c r="K2732" s="5"/>
      <c r="L2732" s="5"/>
    </row>
    <row r="2733" spans="2:12" ht="13" x14ac:dyDescent="0.15">
      <c r="B2733" s="12"/>
      <c r="C2733" s="12"/>
      <c r="D2733" s="12"/>
      <c r="E2733" s="12"/>
      <c r="F2733" s="13"/>
      <c r="G2733" s="13"/>
      <c r="H2733" s="13"/>
      <c r="J2733" s="9"/>
      <c r="K2733" s="5"/>
      <c r="L2733" s="5"/>
    </row>
    <row r="2734" spans="2:12" ht="13" x14ac:dyDescent="0.15">
      <c r="B2734" s="12"/>
      <c r="C2734" s="12"/>
      <c r="D2734" s="12"/>
      <c r="E2734" s="12"/>
      <c r="F2734" s="13"/>
      <c r="G2734" s="13"/>
      <c r="H2734" s="13"/>
      <c r="J2734" s="9"/>
      <c r="K2734" s="5"/>
      <c r="L2734" s="5"/>
    </row>
    <row r="2735" spans="2:12" ht="13" x14ac:dyDescent="0.15">
      <c r="B2735" s="12"/>
      <c r="C2735" s="12"/>
      <c r="D2735" s="12"/>
      <c r="E2735" s="12"/>
      <c r="F2735" s="13"/>
      <c r="G2735" s="13"/>
      <c r="H2735" s="13"/>
      <c r="J2735" s="9"/>
      <c r="K2735" s="5"/>
      <c r="L2735" s="5"/>
    </row>
    <row r="2736" spans="2:12" ht="13" x14ac:dyDescent="0.15">
      <c r="B2736" s="12"/>
      <c r="C2736" s="12"/>
      <c r="D2736" s="12"/>
      <c r="E2736" s="12"/>
      <c r="F2736" s="13"/>
      <c r="G2736" s="13"/>
      <c r="H2736" s="13"/>
      <c r="J2736" s="9"/>
      <c r="K2736" s="5"/>
      <c r="L2736" s="5"/>
    </row>
    <row r="2737" spans="2:12" ht="13" x14ac:dyDescent="0.15">
      <c r="B2737" s="12"/>
      <c r="C2737" s="12"/>
      <c r="D2737" s="12"/>
      <c r="E2737" s="12"/>
      <c r="F2737" s="13"/>
      <c r="G2737" s="13"/>
      <c r="H2737" s="13"/>
      <c r="J2737" s="9"/>
      <c r="K2737" s="5"/>
      <c r="L2737" s="5"/>
    </row>
    <row r="2738" spans="2:12" ht="13" x14ac:dyDescent="0.15">
      <c r="B2738" s="12"/>
      <c r="C2738" s="12"/>
      <c r="D2738" s="12"/>
      <c r="E2738" s="12"/>
      <c r="F2738" s="13"/>
      <c r="G2738" s="13"/>
      <c r="H2738" s="13"/>
      <c r="J2738" s="9"/>
      <c r="K2738" s="5"/>
      <c r="L2738" s="5"/>
    </row>
    <row r="2739" spans="2:12" ht="13" x14ac:dyDescent="0.15">
      <c r="B2739" s="12"/>
      <c r="C2739" s="12"/>
      <c r="D2739" s="12"/>
      <c r="E2739" s="12"/>
      <c r="F2739" s="13"/>
      <c r="G2739" s="13"/>
      <c r="H2739" s="13"/>
      <c r="J2739" s="9"/>
      <c r="K2739" s="5"/>
      <c r="L2739" s="5"/>
    </row>
    <row r="2740" spans="2:12" ht="13" x14ac:dyDescent="0.15">
      <c r="B2740" s="12"/>
      <c r="C2740" s="12"/>
      <c r="D2740" s="12"/>
      <c r="E2740" s="12"/>
      <c r="F2740" s="13"/>
      <c r="G2740" s="13"/>
      <c r="H2740" s="13"/>
      <c r="J2740" s="9"/>
      <c r="K2740" s="5"/>
      <c r="L2740" s="5"/>
    </row>
    <row r="2741" spans="2:12" ht="13" x14ac:dyDescent="0.15">
      <c r="B2741" s="12"/>
      <c r="C2741" s="12"/>
      <c r="D2741" s="12"/>
      <c r="E2741" s="12"/>
      <c r="F2741" s="13"/>
      <c r="G2741" s="13"/>
      <c r="H2741" s="13"/>
      <c r="J2741" s="9"/>
      <c r="K2741" s="5"/>
      <c r="L2741" s="5"/>
    </row>
    <row r="2742" spans="2:12" ht="13" x14ac:dyDescent="0.15">
      <c r="B2742" s="12"/>
      <c r="C2742" s="12"/>
      <c r="D2742" s="12"/>
      <c r="E2742" s="12"/>
      <c r="F2742" s="13"/>
      <c r="G2742" s="13"/>
      <c r="H2742" s="13"/>
      <c r="J2742" s="9"/>
      <c r="K2742" s="5"/>
      <c r="L2742" s="5"/>
    </row>
    <row r="2743" spans="2:12" ht="13" x14ac:dyDescent="0.15">
      <c r="B2743" s="12"/>
      <c r="C2743" s="12"/>
      <c r="D2743" s="12"/>
      <c r="E2743" s="12"/>
      <c r="F2743" s="13"/>
      <c r="G2743" s="13"/>
      <c r="H2743" s="13"/>
      <c r="J2743" s="9"/>
      <c r="K2743" s="5"/>
      <c r="L2743" s="5"/>
    </row>
    <row r="2744" spans="2:12" ht="13" x14ac:dyDescent="0.15">
      <c r="B2744" s="12"/>
      <c r="C2744" s="12"/>
      <c r="D2744" s="12"/>
      <c r="E2744" s="12"/>
      <c r="F2744" s="13"/>
      <c r="G2744" s="13"/>
      <c r="H2744" s="13"/>
      <c r="J2744" s="9"/>
      <c r="K2744" s="5"/>
      <c r="L2744" s="5"/>
    </row>
    <row r="2745" spans="2:12" ht="13" x14ac:dyDescent="0.15">
      <c r="B2745" s="12"/>
      <c r="C2745" s="12"/>
      <c r="D2745" s="12"/>
      <c r="E2745" s="12"/>
      <c r="F2745" s="13"/>
      <c r="G2745" s="13"/>
      <c r="H2745" s="13"/>
      <c r="J2745" s="9"/>
      <c r="K2745" s="5"/>
      <c r="L2745" s="5"/>
    </row>
    <row r="2746" spans="2:12" ht="13" x14ac:dyDescent="0.15">
      <c r="B2746" s="12"/>
      <c r="C2746" s="12"/>
      <c r="D2746" s="12"/>
      <c r="E2746" s="12"/>
      <c r="F2746" s="13"/>
      <c r="G2746" s="13"/>
      <c r="H2746" s="13"/>
      <c r="J2746" s="9"/>
      <c r="K2746" s="5"/>
      <c r="L2746" s="5"/>
    </row>
    <row r="2747" spans="2:12" ht="13" x14ac:dyDescent="0.15">
      <c r="B2747" s="12"/>
      <c r="C2747" s="12"/>
      <c r="D2747" s="12"/>
      <c r="E2747" s="12"/>
      <c r="F2747" s="13"/>
      <c r="G2747" s="13"/>
      <c r="H2747" s="13"/>
      <c r="J2747" s="9"/>
      <c r="K2747" s="5"/>
      <c r="L2747" s="5"/>
    </row>
    <row r="2748" spans="2:12" ht="13" x14ac:dyDescent="0.15">
      <c r="B2748" s="12"/>
      <c r="C2748" s="12"/>
      <c r="D2748" s="12"/>
      <c r="E2748" s="12"/>
      <c r="F2748" s="13"/>
      <c r="G2748" s="13"/>
      <c r="H2748" s="13"/>
      <c r="J2748" s="9"/>
      <c r="K2748" s="5"/>
      <c r="L2748" s="5"/>
    </row>
    <row r="2749" spans="2:12" ht="13" x14ac:dyDescent="0.15">
      <c r="B2749" s="12"/>
      <c r="C2749" s="12"/>
      <c r="D2749" s="12"/>
      <c r="E2749" s="12"/>
      <c r="F2749" s="13"/>
      <c r="G2749" s="13"/>
      <c r="H2749" s="13"/>
      <c r="J2749" s="9"/>
      <c r="K2749" s="5"/>
      <c r="L2749" s="5"/>
    </row>
    <row r="2750" spans="2:12" ht="13" x14ac:dyDescent="0.15">
      <c r="B2750" s="12"/>
      <c r="C2750" s="12"/>
      <c r="D2750" s="12"/>
      <c r="E2750" s="12"/>
      <c r="F2750" s="13"/>
      <c r="G2750" s="13"/>
      <c r="H2750" s="13"/>
      <c r="J2750" s="9"/>
      <c r="K2750" s="5"/>
      <c r="L2750" s="5"/>
    </row>
    <row r="2751" spans="2:12" ht="13" x14ac:dyDescent="0.15">
      <c r="B2751" s="12"/>
      <c r="C2751" s="12"/>
      <c r="D2751" s="12"/>
      <c r="E2751" s="12"/>
      <c r="F2751" s="13"/>
      <c r="G2751" s="13"/>
      <c r="H2751" s="13"/>
      <c r="J2751" s="9"/>
      <c r="K2751" s="5"/>
      <c r="L2751" s="5"/>
    </row>
    <row r="2752" spans="2:12" ht="13" x14ac:dyDescent="0.15">
      <c r="B2752" s="12"/>
      <c r="C2752" s="12"/>
      <c r="D2752" s="12"/>
      <c r="E2752" s="12"/>
      <c r="F2752" s="13"/>
      <c r="G2752" s="13"/>
      <c r="H2752" s="13"/>
      <c r="J2752" s="9"/>
      <c r="K2752" s="5"/>
      <c r="L2752" s="5"/>
    </row>
    <row r="2753" spans="2:12" ht="13" x14ac:dyDescent="0.15">
      <c r="B2753" s="12"/>
      <c r="C2753" s="12"/>
      <c r="D2753" s="12"/>
      <c r="E2753" s="12"/>
      <c r="F2753" s="13"/>
      <c r="G2753" s="13"/>
      <c r="H2753" s="13"/>
      <c r="J2753" s="9"/>
      <c r="K2753" s="5"/>
      <c r="L2753" s="5"/>
    </row>
    <row r="2754" spans="2:12" ht="13" x14ac:dyDescent="0.15">
      <c r="B2754" s="12"/>
      <c r="C2754" s="12"/>
      <c r="D2754" s="12"/>
      <c r="E2754" s="12"/>
      <c r="F2754" s="13"/>
      <c r="G2754" s="13"/>
      <c r="H2754" s="13"/>
      <c r="J2754" s="9"/>
      <c r="K2754" s="5"/>
      <c r="L2754" s="5"/>
    </row>
    <row r="2755" spans="2:12" ht="13" x14ac:dyDescent="0.15">
      <c r="B2755" s="12"/>
      <c r="C2755" s="12"/>
      <c r="D2755" s="12"/>
      <c r="E2755" s="12"/>
      <c r="F2755" s="13"/>
      <c r="G2755" s="13"/>
      <c r="H2755" s="13"/>
      <c r="J2755" s="9"/>
      <c r="K2755" s="5"/>
      <c r="L2755" s="5"/>
    </row>
    <row r="2756" spans="2:12" ht="13" x14ac:dyDescent="0.15">
      <c r="B2756" s="12"/>
      <c r="C2756" s="12"/>
      <c r="D2756" s="12"/>
      <c r="E2756" s="12"/>
      <c r="F2756" s="13"/>
      <c r="G2756" s="13"/>
      <c r="H2756" s="13"/>
      <c r="J2756" s="9"/>
      <c r="K2756" s="5"/>
      <c r="L2756" s="5"/>
    </row>
    <row r="2757" spans="2:12" ht="13" x14ac:dyDescent="0.15">
      <c r="B2757" s="12"/>
      <c r="C2757" s="12"/>
      <c r="D2757" s="12"/>
      <c r="E2757" s="12"/>
      <c r="F2757" s="13"/>
      <c r="G2757" s="13"/>
      <c r="H2757" s="13"/>
      <c r="J2757" s="9"/>
      <c r="K2757" s="5"/>
      <c r="L2757" s="5"/>
    </row>
    <row r="2758" spans="2:12" ht="13" x14ac:dyDescent="0.15">
      <c r="B2758" s="12"/>
      <c r="C2758" s="12"/>
      <c r="D2758" s="12"/>
      <c r="E2758" s="12"/>
      <c r="F2758" s="13"/>
      <c r="G2758" s="13"/>
      <c r="H2758" s="13"/>
      <c r="J2758" s="9"/>
      <c r="K2758" s="5"/>
      <c r="L2758" s="5"/>
    </row>
    <row r="2759" spans="2:12" ht="13" x14ac:dyDescent="0.15">
      <c r="B2759" s="12"/>
      <c r="C2759" s="12"/>
      <c r="D2759" s="12"/>
      <c r="E2759" s="12"/>
      <c r="F2759" s="13"/>
      <c r="G2759" s="13"/>
      <c r="H2759" s="13"/>
      <c r="J2759" s="9"/>
      <c r="K2759" s="5"/>
      <c r="L2759" s="5"/>
    </row>
    <row r="2760" spans="2:12" ht="13" x14ac:dyDescent="0.15">
      <c r="B2760" s="12"/>
      <c r="C2760" s="12"/>
      <c r="D2760" s="12"/>
      <c r="E2760" s="12"/>
      <c r="F2760" s="13"/>
      <c r="G2760" s="13"/>
      <c r="H2760" s="13"/>
      <c r="J2760" s="9"/>
      <c r="K2760" s="5"/>
      <c r="L2760" s="5"/>
    </row>
    <row r="2761" spans="2:12" ht="13" x14ac:dyDescent="0.15">
      <c r="B2761" s="12"/>
      <c r="C2761" s="12"/>
      <c r="D2761" s="12"/>
      <c r="E2761" s="12"/>
      <c r="F2761" s="13"/>
      <c r="G2761" s="13"/>
      <c r="H2761" s="13"/>
      <c r="J2761" s="9"/>
      <c r="K2761" s="5"/>
      <c r="L2761" s="5"/>
    </row>
    <row r="2762" spans="2:12" ht="13" x14ac:dyDescent="0.15">
      <c r="B2762" s="12"/>
      <c r="C2762" s="12"/>
      <c r="D2762" s="12"/>
      <c r="E2762" s="12"/>
      <c r="F2762" s="13"/>
      <c r="G2762" s="13"/>
      <c r="H2762" s="13"/>
      <c r="J2762" s="9"/>
      <c r="K2762" s="5"/>
      <c r="L2762" s="5"/>
    </row>
    <row r="2763" spans="2:12" ht="13" x14ac:dyDescent="0.15">
      <c r="B2763" s="12"/>
      <c r="C2763" s="12"/>
      <c r="D2763" s="12"/>
      <c r="E2763" s="12"/>
      <c r="F2763" s="13"/>
      <c r="G2763" s="13"/>
      <c r="H2763" s="13"/>
      <c r="J2763" s="9"/>
      <c r="K2763" s="5"/>
      <c r="L2763" s="5"/>
    </row>
    <row r="2764" spans="2:12" ht="13" x14ac:dyDescent="0.15">
      <c r="B2764" s="12"/>
      <c r="C2764" s="12"/>
      <c r="D2764" s="12"/>
      <c r="E2764" s="12"/>
      <c r="F2764" s="13"/>
      <c r="G2764" s="13"/>
      <c r="H2764" s="13"/>
      <c r="J2764" s="9"/>
      <c r="K2764" s="5"/>
      <c r="L2764" s="5"/>
    </row>
    <row r="2765" spans="2:12" ht="13" x14ac:dyDescent="0.15">
      <c r="B2765" s="12"/>
      <c r="C2765" s="12"/>
      <c r="D2765" s="12"/>
      <c r="E2765" s="12"/>
      <c r="F2765" s="13"/>
      <c r="G2765" s="13"/>
      <c r="H2765" s="13"/>
      <c r="J2765" s="9"/>
      <c r="K2765" s="5"/>
      <c r="L2765" s="5"/>
    </row>
    <row r="2766" spans="2:12" ht="13" x14ac:dyDescent="0.15">
      <c r="B2766" s="12"/>
      <c r="C2766" s="12"/>
      <c r="D2766" s="12"/>
      <c r="E2766" s="12"/>
      <c r="F2766" s="13"/>
      <c r="G2766" s="13"/>
      <c r="H2766" s="13"/>
      <c r="J2766" s="9"/>
      <c r="K2766" s="5"/>
      <c r="L2766" s="5"/>
    </row>
    <row r="2767" spans="2:12" ht="13" x14ac:dyDescent="0.15">
      <c r="B2767" s="12"/>
      <c r="C2767" s="12"/>
      <c r="D2767" s="12"/>
      <c r="E2767" s="12"/>
      <c r="F2767" s="13"/>
      <c r="G2767" s="13"/>
      <c r="H2767" s="13"/>
      <c r="J2767" s="9"/>
      <c r="K2767" s="5"/>
      <c r="L2767" s="5"/>
    </row>
    <row r="2768" spans="2:12" ht="13" x14ac:dyDescent="0.15">
      <c r="B2768" s="12"/>
      <c r="C2768" s="12"/>
      <c r="D2768" s="12"/>
      <c r="E2768" s="12"/>
      <c r="F2768" s="13"/>
      <c r="G2768" s="13"/>
      <c r="H2768" s="13"/>
      <c r="J2768" s="9"/>
      <c r="K2768" s="5"/>
      <c r="L2768" s="5"/>
    </row>
    <row r="2769" spans="2:12" ht="13" x14ac:dyDescent="0.15">
      <c r="B2769" s="12"/>
      <c r="C2769" s="12"/>
      <c r="D2769" s="12"/>
      <c r="E2769" s="12"/>
      <c r="F2769" s="13"/>
      <c r="G2769" s="13"/>
      <c r="H2769" s="13"/>
      <c r="J2769" s="9"/>
      <c r="K2769" s="5"/>
      <c r="L2769" s="5"/>
    </row>
    <row r="2770" spans="2:12" ht="13" x14ac:dyDescent="0.15">
      <c r="B2770" s="12"/>
      <c r="C2770" s="12"/>
      <c r="D2770" s="12"/>
      <c r="E2770" s="12"/>
      <c r="F2770" s="13"/>
      <c r="G2770" s="13"/>
      <c r="H2770" s="13"/>
      <c r="J2770" s="9"/>
      <c r="K2770" s="5"/>
      <c r="L2770" s="5"/>
    </row>
    <row r="2771" spans="2:12" ht="13" x14ac:dyDescent="0.15">
      <c r="B2771" s="12"/>
      <c r="C2771" s="12"/>
      <c r="D2771" s="12"/>
      <c r="E2771" s="12"/>
      <c r="F2771" s="13"/>
      <c r="G2771" s="13"/>
      <c r="H2771" s="13"/>
      <c r="J2771" s="9"/>
      <c r="K2771" s="5"/>
      <c r="L2771" s="5"/>
    </row>
    <row r="2772" spans="2:12" ht="13" x14ac:dyDescent="0.15">
      <c r="B2772" s="12"/>
      <c r="C2772" s="12"/>
      <c r="D2772" s="12"/>
      <c r="E2772" s="12"/>
      <c r="F2772" s="13"/>
      <c r="G2772" s="13"/>
      <c r="H2772" s="13"/>
      <c r="J2772" s="9"/>
      <c r="K2772" s="5"/>
      <c r="L2772" s="5"/>
    </row>
    <row r="2773" spans="2:12" ht="13" x14ac:dyDescent="0.15">
      <c r="B2773" s="12"/>
      <c r="C2773" s="12"/>
      <c r="D2773" s="12"/>
      <c r="E2773" s="12"/>
      <c r="F2773" s="13"/>
      <c r="G2773" s="13"/>
      <c r="H2773" s="13"/>
      <c r="J2773" s="9"/>
      <c r="K2773" s="5"/>
      <c r="L2773" s="5"/>
    </row>
    <row r="2774" spans="2:12" ht="13" x14ac:dyDescent="0.15">
      <c r="B2774" s="12"/>
      <c r="C2774" s="12"/>
      <c r="D2774" s="12"/>
      <c r="E2774" s="12"/>
      <c r="F2774" s="13"/>
      <c r="G2774" s="13"/>
      <c r="H2774" s="13"/>
      <c r="J2774" s="9"/>
      <c r="K2774" s="5"/>
      <c r="L2774" s="5"/>
    </row>
    <row r="2775" spans="2:12" ht="13" x14ac:dyDescent="0.15">
      <c r="B2775" s="12"/>
      <c r="C2775" s="12"/>
      <c r="D2775" s="12"/>
      <c r="E2775" s="12"/>
      <c r="F2775" s="13"/>
      <c r="G2775" s="13"/>
      <c r="H2775" s="13"/>
      <c r="J2775" s="9"/>
      <c r="K2775" s="5"/>
      <c r="L2775" s="5"/>
    </row>
    <row r="2776" spans="2:12" ht="13" x14ac:dyDescent="0.15">
      <c r="B2776" s="12"/>
      <c r="C2776" s="12"/>
      <c r="D2776" s="12"/>
      <c r="E2776" s="12"/>
      <c r="F2776" s="13"/>
      <c r="G2776" s="13"/>
      <c r="H2776" s="13"/>
      <c r="J2776" s="9"/>
      <c r="K2776" s="5"/>
      <c r="L2776" s="5"/>
    </row>
    <row r="2777" spans="2:12" ht="13" x14ac:dyDescent="0.15">
      <c r="B2777" s="12"/>
      <c r="C2777" s="12"/>
      <c r="D2777" s="12"/>
      <c r="E2777" s="12"/>
      <c r="F2777" s="13"/>
      <c r="G2777" s="13"/>
      <c r="H2777" s="13"/>
      <c r="J2777" s="9"/>
      <c r="K2777" s="5"/>
      <c r="L2777" s="5"/>
    </row>
    <row r="2778" spans="2:12" ht="13" x14ac:dyDescent="0.15">
      <c r="B2778" s="12"/>
      <c r="C2778" s="12"/>
      <c r="D2778" s="12"/>
      <c r="E2778" s="12"/>
      <c r="F2778" s="13"/>
      <c r="G2778" s="13"/>
      <c r="H2778" s="13"/>
      <c r="J2778" s="9"/>
      <c r="K2778" s="5"/>
      <c r="L2778" s="5"/>
    </row>
    <row r="2779" spans="2:12" ht="13" x14ac:dyDescent="0.15">
      <c r="B2779" s="12"/>
      <c r="C2779" s="12"/>
      <c r="D2779" s="12"/>
      <c r="E2779" s="12"/>
      <c r="F2779" s="13"/>
      <c r="G2779" s="13"/>
      <c r="H2779" s="13"/>
      <c r="J2779" s="9"/>
      <c r="K2779" s="5"/>
      <c r="L2779" s="5"/>
    </row>
    <row r="2780" spans="2:12" ht="13" x14ac:dyDescent="0.15">
      <c r="B2780" s="12"/>
      <c r="C2780" s="12"/>
      <c r="D2780" s="12"/>
      <c r="E2780" s="12"/>
      <c r="F2780" s="13"/>
      <c r="G2780" s="13"/>
      <c r="H2780" s="13"/>
      <c r="J2780" s="9"/>
      <c r="K2780" s="5"/>
      <c r="L2780" s="5"/>
    </row>
    <row r="2781" spans="2:12" ht="13" x14ac:dyDescent="0.15">
      <c r="B2781" s="12"/>
      <c r="C2781" s="12"/>
      <c r="D2781" s="12"/>
      <c r="E2781" s="12"/>
      <c r="F2781" s="13"/>
      <c r="G2781" s="13"/>
      <c r="H2781" s="13"/>
      <c r="J2781" s="9"/>
      <c r="K2781" s="5"/>
      <c r="L2781" s="5"/>
    </row>
    <row r="2782" spans="2:12" ht="13" x14ac:dyDescent="0.15">
      <c r="B2782" s="12"/>
      <c r="C2782" s="12"/>
      <c r="D2782" s="12"/>
      <c r="E2782" s="12"/>
      <c r="F2782" s="13"/>
      <c r="G2782" s="13"/>
      <c r="H2782" s="13"/>
      <c r="J2782" s="9"/>
      <c r="K2782" s="5"/>
      <c r="L2782" s="5"/>
    </row>
    <row r="2783" spans="2:12" ht="13" x14ac:dyDescent="0.15">
      <c r="B2783" s="12"/>
      <c r="C2783" s="12"/>
      <c r="D2783" s="12"/>
      <c r="E2783" s="12"/>
      <c r="F2783" s="13"/>
      <c r="G2783" s="13"/>
      <c r="H2783" s="13"/>
      <c r="J2783" s="9"/>
      <c r="K2783" s="5"/>
      <c r="L2783" s="5"/>
    </row>
    <row r="2784" spans="2:12" ht="13" x14ac:dyDescent="0.15">
      <c r="B2784" s="12"/>
      <c r="C2784" s="12"/>
      <c r="D2784" s="12"/>
      <c r="E2784" s="12"/>
      <c r="F2784" s="13"/>
      <c r="G2784" s="13"/>
      <c r="H2784" s="13"/>
      <c r="J2784" s="9"/>
      <c r="K2784" s="5"/>
      <c r="L2784" s="5"/>
    </row>
    <row r="2785" spans="2:12" ht="13" x14ac:dyDescent="0.15">
      <c r="B2785" s="12"/>
      <c r="C2785" s="12"/>
      <c r="D2785" s="12"/>
      <c r="E2785" s="12"/>
      <c r="F2785" s="13"/>
      <c r="G2785" s="13"/>
      <c r="H2785" s="13"/>
      <c r="J2785" s="9"/>
      <c r="K2785" s="5"/>
      <c r="L2785" s="5"/>
    </row>
    <row r="2786" spans="2:12" ht="13" x14ac:dyDescent="0.15">
      <c r="B2786" s="12"/>
      <c r="C2786" s="12"/>
      <c r="D2786" s="12"/>
      <c r="E2786" s="12"/>
      <c r="F2786" s="13"/>
      <c r="G2786" s="13"/>
      <c r="H2786" s="13"/>
      <c r="J2786" s="9"/>
      <c r="K2786" s="5"/>
      <c r="L2786" s="5"/>
    </row>
    <row r="2787" spans="2:12" ht="13" x14ac:dyDescent="0.15">
      <c r="B2787" s="12"/>
      <c r="C2787" s="12"/>
      <c r="D2787" s="12"/>
      <c r="E2787" s="12"/>
      <c r="F2787" s="13"/>
      <c r="G2787" s="13"/>
      <c r="H2787" s="13"/>
      <c r="J2787" s="9"/>
      <c r="K2787" s="5"/>
      <c r="L2787" s="5"/>
    </row>
    <row r="2788" spans="2:12" ht="13" x14ac:dyDescent="0.15">
      <c r="B2788" s="12"/>
      <c r="C2788" s="12"/>
      <c r="D2788" s="12"/>
      <c r="E2788" s="12"/>
      <c r="F2788" s="13"/>
      <c r="G2788" s="13"/>
      <c r="H2788" s="13"/>
      <c r="J2788" s="9"/>
      <c r="K2788" s="5"/>
      <c r="L2788" s="5"/>
    </row>
    <row r="2789" spans="2:12" ht="13" x14ac:dyDescent="0.15">
      <c r="B2789" s="12"/>
      <c r="C2789" s="12"/>
      <c r="D2789" s="12"/>
      <c r="E2789" s="12"/>
      <c r="F2789" s="13"/>
      <c r="G2789" s="13"/>
      <c r="H2789" s="13"/>
      <c r="J2789" s="9"/>
      <c r="K2789" s="5"/>
      <c r="L2789" s="5"/>
    </row>
    <row r="2790" spans="2:12" ht="13" x14ac:dyDescent="0.15">
      <c r="B2790" s="12"/>
      <c r="C2790" s="12"/>
      <c r="D2790" s="12"/>
      <c r="E2790" s="12"/>
      <c r="F2790" s="13"/>
      <c r="G2790" s="13"/>
      <c r="H2790" s="13"/>
      <c r="J2790" s="9"/>
      <c r="K2790" s="5"/>
      <c r="L2790" s="5"/>
    </row>
    <row r="2791" spans="2:12" ht="13" x14ac:dyDescent="0.15">
      <c r="B2791" s="12"/>
      <c r="C2791" s="12"/>
      <c r="D2791" s="12"/>
      <c r="E2791" s="12"/>
      <c r="F2791" s="13"/>
      <c r="G2791" s="13"/>
      <c r="H2791" s="13"/>
      <c r="J2791" s="9"/>
      <c r="K2791" s="5"/>
      <c r="L2791" s="5"/>
    </row>
    <row r="2792" spans="2:12" ht="13" x14ac:dyDescent="0.15">
      <c r="B2792" s="12"/>
      <c r="C2792" s="12"/>
      <c r="D2792" s="12"/>
      <c r="E2792" s="12"/>
      <c r="F2792" s="13"/>
      <c r="G2792" s="13"/>
      <c r="H2792" s="13"/>
      <c r="J2792" s="9"/>
      <c r="K2792" s="5"/>
      <c r="L2792" s="5"/>
    </row>
    <row r="2793" spans="2:12" ht="13" x14ac:dyDescent="0.15">
      <c r="B2793" s="12"/>
      <c r="C2793" s="12"/>
      <c r="D2793" s="12"/>
      <c r="E2793" s="12"/>
      <c r="F2793" s="13"/>
      <c r="G2793" s="13"/>
      <c r="H2793" s="13"/>
      <c r="J2793" s="9"/>
      <c r="K2793" s="5"/>
      <c r="L2793" s="5"/>
    </row>
    <row r="2794" spans="2:12" ht="13" x14ac:dyDescent="0.15">
      <c r="B2794" s="12"/>
      <c r="C2794" s="12"/>
      <c r="D2794" s="12"/>
      <c r="E2794" s="12"/>
      <c r="F2794" s="13"/>
      <c r="G2794" s="13"/>
      <c r="H2794" s="13"/>
      <c r="J2794" s="9"/>
      <c r="K2794" s="5"/>
      <c r="L2794" s="5"/>
    </row>
    <row r="2795" spans="2:12" ht="13" x14ac:dyDescent="0.15">
      <c r="B2795" s="12"/>
      <c r="C2795" s="12"/>
      <c r="D2795" s="12"/>
      <c r="E2795" s="12"/>
      <c r="F2795" s="13"/>
      <c r="G2795" s="13"/>
      <c r="H2795" s="13"/>
      <c r="J2795" s="9"/>
      <c r="K2795" s="5"/>
      <c r="L2795" s="5"/>
    </row>
    <row r="2796" spans="2:12" ht="13" x14ac:dyDescent="0.15">
      <c r="B2796" s="12"/>
      <c r="C2796" s="12"/>
      <c r="D2796" s="12"/>
      <c r="E2796" s="12"/>
      <c r="F2796" s="13"/>
      <c r="G2796" s="13"/>
      <c r="H2796" s="13"/>
      <c r="J2796" s="9"/>
      <c r="K2796" s="5"/>
      <c r="L2796" s="5"/>
    </row>
    <row r="2797" spans="2:12" ht="13" x14ac:dyDescent="0.15">
      <c r="B2797" s="12"/>
      <c r="C2797" s="12"/>
      <c r="D2797" s="12"/>
      <c r="E2797" s="12"/>
      <c r="F2797" s="13"/>
      <c r="G2797" s="13"/>
      <c r="H2797" s="13"/>
      <c r="J2797" s="9"/>
      <c r="K2797" s="5"/>
      <c r="L2797" s="5"/>
    </row>
    <row r="2798" spans="2:12" ht="13" x14ac:dyDescent="0.15">
      <c r="B2798" s="12"/>
      <c r="C2798" s="12"/>
      <c r="D2798" s="12"/>
      <c r="E2798" s="12"/>
      <c r="F2798" s="13"/>
      <c r="G2798" s="13"/>
      <c r="H2798" s="13"/>
      <c r="J2798" s="9"/>
      <c r="K2798" s="5"/>
      <c r="L2798" s="5"/>
    </row>
    <row r="2799" spans="2:12" ht="13" x14ac:dyDescent="0.15">
      <c r="B2799" s="12"/>
      <c r="C2799" s="12"/>
      <c r="D2799" s="12"/>
      <c r="E2799" s="12"/>
      <c r="F2799" s="13"/>
      <c r="G2799" s="13"/>
      <c r="H2799" s="13"/>
      <c r="J2799" s="9"/>
      <c r="K2799" s="5"/>
      <c r="L2799" s="5"/>
    </row>
    <row r="2800" spans="2:12" ht="13" x14ac:dyDescent="0.15">
      <c r="B2800" s="12"/>
      <c r="C2800" s="12"/>
      <c r="D2800" s="12"/>
      <c r="E2800" s="12"/>
      <c r="F2800" s="13"/>
      <c r="G2800" s="13"/>
      <c r="H2800" s="13"/>
      <c r="J2800" s="9"/>
      <c r="K2800" s="5"/>
      <c r="L2800" s="5"/>
    </row>
    <row r="2801" spans="2:12" ht="13" x14ac:dyDescent="0.15">
      <c r="B2801" s="12"/>
      <c r="C2801" s="12"/>
      <c r="D2801" s="12"/>
      <c r="E2801" s="12"/>
      <c r="F2801" s="13"/>
      <c r="G2801" s="13"/>
      <c r="H2801" s="13"/>
      <c r="J2801" s="9"/>
      <c r="K2801" s="5"/>
      <c r="L2801" s="5"/>
    </row>
    <row r="2802" spans="2:12" ht="13" x14ac:dyDescent="0.15">
      <c r="B2802" s="12"/>
      <c r="C2802" s="12"/>
      <c r="D2802" s="12"/>
      <c r="E2802" s="12"/>
      <c r="F2802" s="13"/>
      <c r="G2802" s="13"/>
      <c r="H2802" s="13"/>
      <c r="J2802" s="9"/>
      <c r="K2802" s="5"/>
      <c r="L2802" s="5"/>
    </row>
    <row r="2803" spans="2:12" ht="13" x14ac:dyDescent="0.15">
      <c r="B2803" s="12"/>
      <c r="C2803" s="12"/>
      <c r="D2803" s="12"/>
      <c r="E2803" s="12"/>
      <c r="F2803" s="13"/>
      <c r="G2803" s="13"/>
      <c r="H2803" s="13"/>
      <c r="J2803" s="9"/>
      <c r="K2803" s="5"/>
      <c r="L2803" s="5"/>
    </row>
    <row r="2804" spans="2:12" ht="13" x14ac:dyDescent="0.15">
      <c r="B2804" s="12"/>
      <c r="C2804" s="12"/>
      <c r="D2804" s="12"/>
      <c r="E2804" s="12"/>
      <c r="F2804" s="13"/>
      <c r="G2804" s="13"/>
      <c r="H2804" s="13"/>
      <c r="J2804" s="9"/>
      <c r="K2804" s="5"/>
      <c r="L2804" s="5"/>
    </row>
    <row r="2805" spans="2:12" ht="13" x14ac:dyDescent="0.15">
      <c r="B2805" s="12"/>
      <c r="C2805" s="12"/>
      <c r="D2805" s="12"/>
      <c r="E2805" s="12"/>
      <c r="F2805" s="13"/>
      <c r="G2805" s="13"/>
      <c r="H2805" s="13"/>
      <c r="J2805" s="9"/>
      <c r="K2805" s="5"/>
      <c r="L2805" s="5"/>
    </row>
    <row r="2806" spans="2:12" ht="13" x14ac:dyDescent="0.15">
      <c r="B2806" s="12"/>
      <c r="C2806" s="12"/>
      <c r="D2806" s="12"/>
      <c r="E2806" s="12"/>
      <c r="F2806" s="13"/>
      <c r="G2806" s="13"/>
      <c r="H2806" s="13"/>
      <c r="J2806" s="9"/>
      <c r="K2806" s="5"/>
      <c r="L2806" s="5"/>
    </row>
    <row r="2807" spans="2:12" ht="13" x14ac:dyDescent="0.15">
      <c r="B2807" s="12"/>
      <c r="C2807" s="12"/>
      <c r="D2807" s="12"/>
      <c r="E2807" s="12"/>
      <c r="F2807" s="13"/>
      <c r="G2807" s="13"/>
      <c r="H2807" s="13"/>
      <c r="J2807" s="9"/>
      <c r="K2807" s="5"/>
      <c r="L2807" s="5"/>
    </row>
    <row r="2808" spans="2:12" ht="13" x14ac:dyDescent="0.15">
      <c r="B2808" s="12"/>
      <c r="C2808" s="12"/>
      <c r="D2808" s="12"/>
      <c r="E2808" s="12"/>
      <c r="F2808" s="13"/>
      <c r="G2808" s="13"/>
      <c r="H2808" s="13"/>
      <c r="J2808" s="9"/>
      <c r="K2808" s="5"/>
      <c r="L2808" s="5"/>
    </row>
    <row r="2809" spans="2:12" ht="13" x14ac:dyDescent="0.15">
      <c r="B2809" s="12"/>
      <c r="C2809" s="12"/>
      <c r="D2809" s="12"/>
      <c r="E2809" s="12"/>
      <c r="F2809" s="13"/>
      <c r="G2809" s="13"/>
      <c r="H2809" s="13"/>
      <c r="J2809" s="9"/>
      <c r="K2809" s="5"/>
      <c r="L2809" s="5"/>
    </row>
    <row r="2810" spans="2:12" ht="13" x14ac:dyDescent="0.15">
      <c r="B2810" s="12"/>
      <c r="C2810" s="12"/>
      <c r="D2810" s="12"/>
      <c r="E2810" s="12"/>
      <c r="F2810" s="13"/>
      <c r="G2810" s="13"/>
      <c r="H2810" s="13"/>
      <c r="J2810" s="9"/>
      <c r="K2810" s="5"/>
      <c r="L2810" s="5"/>
    </row>
    <row r="2811" spans="2:12" ht="13" x14ac:dyDescent="0.15">
      <c r="B2811" s="12"/>
      <c r="C2811" s="12"/>
      <c r="D2811" s="12"/>
      <c r="E2811" s="12"/>
      <c r="F2811" s="13"/>
      <c r="G2811" s="13"/>
      <c r="H2811" s="13"/>
      <c r="J2811" s="9"/>
      <c r="K2811" s="5"/>
      <c r="L2811" s="5"/>
    </row>
    <row r="2812" spans="2:12" ht="13" x14ac:dyDescent="0.15">
      <c r="B2812" s="12"/>
      <c r="C2812" s="12"/>
      <c r="D2812" s="12"/>
      <c r="E2812" s="12"/>
      <c r="F2812" s="13"/>
      <c r="G2812" s="13"/>
      <c r="H2812" s="13"/>
      <c r="J2812" s="9"/>
      <c r="K2812" s="5"/>
      <c r="L2812" s="5"/>
    </row>
    <row r="2813" spans="2:12" ht="13" x14ac:dyDescent="0.15">
      <c r="B2813" s="12"/>
      <c r="C2813" s="12"/>
      <c r="D2813" s="12"/>
      <c r="E2813" s="12"/>
      <c r="F2813" s="13"/>
      <c r="G2813" s="13"/>
      <c r="H2813" s="13"/>
      <c r="J2813" s="9"/>
      <c r="K2813" s="5"/>
      <c r="L2813" s="5"/>
    </row>
    <row r="2814" spans="2:12" ht="13" x14ac:dyDescent="0.15">
      <c r="B2814" s="12"/>
      <c r="C2814" s="12"/>
      <c r="D2814" s="12"/>
      <c r="E2814" s="12"/>
      <c r="F2814" s="13"/>
      <c r="G2814" s="13"/>
      <c r="H2814" s="13"/>
      <c r="J2814" s="9"/>
      <c r="K2814" s="5"/>
      <c r="L2814" s="5"/>
    </row>
    <row r="2815" spans="2:12" ht="13" x14ac:dyDescent="0.15">
      <c r="B2815" s="12"/>
      <c r="C2815" s="12"/>
      <c r="D2815" s="12"/>
      <c r="E2815" s="12"/>
      <c r="F2815" s="13"/>
      <c r="G2815" s="13"/>
      <c r="H2815" s="13"/>
      <c r="J2815" s="9"/>
      <c r="K2815" s="5"/>
      <c r="L2815" s="5"/>
    </row>
    <row r="2816" spans="2:12" ht="13" x14ac:dyDescent="0.15">
      <c r="B2816" s="12"/>
      <c r="C2816" s="12"/>
      <c r="D2816" s="12"/>
      <c r="E2816" s="12"/>
      <c r="F2816" s="13"/>
      <c r="G2816" s="13"/>
      <c r="H2816" s="13"/>
      <c r="J2816" s="9"/>
      <c r="K2816" s="5"/>
      <c r="L2816" s="5"/>
    </row>
    <row r="2817" spans="2:12" ht="13" x14ac:dyDescent="0.15">
      <c r="B2817" s="12"/>
      <c r="C2817" s="12"/>
      <c r="D2817" s="12"/>
      <c r="E2817" s="12"/>
      <c r="F2817" s="13"/>
      <c r="G2817" s="13"/>
      <c r="H2817" s="13"/>
      <c r="J2817" s="9"/>
      <c r="K2817" s="5"/>
      <c r="L2817" s="5"/>
    </row>
    <row r="2818" spans="2:12" ht="13" x14ac:dyDescent="0.15">
      <c r="B2818" s="12"/>
      <c r="C2818" s="12"/>
      <c r="D2818" s="12"/>
      <c r="E2818" s="12"/>
      <c r="F2818" s="13"/>
      <c r="G2818" s="13"/>
      <c r="H2818" s="13"/>
      <c r="J2818" s="9"/>
      <c r="K2818" s="5"/>
      <c r="L2818" s="5"/>
    </row>
    <row r="2819" spans="2:12" ht="13" x14ac:dyDescent="0.15">
      <c r="B2819" s="12"/>
      <c r="C2819" s="12"/>
      <c r="D2819" s="12"/>
      <c r="E2819" s="12"/>
      <c r="F2819" s="13"/>
      <c r="G2819" s="13"/>
      <c r="H2819" s="13"/>
      <c r="J2819" s="9"/>
      <c r="K2819" s="5"/>
      <c r="L2819" s="5"/>
    </row>
    <row r="2820" spans="2:12" ht="13" x14ac:dyDescent="0.15">
      <c r="B2820" s="12"/>
      <c r="C2820" s="12"/>
      <c r="D2820" s="12"/>
      <c r="E2820" s="12"/>
      <c r="F2820" s="13"/>
      <c r="G2820" s="13"/>
      <c r="H2820" s="13"/>
      <c r="J2820" s="9"/>
      <c r="K2820" s="5"/>
      <c r="L2820" s="5"/>
    </row>
    <row r="2821" spans="2:12" ht="13" x14ac:dyDescent="0.15">
      <c r="B2821" s="12"/>
      <c r="C2821" s="12"/>
      <c r="D2821" s="12"/>
      <c r="E2821" s="12"/>
      <c r="F2821" s="13"/>
      <c r="G2821" s="13"/>
      <c r="H2821" s="13"/>
      <c r="J2821" s="9"/>
      <c r="K2821" s="5"/>
      <c r="L2821" s="5"/>
    </row>
    <row r="2822" spans="2:12" ht="13" x14ac:dyDescent="0.15">
      <c r="B2822" s="12"/>
      <c r="C2822" s="12"/>
      <c r="D2822" s="12"/>
      <c r="E2822" s="12"/>
      <c r="F2822" s="13"/>
      <c r="G2822" s="13"/>
      <c r="H2822" s="13"/>
      <c r="J2822" s="9"/>
      <c r="K2822" s="5"/>
      <c r="L2822" s="5"/>
    </row>
    <row r="2823" spans="2:12" ht="13" x14ac:dyDescent="0.15">
      <c r="B2823" s="12"/>
      <c r="C2823" s="12"/>
      <c r="D2823" s="12"/>
      <c r="E2823" s="12"/>
      <c r="F2823" s="13"/>
      <c r="G2823" s="13"/>
      <c r="H2823" s="13"/>
      <c r="J2823" s="9"/>
      <c r="K2823" s="5"/>
      <c r="L2823" s="5"/>
    </row>
    <row r="2824" spans="2:12" ht="13" x14ac:dyDescent="0.15">
      <c r="B2824" s="12"/>
      <c r="C2824" s="12"/>
      <c r="D2824" s="12"/>
      <c r="E2824" s="12"/>
      <c r="F2824" s="13"/>
      <c r="G2824" s="13"/>
      <c r="H2824" s="13"/>
      <c r="J2824" s="9"/>
      <c r="K2824" s="5"/>
      <c r="L2824" s="5"/>
    </row>
    <row r="2825" spans="2:12" ht="13" x14ac:dyDescent="0.15">
      <c r="B2825" s="12"/>
      <c r="C2825" s="12"/>
      <c r="D2825" s="12"/>
      <c r="E2825" s="12"/>
      <c r="F2825" s="13"/>
      <c r="G2825" s="13"/>
      <c r="H2825" s="13"/>
      <c r="J2825" s="9"/>
      <c r="K2825" s="5"/>
      <c r="L2825" s="5"/>
    </row>
    <row r="2826" spans="2:12" ht="13" x14ac:dyDescent="0.15">
      <c r="B2826" s="12"/>
      <c r="C2826" s="12"/>
      <c r="D2826" s="12"/>
      <c r="E2826" s="12"/>
      <c r="F2826" s="13"/>
      <c r="G2826" s="13"/>
      <c r="H2826" s="13"/>
      <c r="J2826" s="9"/>
      <c r="K2826" s="5"/>
      <c r="L2826" s="5"/>
    </row>
    <row r="2827" spans="2:12" ht="13" x14ac:dyDescent="0.15">
      <c r="B2827" s="12"/>
      <c r="C2827" s="12"/>
      <c r="D2827" s="12"/>
      <c r="E2827" s="12"/>
      <c r="F2827" s="13"/>
      <c r="G2827" s="13"/>
      <c r="H2827" s="13"/>
      <c r="J2827" s="9"/>
      <c r="K2827" s="5"/>
      <c r="L2827" s="5"/>
    </row>
    <row r="2828" spans="2:12" ht="13" x14ac:dyDescent="0.15">
      <c r="B2828" s="12"/>
      <c r="C2828" s="12"/>
      <c r="D2828" s="12"/>
      <c r="E2828" s="12"/>
      <c r="F2828" s="13"/>
      <c r="G2828" s="13"/>
      <c r="H2828" s="13"/>
      <c r="J2828" s="9"/>
      <c r="K2828" s="5"/>
      <c r="L2828" s="5"/>
    </row>
    <row r="2829" spans="2:12" ht="13" x14ac:dyDescent="0.15">
      <c r="B2829" s="12"/>
      <c r="C2829" s="12"/>
      <c r="D2829" s="12"/>
      <c r="E2829" s="12"/>
      <c r="F2829" s="13"/>
      <c r="G2829" s="13"/>
      <c r="H2829" s="13"/>
      <c r="J2829" s="9"/>
      <c r="K2829" s="5"/>
      <c r="L2829" s="5"/>
    </row>
    <row r="2830" spans="2:12" ht="13" x14ac:dyDescent="0.15">
      <c r="B2830" s="12"/>
      <c r="C2830" s="12"/>
      <c r="D2830" s="12"/>
      <c r="E2830" s="12"/>
      <c r="F2830" s="13"/>
      <c r="G2830" s="13"/>
      <c r="H2830" s="13"/>
      <c r="J2830" s="9"/>
      <c r="K2830" s="5"/>
      <c r="L2830" s="5"/>
    </row>
    <row r="2831" spans="2:12" ht="13" x14ac:dyDescent="0.15">
      <c r="B2831" s="12"/>
      <c r="C2831" s="12"/>
      <c r="D2831" s="12"/>
      <c r="E2831" s="12"/>
      <c r="F2831" s="13"/>
      <c r="G2831" s="13"/>
      <c r="H2831" s="13"/>
      <c r="J2831" s="9"/>
      <c r="K2831" s="5"/>
      <c r="L2831" s="5"/>
    </row>
    <row r="2832" spans="2:12" ht="13" x14ac:dyDescent="0.15">
      <c r="B2832" s="12"/>
      <c r="C2832" s="12"/>
      <c r="D2832" s="12"/>
      <c r="E2832" s="12"/>
      <c r="F2832" s="13"/>
      <c r="G2832" s="13"/>
      <c r="H2832" s="13"/>
      <c r="J2832" s="9"/>
      <c r="K2832" s="5"/>
      <c r="L2832" s="5"/>
    </row>
    <row r="2833" spans="2:12" ht="13" x14ac:dyDescent="0.15">
      <c r="B2833" s="12"/>
      <c r="C2833" s="12"/>
      <c r="D2833" s="12"/>
      <c r="E2833" s="12"/>
      <c r="F2833" s="13"/>
      <c r="G2833" s="13"/>
      <c r="H2833" s="13"/>
      <c r="J2833" s="9"/>
      <c r="K2833" s="5"/>
      <c r="L2833" s="5"/>
    </row>
    <row r="2834" spans="2:12" ht="13" x14ac:dyDescent="0.15">
      <c r="B2834" s="12"/>
      <c r="C2834" s="12"/>
      <c r="D2834" s="12"/>
      <c r="E2834" s="12"/>
      <c r="F2834" s="13"/>
      <c r="G2834" s="13"/>
      <c r="H2834" s="13"/>
      <c r="J2834" s="9"/>
      <c r="K2834" s="5"/>
      <c r="L2834" s="5"/>
    </row>
    <row r="2835" spans="2:12" ht="13" x14ac:dyDescent="0.15">
      <c r="B2835" s="12"/>
      <c r="C2835" s="12"/>
      <c r="D2835" s="12"/>
      <c r="E2835" s="12"/>
      <c r="F2835" s="13"/>
      <c r="G2835" s="13"/>
      <c r="H2835" s="13"/>
      <c r="J2835" s="9"/>
      <c r="K2835" s="5"/>
      <c r="L2835" s="5"/>
    </row>
    <row r="2836" spans="2:12" ht="13" x14ac:dyDescent="0.15">
      <c r="B2836" s="12"/>
      <c r="C2836" s="12"/>
      <c r="D2836" s="12"/>
      <c r="E2836" s="12"/>
      <c r="F2836" s="13"/>
      <c r="G2836" s="13"/>
      <c r="H2836" s="13"/>
      <c r="J2836" s="9"/>
      <c r="K2836" s="5"/>
      <c r="L2836" s="5"/>
    </row>
    <row r="2837" spans="2:12" ht="13" x14ac:dyDescent="0.15">
      <c r="B2837" s="12"/>
      <c r="C2837" s="12"/>
      <c r="D2837" s="12"/>
      <c r="E2837" s="12"/>
      <c r="F2837" s="13"/>
      <c r="G2837" s="13"/>
      <c r="H2837" s="13"/>
      <c r="J2837" s="9"/>
      <c r="K2837" s="5"/>
      <c r="L2837" s="5"/>
    </row>
    <row r="2838" spans="2:12" ht="13" x14ac:dyDescent="0.15">
      <c r="B2838" s="12"/>
      <c r="C2838" s="12"/>
      <c r="D2838" s="12"/>
      <c r="E2838" s="12"/>
      <c r="F2838" s="13"/>
      <c r="G2838" s="13"/>
      <c r="H2838" s="13"/>
      <c r="J2838" s="9"/>
      <c r="K2838" s="5"/>
      <c r="L2838" s="5"/>
    </row>
    <row r="2839" spans="2:12" ht="13" x14ac:dyDescent="0.15">
      <c r="B2839" s="12"/>
      <c r="C2839" s="12"/>
      <c r="D2839" s="12"/>
      <c r="E2839" s="12"/>
      <c r="F2839" s="13"/>
      <c r="G2839" s="13"/>
      <c r="H2839" s="13"/>
      <c r="J2839" s="9"/>
      <c r="K2839" s="5"/>
      <c r="L2839" s="5"/>
    </row>
    <row r="2840" spans="2:12" ht="13" x14ac:dyDescent="0.15">
      <c r="B2840" s="12"/>
      <c r="C2840" s="12"/>
      <c r="D2840" s="12"/>
      <c r="E2840" s="12"/>
      <c r="F2840" s="13"/>
      <c r="G2840" s="13"/>
      <c r="H2840" s="13"/>
      <c r="J2840" s="9"/>
      <c r="K2840" s="5"/>
      <c r="L2840" s="5"/>
    </row>
    <row r="2841" spans="2:12" ht="13" x14ac:dyDescent="0.15">
      <c r="B2841" s="12"/>
      <c r="C2841" s="12"/>
      <c r="D2841" s="12"/>
      <c r="E2841" s="12"/>
      <c r="F2841" s="13"/>
      <c r="G2841" s="13"/>
      <c r="H2841" s="13"/>
      <c r="J2841" s="9"/>
      <c r="K2841" s="5"/>
      <c r="L2841" s="5"/>
    </row>
    <row r="2842" spans="2:12" ht="13" x14ac:dyDescent="0.15">
      <c r="B2842" s="12"/>
      <c r="C2842" s="12"/>
      <c r="D2842" s="12"/>
      <c r="E2842" s="12"/>
      <c r="F2842" s="13"/>
      <c r="G2842" s="13"/>
      <c r="H2842" s="13"/>
      <c r="J2842" s="9"/>
      <c r="K2842" s="5"/>
      <c r="L2842" s="5"/>
    </row>
    <row r="2843" spans="2:12" ht="13" x14ac:dyDescent="0.15">
      <c r="B2843" s="12"/>
      <c r="C2843" s="12"/>
      <c r="D2843" s="12"/>
      <c r="E2843" s="12"/>
      <c r="F2843" s="13"/>
      <c r="G2843" s="13"/>
      <c r="H2843" s="13"/>
      <c r="J2843" s="9"/>
      <c r="K2843" s="5"/>
      <c r="L2843" s="5"/>
    </row>
    <row r="2844" spans="2:12" ht="13" x14ac:dyDescent="0.15">
      <c r="B2844" s="12"/>
      <c r="C2844" s="12"/>
      <c r="D2844" s="12"/>
      <c r="E2844" s="12"/>
      <c r="F2844" s="13"/>
      <c r="G2844" s="13"/>
      <c r="H2844" s="13"/>
      <c r="J2844" s="9"/>
      <c r="K2844" s="5"/>
      <c r="L2844" s="5"/>
    </row>
    <row r="2845" spans="2:12" ht="13" x14ac:dyDescent="0.15">
      <c r="B2845" s="12"/>
      <c r="C2845" s="12"/>
      <c r="D2845" s="12"/>
      <c r="E2845" s="12"/>
      <c r="F2845" s="13"/>
      <c r="G2845" s="13"/>
      <c r="H2845" s="13"/>
      <c r="J2845" s="9"/>
      <c r="K2845" s="5"/>
      <c r="L2845" s="5"/>
    </row>
    <row r="2846" spans="2:12" ht="13" x14ac:dyDescent="0.15">
      <c r="B2846" s="12"/>
      <c r="C2846" s="12"/>
      <c r="D2846" s="12"/>
      <c r="E2846" s="12"/>
      <c r="F2846" s="13"/>
      <c r="G2846" s="13"/>
      <c r="H2846" s="13"/>
      <c r="J2846" s="9"/>
      <c r="K2846" s="5"/>
      <c r="L2846" s="5"/>
    </row>
    <row r="2847" spans="2:12" ht="13" x14ac:dyDescent="0.15">
      <c r="B2847" s="12"/>
      <c r="C2847" s="12"/>
      <c r="D2847" s="12"/>
      <c r="E2847" s="12"/>
      <c r="F2847" s="13"/>
      <c r="G2847" s="13"/>
      <c r="H2847" s="13"/>
      <c r="J2847" s="9"/>
      <c r="K2847" s="5"/>
      <c r="L2847" s="5"/>
    </row>
    <row r="2848" spans="2:12" ht="13" x14ac:dyDescent="0.15">
      <c r="B2848" s="12"/>
      <c r="C2848" s="12"/>
      <c r="D2848" s="12"/>
      <c r="E2848" s="12"/>
      <c r="F2848" s="13"/>
      <c r="G2848" s="13"/>
      <c r="H2848" s="13"/>
      <c r="J2848" s="9"/>
      <c r="K2848" s="5"/>
      <c r="L2848" s="5"/>
    </row>
    <row r="2849" spans="2:12" ht="13" x14ac:dyDescent="0.15">
      <c r="B2849" s="12"/>
      <c r="C2849" s="12"/>
      <c r="D2849" s="12"/>
      <c r="E2849" s="12"/>
      <c r="F2849" s="13"/>
      <c r="G2849" s="13"/>
      <c r="H2849" s="13"/>
      <c r="J2849" s="9"/>
      <c r="K2849" s="5"/>
      <c r="L2849" s="5"/>
    </row>
    <row r="2850" spans="2:12" ht="13" x14ac:dyDescent="0.15">
      <c r="B2850" s="12"/>
      <c r="C2850" s="12"/>
      <c r="D2850" s="12"/>
      <c r="E2850" s="12"/>
      <c r="F2850" s="13"/>
      <c r="G2850" s="13"/>
      <c r="H2850" s="13"/>
      <c r="J2850" s="9"/>
      <c r="K2850" s="5"/>
      <c r="L2850" s="5"/>
    </row>
    <row r="2851" spans="2:12" ht="13" x14ac:dyDescent="0.15">
      <c r="B2851" s="12"/>
      <c r="C2851" s="12"/>
      <c r="D2851" s="12"/>
      <c r="E2851" s="12"/>
      <c r="F2851" s="13"/>
      <c r="G2851" s="13"/>
      <c r="H2851" s="13"/>
      <c r="J2851" s="9"/>
      <c r="K2851" s="5"/>
      <c r="L2851" s="5"/>
    </row>
    <row r="2852" spans="2:12" ht="13" x14ac:dyDescent="0.15">
      <c r="B2852" s="12"/>
      <c r="C2852" s="12"/>
      <c r="D2852" s="12"/>
      <c r="E2852" s="12"/>
      <c r="F2852" s="13"/>
      <c r="G2852" s="13"/>
      <c r="H2852" s="13"/>
      <c r="J2852" s="9"/>
      <c r="K2852" s="5"/>
      <c r="L2852" s="5"/>
    </row>
    <row r="2853" spans="2:12" ht="13" x14ac:dyDescent="0.15">
      <c r="B2853" s="12"/>
      <c r="C2853" s="12"/>
      <c r="D2853" s="12"/>
      <c r="E2853" s="12"/>
      <c r="F2853" s="13"/>
      <c r="G2853" s="13"/>
      <c r="H2853" s="13"/>
      <c r="J2853" s="9"/>
      <c r="K2853" s="5"/>
      <c r="L2853" s="5"/>
    </row>
    <row r="2854" spans="2:12" ht="13" x14ac:dyDescent="0.15">
      <c r="B2854" s="12"/>
      <c r="C2854" s="12"/>
      <c r="D2854" s="12"/>
      <c r="E2854" s="12"/>
      <c r="F2854" s="13"/>
      <c r="G2854" s="13"/>
      <c r="H2854" s="13"/>
      <c r="J2854" s="9"/>
      <c r="K2854" s="5"/>
      <c r="L2854" s="5"/>
    </row>
    <row r="2855" spans="2:12" ht="13" x14ac:dyDescent="0.15">
      <c r="B2855" s="12"/>
      <c r="C2855" s="12"/>
      <c r="D2855" s="12"/>
      <c r="E2855" s="12"/>
      <c r="F2855" s="13"/>
      <c r="G2855" s="13"/>
      <c r="H2855" s="13"/>
      <c r="J2855" s="9"/>
      <c r="K2855" s="5"/>
      <c r="L2855" s="5"/>
    </row>
    <row r="2856" spans="2:12" ht="13" x14ac:dyDescent="0.15">
      <c r="B2856" s="12"/>
      <c r="C2856" s="12"/>
      <c r="D2856" s="12"/>
      <c r="E2856" s="12"/>
      <c r="F2856" s="13"/>
      <c r="G2856" s="13"/>
      <c r="H2856" s="13"/>
      <c r="J2856" s="9"/>
      <c r="K2856" s="5"/>
      <c r="L2856" s="5"/>
    </row>
    <row r="2857" spans="2:12" ht="13" x14ac:dyDescent="0.15">
      <c r="B2857" s="12"/>
      <c r="C2857" s="12"/>
      <c r="D2857" s="12"/>
      <c r="E2857" s="12"/>
      <c r="F2857" s="13"/>
      <c r="G2857" s="13"/>
      <c r="H2857" s="13"/>
      <c r="J2857" s="9"/>
      <c r="K2857" s="5"/>
      <c r="L2857" s="5"/>
    </row>
    <row r="2858" spans="2:12" ht="13" x14ac:dyDescent="0.15">
      <c r="B2858" s="12"/>
      <c r="C2858" s="12"/>
      <c r="D2858" s="12"/>
      <c r="E2858" s="12"/>
      <c r="F2858" s="13"/>
      <c r="G2858" s="13"/>
      <c r="H2858" s="13"/>
      <c r="J2858" s="9"/>
      <c r="K2858" s="5"/>
      <c r="L2858" s="5"/>
    </row>
    <row r="2859" spans="2:12" ht="13" x14ac:dyDescent="0.15">
      <c r="B2859" s="12"/>
      <c r="C2859" s="12"/>
      <c r="D2859" s="12"/>
      <c r="E2859" s="12"/>
      <c r="F2859" s="13"/>
      <c r="G2859" s="13"/>
      <c r="H2859" s="13"/>
      <c r="J2859" s="9"/>
      <c r="K2859" s="5"/>
      <c r="L2859" s="5"/>
    </row>
    <row r="2860" spans="2:12" ht="13" x14ac:dyDescent="0.15">
      <c r="B2860" s="12"/>
      <c r="C2860" s="12"/>
      <c r="D2860" s="12"/>
      <c r="E2860" s="12"/>
      <c r="F2860" s="13"/>
      <c r="G2860" s="13"/>
      <c r="H2860" s="13"/>
      <c r="J2860" s="9"/>
      <c r="K2860" s="5"/>
      <c r="L2860" s="5"/>
    </row>
    <row r="2861" spans="2:12" ht="13" x14ac:dyDescent="0.15">
      <c r="B2861" s="12"/>
      <c r="C2861" s="12"/>
      <c r="D2861" s="12"/>
      <c r="E2861" s="12"/>
      <c r="F2861" s="13"/>
      <c r="G2861" s="13"/>
      <c r="H2861" s="13"/>
      <c r="J2861" s="9"/>
      <c r="K2861" s="5"/>
      <c r="L2861" s="5"/>
    </row>
    <row r="2862" spans="2:12" ht="13" x14ac:dyDescent="0.15">
      <c r="B2862" s="12"/>
      <c r="C2862" s="12"/>
      <c r="D2862" s="12"/>
      <c r="E2862" s="12"/>
      <c r="F2862" s="13"/>
      <c r="G2862" s="13"/>
      <c r="H2862" s="13"/>
      <c r="J2862" s="9"/>
      <c r="K2862" s="5"/>
      <c r="L2862" s="5"/>
    </row>
    <row r="2863" spans="2:12" ht="13" x14ac:dyDescent="0.15">
      <c r="B2863" s="12"/>
      <c r="C2863" s="12"/>
      <c r="D2863" s="12"/>
      <c r="E2863" s="12"/>
      <c r="F2863" s="13"/>
      <c r="G2863" s="13"/>
      <c r="H2863" s="13"/>
      <c r="J2863" s="9"/>
      <c r="K2863" s="5"/>
      <c r="L2863" s="5"/>
    </row>
    <row r="2864" spans="2:12" ht="13" x14ac:dyDescent="0.15">
      <c r="B2864" s="12"/>
      <c r="C2864" s="12"/>
      <c r="D2864" s="12"/>
      <c r="E2864" s="12"/>
      <c r="F2864" s="13"/>
      <c r="G2864" s="13"/>
      <c r="H2864" s="13"/>
      <c r="J2864" s="9"/>
      <c r="K2864" s="5"/>
      <c r="L2864" s="5"/>
    </row>
    <row r="2865" spans="2:12" ht="13" x14ac:dyDescent="0.15">
      <c r="B2865" s="12"/>
      <c r="C2865" s="12"/>
      <c r="D2865" s="12"/>
      <c r="E2865" s="12"/>
      <c r="F2865" s="13"/>
      <c r="G2865" s="13"/>
      <c r="H2865" s="13"/>
      <c r="J2865" s="9"/>
      <c r="K2865" s="5"/>
      <c r="L2865" s="5"/>
    </row>
    <row r="2866" spans="2:12" ht="13" x14ac:dyDescent="0.15">
      <c r="B2866" s="12"/>
      <c r="C2866" s="12"/>
      <c r="D2866" s="12"/>
      <c r="E2866" s="12"/>
      <c r="F2866" s="13"/>
      <c r="G2866" s="13"/>
      <c r="H2866" s="13"/>
      <c r="J2866" s="9"/>
      <c r="K2866" s="5"/>
      <c r="L2866" s="5"/>
    </row>
    <row r="2867" spans="2:12" ht="13" x14ac:dyDescent="0.15">
      <c r="B2867" s="12"/>
      <c r="C2867" s="12"/>
      <c r="D2867" s="12"/>
      <c r="E2867" s="12"/>
      <c r="F2867" s="13"/>
      <c r="G2867" s="13"/>
      <c r="H2867" s="13"/>
      <c r="J2867" s="9"/>
      <c r="K2867" s="5"/>
      <c r="L2867" s="5"/>
    </row>
    <row r="2868" spans="2:12" ht="13" x14ac:dyDescent="0.15">
      <c r="B2868" s="12"/>
      <c r="C2868" s="12"/>
      <c r="D2868" s="12"/>
      <c r="E2868" s="12"/>
      <c r="F2868" s="13"/>
      <c r="G2868" s="13"/>
      <c r="H2868" s="13"/>
      <c r="J2868" s="9"/>
      <c r="K2868" s="5"/>
      <c r="L2868" s="5"/>
    </row>
    <row r="2869" spans="2:12" ht="13" x14ac:dyDescent="0.15">
      <c r="B2869" s="12"/>
      <c r="C2869" s="12"/>
      <c r="D2869" s="12"/>
      <c r="E2869" s="12"/>
      <c r="F2869" s="13"/>
      <c r="G2869" s="13"/>
      <c r="H2869" s="13"/>
      <c r="J2869" s="9"/>
      <c r="K2869" s="5"/>
      <c r="L2869" s="5"/>
    </row>
    <row r="2870" spans="2:12" ht="13" x14ac:dyDescent="0.15">
      <c r="B2870" s="12"/>
      <c r="C2870" s="12"/>
      <c r="D2870" s="12"/>
      <c r="E2870" s="12"/>
      <c r="F2870" s="13"/>
      <c r="G2870" s="13"/>
      <c r="H2870" s="13"/>
      <c r="J2870" s="9"/>
      <c r="K2870" s="5"/>
      <c r="L2870" s="5"/>
    </row>
    <row r="2871" spans="2:12" ht="13" x14ac:dyDescent="0.15">
      <c r="B2871" s="12"/>
      <c r="C2871" s="12"/>
      <c r="D2871" s="12"/>
      <c r="E2871" s="12"/>
      <c r="F2871" s="13"/>
      <c r="G2871" s="13"/>
      <c r="H2871" s="13"/>
      <c r="J2871" s="9"/>
      <c r="K2871" s="5"/>
      <c r="L2871" s="5"/>
    </row>
    <row r="2872" spans="2:12" ht="13" x14ac:dyDescent="0.15">
      <c r="B2872" s="12"/>
      <c r="C2872" s="12"/>
      <c r="D2872" s="12"/>
      <c r="E2872" s="12"/>
      <c r="F2872" s="13"/>
      <c r="G2872" s="13"/>
      <c r="H2872" s="13"/>
      <c r="J2872" s="9"/>
      <c r="K2872" s="5"/>
      <c r="L2872" s="5"/>
    </row>
    <row r="2873" spans="2:12" ht="13" x14ac:dyDescent="0.15">
      <c r="B2873" s="12"/>
      <c r="C2873" s="12"/>
      <c r="D2873" s="12"/>
      <c r="E2873" s="12"/>
      <c r="F2873" s="13"/>
      <c r="G2873" s="13"/>
      <c r="H2873" s="13"/>
      <c r="J2873" s="9"/>
      <c r="K2873" s="5"/>
      <c r="L2873" s="5"/>
    </row>
    <row r="2874" spans="2:12" ht="13" x14ac:dyDescent="0.15">
      <c r="B2874" s="12"/>
      <c r="C2874" s="12"/>
      <c r="D2874" s="12"/>
      <c r="E2874" s="12"/>
      <c r="F2874" s="13"/>
      <c r="G2874" s="13"/>
      <c r="H2874" s="13"/>
      <c r="J2874" s="9"/>
      <c r="K2874" s="5"/>
      <c r="L2874" s="5"/>
    </row>
    <row r="2875" spans="2:12" ht="13" x14ac:dyDescent="0.15">
      <c r="B2875" s="12"/>
      <c r="C2875" s="12"/>
      <c r="D2875" s="12"/>
      <c r="E2875" s="12"/>
      <c r="F2875" s="13"/>
      <c r="G2875" s="13"/>
      <c r="H2875" s="13"/>
      <c r="J2875" s="9"/>
      <c r="K2875" s="5"/>
      <c r="L2875" s="5"/>
    </row>
    <row r="2876" spans="2:12" ht="13" x14ac:dyDescent="0.15">
      <c r="B2876" s="12"/>
      <c r="C2876" s="12"/>
      <c r="D2876" s="12"/>
      <c r="E2876" s="12"/>
      <c r="F2876" s="13"/>
      <c r="G2876" s="13"/>
      <c r="H2876" s="13"/>
      <c r="J2876" s="9"/>
      <c r="K2876" s="5"/>
      <c r="L2876" s="5"/>
    </row>
    <row r="2877" spans="2:12" ht="13" x14ac:dyDescent="0.15">
      <c r="B2877" s="12"/>
      <c r="C2877" s="12"/>
      <c r="D2877" s="12"/>
      <c r="E2877" s="12"/>
      <c r="F2877" s="13"/>
      <c r="G2877" s="13"/>
      <c r="H2877" s="13"/>
      <c r="J2877" s="9"/>
      <c r="K2877" s="5"/>
      <c r="L2877" s="5"/>
    </row>
    <row r="2878" spans="2:12" ht="13" x14ac:dyDescent="0.15">
      <c r="B2878" s="12"/>
      <c r="C2878" s="12"/>
      <c r="D2878" s="12"/>
      <c r="E2878" s="12"/>
      <c r="F2878" s="13"/>
      <c r="G2878" s="13"/>
      <c r="H2878" s="13"/>
      <c r="J2878" s="9"/>
      <c r="K2878" s="5"/>
      <c r="L2878" s="5"/>
    </row>
    <row r="2879" spans="2:12" ht="13" x14ac:dyDescent="0.15">
      <c r="B2879" s="12"/>
      <c r="C2879" s="12"/>
      <c r="D2879" s="12"/>
      <c r="E2879" s="12"/>
      <c r="F2879" s="13"/>
      <c r="G2879" s="13"/>
      <c r="H2879" s="13"/>
      <c r="J2879" s="9"/>
      <c r="K2879" s="5"/>
      <c r="L2879" s="5"/>
    </row>
    <row r="2880" spans="2:12" ht="13" x14ac:dyDescent="0.15">
      <c r="B2880" s="12"/>
      <c r="C2880" s="12"/>
      <c r="D2880" s="12"/>
      <c r="E2880" s="12"/>
      <c r="F2880" s="13"/>
      <c r="G2880" s="13"/>
      <c r="H2880" s="13"/>
      <c r="J2880" s="9"/>
      <c r="K2880" s="5"/>
      <c r="L2880" s="5"/>
    </row>
    <row r="2881" spans="2:12" ht="13" x14ac:dyDescent="0.15">
      <c r="B2881" s="12"/>
      <c r="C2881" s="12"/>
      <c r="D2881" s="12"/>
      <c r="E2881" s="12"/>
      <c r="F2881" s="13"/>
      <c r="G2881" s="13"/>
      <c r="H2881" s="13"/>
      <c r="J2881" s="9"/>
      <c r="K2881" s="5"/>
      <c r="L2881" s="5"/>
    </row>
    <row r="2882" spans="2:12" ht="13" x14ac:dyDescent="0.15">
      <c r="B2882" s="12"/>
      <c r="C2882" s="12"/>
      <c r="D2882" s="12"/>
      <c r="E2882" s="12"/>
      <c r="F2882" s="13"/>
      <c r="G2882" s="13"/>
      <c r="H2882" s="13"/>
      <c r="J2882" s="9"/>
      <c r="K2882" s="5"/>
      <c r="L2882" s="5"/>
    </row>
    <row r="2883" spans="2:12" ht="13" x14ac:dyDescent="0.15">
      <c r="B2883" s="12"/>
      <c r="C2883" s="12"/>
      <c r="D2883" s="12"/>
      <c r="E2883" s="12"/>
      <c r="F2883" s="13"/>
      <c r="G2883" s="13"/>
      <c r="H2883" s="13"/>
      <c r="J2883" s="9"/>
      <c r="K2883" s="5"/>
      <c r="L2883" s="5"/>
    </row>
    <row r="2884" spans="2:12" ht="13" x14ac:dyDescent="0.15">
      <c r="B2884" s="12"/>
      <c r="C2884" s="12"/>
      <c r="D2884" s="12"/>
      <c r="E2884" s="12"/>
      <c r="F2884" s="13"/>
      <c r="G2884" s="13"/>
      <c r="H2884" s="13"/>
      <c r="J2884" s="9"/>
      <c r="K2884" s="5"/>
      <c r="L2884" s="5"/>
    </row>
    <row r="2885" spans="2:12" ht="13" x14ac:dyDescent="0.15">
      <c r="B2885" s="12"/>
      <c r="C2885" s="12"/>
      <c r="D2885" s="12"/>
      <c r="E2885" s="12"/>
      <c r="F2885" s="13"/>
      <c r="G2885" s="13"/>
      <c r="H2885" s="13"/>
      <c r="J2885" s="9"/>
      <c r="K2885" s="5"/>
      <c r="L2885" s="5"/>
    </row>
    <row r="2886" spans="2:12" ht="13" x14ac:dyDescent="0.15">
      <c r="B2886" s="12"/>
      <c r="C2886" s="12"/>
      <c r="D2886" s="12"/>
      <c r="E2886" s="12"/>
      <c r="F2886" s="13"/>
      <c r="G2886" s="13"/>
      <c r="H2886" s="13"/>
      <c r="J2886" s="9"/>
      <c r="K2886" s="5"/>
      <c r="L2886" s="5"/>
    </row>
    <row r="2887" spans="2:12" ht="13" x14ac:dyDescent="0.15">
      <c r="B2887" s="12"/>
      <c r="C2887" s="12"/>
      <c r="D2887" s="12"/>
      <c r="E2887" s="12"/>
      <c r="F2887" s="13"/>
      <c r="G2887" s="13"/>
      <c r="H2887" s="13"/>
      <c r="J2887" s="9"/>
      <c r="K2887" s="5"/>
      <c r="L2887" s="5"/>
    </row>
    <row r="2888" spans="2:12" ht="13" x14ac:dyDescent="0.15">
      <c r="B2888" s="12"/>
      <c r="C2888" s="12"/>
      <c r="D2888" s="12"/>
      <c r="E2888" s="12"/>
      <c r="F2888" s="13"/>
      <c r="G2888" s="13"/>
      <c r="H2888" s="13"/>
      <c r="J2888" s="9"/>
      <c r="K2888" s="5"/>
      <c r="L2888" s="5"/>
    </row>
    <row r="2889" spans="2:12" ht="13" x14ac:dyDescent="0.15">
      <c r="B2889" s="12"/>
      <c r="C2889" s="12"/>
      <c r="D2889" s="12"/>
      <c r="E2889" s="12"/>
      <c r="F2889" s="13"/>
      <c r="G2889" s="13"/>
      <c r="H2889" s="13"/>
      <c r="J2889" s="9"/>
      <c r="K2889" s="5"/>
      <c r="L2889" s="5"/>
    </row>
    <row r="2890" spans="2:12" ht="13" x14ac:dyDescent="0.15">
      <c r="B2890" s="12"/>
      <c r="C2890" s="12"/>
      <c r="D2890" s="12"/>
      <c r="E2890" s="12"/>
      <c r="F2890" s="13"/>
      <c r="G2890" s="13"/>
      <c r="H2890" s="13"/>
      <c r="J2890" s="9"/>
      <c r="K2890" s="5"/>
      <c r="L2890" s="5"/>
    </row>
    <row r="2891" spans="2:12" ht="13" x14ac:dyDescent="0.15">
      <c r="B2891" s="12"/>
      <c r="C2891" s="12"/>
      <c r="D2891" s="12"/>
      <c r="E2891" s="12"/>
      <c r="F2891" s="13"/>
      <c r="G2891" s="13"/>
      <c r="H2891" s="13"/>
      <c r="J2891" s="9"/>
      <c r="K2891" s="5"/>
      <c r="L2891" s="5"/>
    </row>
    <row r="2892" spans="2:12" ht="13" x14ac:dyDescent="0.15">
      <c r="B2892" s="12"/>
      <c r="C2892" s="12"/>
      <c r="D2892" s="12"/>
      <c r="E2892" s="12"/>
      <c r="F2892" s="13"/>
      <c r="G2892" s="13"/>
      <c r="H2892" s="13"/>
      <c r="J2892" s="9"/>
      <c r="K2892" s="5"/>
      <c r="L2892" s="5"/>
    </row>
    <row r="2893" spans="2:12" ht="13" x14ac:dyDescent="0.15">
      <c r="B2893" s="12"/>
      <c r="C2893" s="12"/>
      <c r="D2893" s="12"/>
      <c r="E2893" s="12"/>
      <c r="F2893" s="13"/>
      <c r="G2893" s="13"/>
      <c r="H2893" s="13"/>
      <c r="J2893" s="9"/>
      <c r="K2893" s="5"/>
      <c r="L2893" s="5"/>
    </row>
    <row r="2894" spans="2:12" ht="13" x14ac:dyDescent="0.15">
      <c r="B2894" s="12"/>
      <c r="C2894" s="12"/>
      <c r="D2894" s="12"/>
      <c r="E2894" s="12"/>
      <c r="F2894" s="13"/>
      <c r="G2894" s="13"/>
      <c r="H2894" s="13"/>
      <c r="J2894" s="9"/>
      <c r="K2894" s="5"/>
      <c r="L2894" s="5"/>
    </row>
    <row r="2895" spans="2:12" ht="13" x14ac:dyDescent="0.15">
      <c r="B2895" s="12"/>
      <c r="C2895" s="12"/>
      <c r="D2895" s="12"/>
      <c r="E2895" s="12"/>
      <c r="F2895" s="13"/>
      <c r="G2895" s="13"/>
      <c r="H2895" s="13"/>
      <c r="J2895" s="9"/>
      <c r="K2895" s="5"/>
      <c r="L2895" s="5"/>
    </row>
    <row r="2896" spans="2:12" ht="13" x14ac:dyDescent="0.15">
      <c r="B2896" s="12"/>
      <c r="C2896" s="12"/>
      <c r="D2896" s="12"/>
      <c r="E2896" s="12"/>
      <c r="F2896" s="13"/>
      <c r="G2896" s="13"/>
      <c r="H2896" s="13"/>
      <c r="J2896" s="9"/>
      <c r="K2896" s="5"/>
      <c r="L2896" s="5"/>
    </row>
    <row r="2897" spans="2:12" ht="13" x14ac:dyDescent="0.15">
      <c r="B2897" s="12"/>
      <c r="C2897" s="12"/>
      <c r="D2897" s="12"/>
      <c r="E2897" s="12"/>
      <c r="F2897" s="13"/>
      <c r="G2897" s="13"/>
      <c r="H2897" s="13"/>
      <c r="J2897" s="9"/>
      <c r="K2897" s="5"/>
      <c r="L2897" s="5"/>
    </row>
    <row r="2898" spans="2:12" ht="13" x14ac:dyDescent="0.15">
      <c r="B2898" s="12"/>
      <c r="C2898" s="12"/>
      <c r="D2898" s="12"/>
      <c r="E2898" s="12"/>
      <c r="F2898" s="13"/>
      <c r="G2898" s="13"/>
      <c r="H2898" s="13"/>
      <c r="J2898" s="9"/>
      <c r="K2898" s="5"/>
      <c r="L2898" s="5"/>
    </row>
    <row r="2899" spans="2:12" ht="13" x14ac:dyDescent="0.15">
      <c r="B2899" s="12"/>
      <c r="C2899" s="12"/>
      <c r="D2899" s="12"/>
      <c r="E2899" s="12"/>
      <c r="F2899" s="13"/>
      <c r="G2899" s="13"/>
      <c r="H2899" s="13"/>
      <c r="J2899" s="9"/>
      <c r="K2899" s="5"/>
      <c r="L2899" s="5"/>
    </row>
    <row r="2900" spans="2:12" ht="13" x14ac:dyDescent="0.15">
      <c r="B2900" s="12"/>
      <c r="C2900" s="12"/>
      <c r="D2900" s="12"/>
      <c r="E2900" s="12"/>
      <c r="F2900" s="13"/>
      <c r="G2900" s="13"/>
      <c r="H2900" s="13"/>
      <c r="J2900" s="9"/>
      <c r="K2900" s="5"/>
      <c r="L2900" s="5"/>
    </row>
    <row r="2901" spans="2:12" ht="13" x14ac:dyDescent="0.15">
      <c r="B2901" s="12"/>
      <c r="C2901" s="12"/>
      <c r="D2901" s="12"/>
      <c r="E2901" s="12"/>
      <c r="F2901" s="13"/>
      <c r="G2901" s="13"/>
      <c r="H2901" s="13"/>
      <c r="J2901" s="9"/>
      <c r="K2901" s="5"/>
      <c r="L2901" s="5"/>
    </row>
    <row r="2902" spans="2:12" ht="13" x14ac:dyDescent="0.15">
      <c r="B2902" s="12"/>
      <c r="C2902" s="12"/>
      <c r="D2902" s="12"/>
      <c r="E2902" s="12"/>
      <c r="F2902" s="13"/>
      <c r="G2902" s="13"/>
      <c r="H2902" s="13"/>
      <c r="J2902" s="9"/>
      <c r="K2902" s="5"/>
      <c r="L2902" s="5"/>
    </row>
    <row r="2903" spans="2:12" ht="13" x14ac:dyDescent="0.15">
      <c r="B2903" s="12"/>
      <c r="C2903" s="12"/>
      <c r="D2903" s="12"/>
      <c r="E2903" s="12"/>
      <c r="F2903" s="13"/>
      <c r="G2903" s="13"/>
      <c r="H2903" s="13"/>
      <c r="J2903" s="9"/>
      <c r="K2903" s="5"/>
      <c r="L2903" s="5"/>
    </row>
    <row r="2904" spans="2:12" ht="13" x14ac:dyDescent="0.15">
      <c r="B2904" s="12"/>
      <c r="C2904" s="12"/>
      <c r="D2904" s="12"/>
      <c r="E2904" s="12"/>
      <c r="F2904" s="13"/>
      <c r="G2904" s="13"/>
      <c r="H2904" s="13"/>
      <c r="J2904" s="9"/>
      <c r="K2904" s="5"/>
      <c r="L2904" s="5"/>
    </row>
    <row r="2905" spans="2:12" ht="13" x14ac:dyDescent="0.15">
      <c r="B2905" s="12"/>
      <c r="C2905" s="12"/>
      <c r="D2905" s="12"/>
      <c r="E2905" s="12"/>
      <c r="F2905" s="13"/>
      <c r="G2905" s="13"/>
      <c r="H2905" s="13"/>
      <c r="J2905" s="9"/>
      <c r="K2905" s="5"/>
      <c r="L2905" s="5"/>
    </row>
    <row r="2906" spans="2:12" ht="13" x14ac:dyDescent="0.15">
      <c r="B2906" s="12"/>
      <c r="C2906" s="12"/>
      <c r="D2906" s="12"/>
      <c r="E2906" s="12"/>
      <c r="F2906" s="13"/>
      <c r="G2906" s="13"/>
      <c r="H2906" s="13"/>
      <c r="J2906" s="9"/>
      <c r="K2906" s="5"/>
      <c r="L2906" s="5"/>
    </row>
    <row r="2907" spans="2:12" ht="13" x14ac:dyDescent="0.15">
      <c r="B2907" s="12"/>
      <c r="C2907" s="12"/>
      <c r="D2907" s="12"/>
      <c r="E2907" s="12"/>
      <c r="F2907" s="13"/>
      <c r="G2907" s="13"/>
      <c r="H2907" s="13"/>
      <c r="J2907" s="9"/>
      <c r="K2907" s="5"/>
      <c r="L2907" s="5"/>
    </row>
    <row r="2908" spans="2:12" ht="13" x14ac:dyDescent="0.15">
      <c r="B2908" s="12"/>
      <c r="C2908" s="12"/>
      <c r="D2908" s="12"/>
      <c r="E2908" s="12"/>
      <c r="F2908" s="13"/>
      <c r="G2908" s="13"/>
      <c r="H2908" s="13"/>
      <c r="J2908" s="9"/>
      <c r="K2908" s="5"/>
      <c r="L2908" s="5"/>
    </row>
    <row r="2909" spans="2:12" ht="13" x14ac:dyDescent="0.15">
      <c r="B2909" s="12"/>
      <c r="C2909" s="12"/>
      <c r="D2909" s="12"/>
      <c r="E2909" s="12"/>
      <c r="F2909" s="13"/>
      <c r="G2909" s="13"/>
      <c r="H2909" s="13"/>
      <c r="J2909" s="9"/>
      <c r="K2909" s="5"/>
      <c r="L2909" s="5"/>
    </row>
    <row r="2910" spans="2:12" ht="13" x14ac:dyDescent="0.15">
      <c r="B2910" s="12"/>
      <c r="C2910" s="12"/>
      <c r="D2910" s="12"/>
      <c r="E2910" s="12"/>
      <c r="F2910" s="13"/>
      <c r="G2910" s="13"/>
      <c r="H2910" s="13"/>
      <c r="J2910" s="9"/>
      <c r="K2910" s="5"/>
      <c r="L2910" s="5"/>
    </row>
    <row r="2911" spans="2:12" ht="13" x14ac:dyDescent="0.15">
      <c r="B2911" s="12"/>
      <c r="C2911" s="12"/>
      <c r="D2911" s="12"/>
      <c r="E2911" s="12"/>
      <c r="F2911" s="13"/>
      <c r="G2911" s="13"/>
      <c r="H2911" s="13"/>
      <c r="J2911" s="9"/>
      <c r="K2911" s="5"/>
      <c r="L2911" s="5"/>
    </row>
    <row r="2912" spans="2:12" ht="13" x14ac:dyDescent="0.15">
      <c r="B2912" s="12"/>
      <c r="C2912" s="12"/>
      <c r="D2912" s="12"/>
      <c r="E2912" s="12"/>
      <c r="F2912" s="13"/>
      <c r="G2912" s="13"/>
      <c r="H2912" s="13"/>
      <c r="J2912" s="9"/>
      <c r="K2912" s="5"/>
      <c r="L2912" s="5"/>
    </row>
    <row r="2913" spans="2:12" ht="13" x14ac:dyDescent="0.15">
      <c r="B2913" s="12"/>
      <c r="C2913" s="12"/>
      <c r="D2913" s="12"/>
      <c r="E2913" s="12"/>
      <c r="F2913" s="13"/>
      <c r="G2913" s="13"/>
      <c r="H2913" s="13"/>
      <c r="J2913" s="9"/>
      <c r="K2913" s="5"/>
      <c r="L2913" s="5"/>
    </row>
    <row r="2914" spans="2:12" ht="13" x14ac:dyDescent="0.15">
      <c r="B2914" s="12"/>
      <c r="C2914" s="12"/>
      <c r="D2914" s="12"/>
      <c r="E2914" s="12"/>
      <c r="F2914" s="13"/>
      <c r="G2914" s="13"/>
      <c r="H2914" s="13"/>
      <c r="J2914" s="9"/>
      <c r="K2914" s="5"/>
      <c r="L2914" s="5"/>
    </row>
    <row r="2915" spans="2:12" ht="13" x14ac:dyDescent="0.15">
      <c r="B2915" s="12"/>
      <c r="C2915" s="12"/>
      <c r="D2915" s="12"/>
      <c r="E2915" s="12"/>
      <c r="F2915" s="13"/>
      <c r="G2915" s="13"/>
      <c r="H2915" s="13"/>
      <c r="J2915" s="9"/>
      <c r="K2915" s="5"/>
      <c r="L2915" s="5"/>
    </row>
    <row r="2916" spans="2:12" ht="13" x14ac:dyDescent="0.15">
      <c r="B2916" s="12"/>
      <c r="C2916" s="12"/>
      <c r="D2916" s="12"/>
      <c r="E2916" s="12"/>
      <c r="F2916" s="13"/>
      <c r="G2916" s="13"/>
      <c r="H2916" s="13"/>
      <c r="J2916" s="9"/>
      <c r="K2916" s="5"/>
      <c r="L2916" s="5"/>
    </row>
    <row r="2917" spans="2:12" ht="13" x14ac:dyDescent="0.15">
      <c r="B2917" s="12"/>
      <c r="C2917" s="12"/>
      <c r="D2917" s="12"/>
      <c r="E2917" s="12"/>
      <c r="F2917" s="13"/>
      <c r="G2917" s="13"/>
      <c r="H2917" s="13"/>
      <c r="J2917" s="9"/>
      <c r="K2917" s="5"/>
      <c r="L2917" s="5"/>
    </row>
    <row r="2918" spans="2:12" ht="13" x14ac:dyDescent="0.15">
      <c r="B2918" s="12"/>
      <c r="C2918" s="12"/>
      <c r="D2918" s="12"/>
      <c r="E2918" s="12"/>
      <c r="F2918" s="13"/>
      <c r="G2918" s="13"/>
      <c r="H2918" s="13"/>
      <c r="J2918" s="9"/>
      <c r="K2918" s="5"/>
      <c r="L2918" s="5"/>
    </row>
    <row r="2919" spans="2:12" ht="13" x14ac:dyDescent="0.15">
      <c r="B2919" s="12"/>
      <c r="C2919" s="12"/>
      <c r="D2919" s="12"/>
      <c r="E2919" s="12"/>
      <c r="F2919" s="13"/>
      <c r="G2919" s="13"/>
      <c r="H2919" s="13"/>
      <c r="J2919" s="9"/>
      <c r="K2919" s="5"/>
      <c r="L2919" s="5"/>
    </row>
    <row r="2920" spans="2:12" ht="13" x14ac:dyDescent="0.15">
      <c r="B2920" s="12"/>
      <c r="C2920" s="12"/>
      <c r="D2920" s="12"/>
      <c r="E2920" s="12"/>
      <c r="F2920" s="13"/>
      <c r="G2920" s="13"/>
      <c r="H2920" s="13"/>
      <c r="J2920" s="9"/>
      <c r="K2920" s="5"/>
      <c r="L2920" s="5"/>
    </row>
    <row r="2921" spans="2:12" ht="13" x14ac:dyDescent="0.15">
      <c r="B2921" s="12"/>
      <c r="C2921" s="12"/>
      <c r="D2921" s="12"/>
      <c r="E2921" s="12"/>
      <c r="F2921" s="13"/>
      <c r="G2921" s="13"/>
      <c r="H2921" s="13"/>
      <c r="J2921" s="9"/>
      <c r="K2921" s="5"/>
      <c r="L2921" s="5"/>
    </row>
    <row r="2922" spans="2:12" ht="13" x14ac:dyDescent="0.15">
      <c r="B2922" s="12"/>
      <c r="C2922" s="12"/>
      <c r="D2922" s="12"/>
      <c r="E2922" s="12"/>
      <c r="F2922" s="13"/>
      <c r="G2922" s="13"/>
      <c r="H2922" s="13"/>
      <c r="J2922" s="9"/>
      <c r="K2922" s="5"/>
      <c r="L2922" s="5"/>
    </row>
    <row r="2923" spans="2:12" ht="13" x14ac:dyDescent="0.15">
      <c r="B2923" s="12"/>
      <c r="C2923" s="12"/>
      <c r="D2923" s="12"/>
      <c r="E2923" s="12"/>
      <c r="F2923" s="13"/>
      <c r="G2923" s="13"/>
      <c r="H2923" s="13"/>
      <c r="J2923" s="9"/>
      <c r="K2923" s="5"/>
      <c r="L2923" s="5"/>
    </row>
    <row r="2924" spans="2:12" ht="13" x14ac:dyDescent="0.15">
      <c r="B2924" s="12"/>
      <c r="C2924" s="12"/>
      <c r="D2924" s="12"/>
      <c r="E2924" s="12"/>
      <c r="F2924" s="13"/>
      <c r="G2924" s="13"/>
      <c r="H2924" s="13"/>
      <c r="J2924" s="9"/>
      <c r="K2924" s="5"/>
      <c r="L2924" s="5"/>
    </row>
    <row r="2925" spans="2:12" ht="13" x14ac:dyDescent="0.15">
      <c r="B2925" s="12"/>
      <c r="C2925" s="12"/>
      <c r="D2925" s="12"/>
      <c r="E2925" s="12"/>
      <c r="F2925" s="13"/>
      <c r="G2925" s="13"/>
      <c r="H2925" s="13"/>
      <c r="J2925" s="9"/>
      <c r="K2925" s="5"/>
      <c r="L2925" s="5"/>
    </row>
    <row r="2926" spans="2:12" ht="13" x14ac:dyDescent="0.15">
      <c r="B2926" s="12"/>
      <c r="C2926" s="12"/>
      <c r="D2926" s="12"/>
      <c r="E2926" s="12"/>
      <c r="F2926" s="13"/>
      <c r="G2926" s="13"/>
      <c r="H2926" s="13"/>
      <c r="J2926" s="9"/>
      <c r="K2926" s="5"/>
      <c r="L2926" s="5"/>
    </row>
    <row r="2927" spans="2:12" ht="13" x14ac:dyDescent="0.15">
      <c r="B2927" s="12"/>
      <c r="C2927" s="12"/>
      <c r="D2927" s="12"/>
      <c r="E2927" s="12"/>
      <c r="F2927" s="13"/>
      <c r="G2927" s="13"/>
      <c r="H2927" s="13"/>
      <c r="J2927" s="9"/>
      <c r="K2927" s="5"/>
      <c r="L2927" s="5"/>
    </row>
    <row r="2928" spans="2:12" ht="13" x14ac:dyDescent="0.15">
      <c r="B2928" s="12"/>
      <c r="C2928" s="12"/>
      <c r="D2928" s="12"/>
      <c r="E2928" s="12"/>
      <c r="F2928" s="13"/>
      <c r="G2928" s="13"/>
      <c r="H2928" s="13"/>
      <c r="J2928" s="9"/>
      <c r="K2928" s="5"/>
      <c r="L2928" s="5"/>
    </row>
    <row r="2929" spans="2:12" ht="13" x14ac:dyDescent="0.15">
      <c r="B2929" s="12"/>
      <c r="C2929" s="12"/>
      <c r="D2929" s="12"/>
      <c r="E2929" s="12"/>
      <c r="F2929" s="13"/>
      <c r="G2929" s="13"/>
      <c r="H2929" s="13"/>
      <c r="J2929" s="9"/>
      <c r="K2929" s="5"/>
      <c r="L2929" s="5"/>
    </row>
    <row r="2930" spans="2:12" ht="13" x14ac:dyDescent="0.15">
      <c r="B2930" s="12"/>
      <c r="C2930" s="12"/>
      <c r="D2930" s="12"/>
      <c r="E2930" s="12"/>
      <c r="F2930" s="13"/>
      <c r="G2930" s="13"/>
      <c r="H2930" s="13"/>
      <c r="J2930" s="9"/>
      <c r="K2930" s="5"/>
      <c r="L2930" s="5"/>
    </row>
    <row r="2931" spans="2:12" ht="13" x14ac:dyDescent="0.15">
      <c r="B2931" s="12"/>
      <c r="C2931" s="12"/>
      <c r="D2931" s="12"/>
      <c r="E2931" s="12"/>
      <c r="F2931" s="13"/>
      <c r="G2931" s="13"/>
      <c r="H2931" s="13"/>
      <c r="J2931" s="9"/>
      <c r="K2931" s="5"/>
      <c r="L2931" s="5"/>
    </row>
    <row r="2932" spans="2:12" ht="13" x14ac:dyDescent="0.15">
      <c r="B2932" s="12"/>
      <c r="C2932" s="12"/>
      <c r="D2932" s="12"/>
      <c r="E2932" s="12"/>
      <c r="F2932" s="13"/>
      <c r="G2932" s="13"/>
      <c r="H2932" s="13"/>
      <c r="J2932" s="9"/>
      <c r="K2932" s="5"/>
      <c r="L2932" s="5"/>
    </row>
    <row r="2933" spans="2:12" ht="13" x14ac:dyDescent="0.15">
      <c r="B2933" s="12"/>
      <c r="C2933" s="12"/>
      <c r="D2933" s="12"/>
      <c r="E2933" s="12"/>
      <c r="F2933" s="13"/>
      <c r="G2933" s="13"/>
      <c r="H2933" s="13"/>
      <c r="J2933" s="9"/>
      <c r="K2933" s="5"/>
      <c r="L2933" s="5"/>
    </row>
    <row r="2934" spans="2:12" ht="13" x14ac:dyDescent="0.15">
      <c r="B2934" s="12"/>
      <c r="C2934" s="12"/>
      <c r="D2934" s="12"/>
      <c r="E2934" s="12"/>
      <c r="F2934" s="13"/>
      <c r="G2934" s="13"/>
      <c r="H2934" s="13"/>
      <c r="J2934" s="9"/>
      <c r="K2934" s="5"/>
      <c r="L2934" s="5"/>
    </row>
    <row r="2935" spans="2:12" ht="13" x14ac:dyDescent="0.15">
      <c r="B2935" s="12"/>
      <c r="C2935" s="12"/>
      <c r="D2935" s="12"/>
      <c r="E2935" s="12"/>
      <c r="F2935" s="13"/>
      <c r="G2935" s="13"/>
      <c r="H2935" s="13"/>
      <c r="J2935" s="9"/>
      <c r="K2935" s="5"/>
      <c r="L2935" s="5"/>
    </row>
    <row r="2936" spans="2:12" ht="13" x14ac:dyDescent="0.15">
      <c r="B2936" s="12"/>
      <c r="C2936" s="12"/>
      <c r="D2936" s="12"/>
      <c r="E2936" s="12"/>
      <c r="F2936" s="13"/>
      <c r="G2936" s="13"/>
      <c r="H2936" s="13"/>
      <c r="J2936" s="9"/>
      <c r="K2936" s="5"/>
      <c r="L2936" s="5"/>
    </row>
    <row r="2937" spans="2:12" ht="13" x14ac:dyDescent="0.15">
      <c r="B2937" s="12"/>
      <c r="C2937" s="12"/>
      <c r="D2937" s="12"/>
      <c r="E2937" s="12"/>
      <c r="F2937" s="13"/>
      <c r="G2937" s="13"/>
      <c r="H2937" s="13"/>
      <c r="J2937" s="9"/>
      <c r="K2937" s="5"/>
      <c r="L2937" s="5"/>
    </row>
    <row r="2938" spans="2:12" ht="13" x14ac:dyDescent="0.15">
      <c r="B2938" s="12"/>
      <c r="C2938" s="12"/>
      <c r="D2938" s="12"/>
      <c r="E2938" s="12"/>
      <c r="F2938" s="13"/>
      <c r="G2938" s="13"/>
      <c r="H2938" s="13"/>
      <c r="J2938" s="9"/>
      <c r="K2938" s="5"/>
      <c r="L2938" s="5"/>
    </row>
    <row r="2939" spans="2:12" ht="13" x14ac:dyDescent="0.15">
      <c r="B2939" s="12"/>
      <c r="C2939" s="12"/>
      <c r="D2939" s="12"/>
      <c r="E2939" s="12"/>
      <c r="F2939" s="13"/>
      <c r="G2939" s="13"/>
      <c r="H2939" s="13"/>
      <c r="J2939" s="9"/>
      <c r="K2939" s="5"/>
      <c r="L2939" s="5"/>
    </row>
    <row r="2940" spans="2:12" ht="13" x14ac:dyDescent="0.15">
      <c r="B2940" s="12"/>
      <c r="C2940" s="12"/>
      <c r="D2940" s="12"/>
      <c r="E2940" s="12"/>
      <c r="F2940" s="13"/>
      <c r="G2940" s="13"/>
      <c r="H2940" s="13"/>
      <c r="J2940" s="9"/>
      <c r="K2940" s="5"/>
      <c r="L2940" s="5"/>
    </row>
    <row r="2941" spans="2:12" ht="13" x14ac:dyDescent="0.15">
      <c r="B2941" s="12"/>
      <c r="C2941" s="12"/>
      <c r="D2941" s="12"/>
      <c r="E2941" s="12"/>
      <c r="F2941" s="13"/>
      <c r="G2941" s="13"/>
      <c r="H2941" s="13"/>
      <c r="J2941" s="9"/>
      <c r="K2941" s="5"/>
      <c r="L2941" s="5"/>
    </row>
    <row r="2942" spans="2:12" ht="13" x14ac:dyDescent="0.15">
      <c r="B2942" s="12"/>
      <c r="C2942" s="12"/>
      <c r="D2942" s="12"/>
      <c r="E2942" s="12"/>
      <c r="F2942" s="13"/>
      <c r="G2942" s="13"/>
      <c r="H2942" s="13"/>
      <c r="J2942" s="9"/>
      <c r="K2942" s="5"/>
      <c r="L2942" s="5"/>
    </row>
    <row r="2943" spans="2:12" ht="13" x14ac:dyDescent="0.15">
      <c r="B2943" s="12"/>
      <c r="C2943" s="12"/>
      <c r="D2943" s="12"/>
      <c r="E2943" s="12"/>
      <c r="F2943" s="13"/>
      <c r="G2943" s="13"/>
      <c r="H2943" s="13"/>
      <c r="J2943" s="9"/>
      <c r="K2943" s="5"/>
      <c r="L2943" s="5"/>
    </row>
    <row r="2944" spans="2:12" ht="13" x14ac:dyDescent="0.15">
      <c r="B2944" s="12"/>
      <c r="C2944" s="12"/>
      <c r="D2944" s="12"/>
      <c r="E2944" s="12"/>
      <c r="F2944" s="13"/>
      <c r="G2944" s="13"/>
      <c r="H2944" s="13"/>
      <c r="J2944" s="9"/>
      <c r="K2944" s="5"/>
      <c r="L2944" s="5"/>
    </row>
    <row r="2945" spans="2:12" ht="13" x14ac:dyDescent="0.15">
      <c r="B2945" s="12"/>
      <c r="C2945" s="12"/>
      <c r="D2945" s="12"/>
      <c r="E2945" s="12"/>
      <c r="F2945" s="13"/>
      <c r="G2945" s="13"/>
      <c r="H2945" s="13"/>
      <c r="J2945" s="9"/>
      <c r="K2945" s="5"/>
      <c r="L2945" s="5"/>
    </row>
    <row r="2946" spans="2:12" ht="13" x14ac:dyDescent="0.15">
      <c r="B2946" s="12"/>
      <c r="C2946" s="12"/>
      <c r="D2946" s="12"/>
      <c r="E2946" s="12"/>
      <c r="F2946" s="13"/>
      <c r="G2946" s="13"/>
      <c r="H2946" s="13"/>
      <c r="J2946" s="9"/>
      <c r="K2946" s="5"/>
      <c r="L2946" s="5"/>
    </row>
    <row r="2947" spans="2:12" ht="13" x14ac:dyDescent="0.15">
      <c r="B2947" s="12"/>
      <c r="C2947" s="12"/>
      <c r="D2947" s="12"/>
      <c r="E2947" s="12"/>
      <c r="F2947" s="13"/>
      <c r="G2947" s="13"/>
      <c r="H2947" s="13"/>
      <c r="J2947" s="9"/>
      <c r="K2947" s="5"/>
      <c r="L2947" s="5"/>
    </row>
    <row r="2948" spans="2:12" ht="13" x14ac:dyDescent="0.15">
      <c r="B2948" s="12"/>
      <c r="C2948" s="12"/>
      <c r="D2948" s="12"/>
      <c r="E2948" s="12"/>
      <c r="F2948" s="13"/>
      <c r="G2948" s="13"/>
      <c r="H2948" s="13"/>
      <c r="J2948" s="9"/>
      <c r="K2948" s="5"/>
      <c r="L2948" s="5"/>
    </row>
    <row r="2949" spans="2:12" ht="13" x14ac:dyDescent="0.15">
      <c r="B2949" s="12"/>
      <c r="C2949" s="12"/>
      <c r="D2949" s="12"/>
      <c r="E2949" s="12"/>
      <c r="F2949" s="13"/>
      <c r="G2949" s="13"/>
      <c r="H2949" s="13"/>
      <c r="J2949" s="9"/>
      <c r="K2949" s="5"/>
      <c r="L2949" s="5"/>
    </row>
    <row r="2950" spans="2:12" ht="13" x14ac:dyDescent="0.15">
      <c r="B2950" s="12"/>
      <c r="C2950" s="12"/>
      <c r="D2950" s="12"/>
      <c r="E2950" s="12"/>
      <c r="F2950" s="13"/>
      <c r="G2950" s="13"/>
      <c r="H2950" s="13"/>
      <c r="J2950" s="9"/>
      <c r="K2950" s="5"/>
      <c r="L2950" s="5"/>
    </row>
    <row r="2951" spans="2:12" ht="13" x14ac:dyDescent="0.15">
      <c r="B2951" s="12"/>
      <c r="C2951" s="12"/>
      <c r="D2951" s="12"/>
      <c r="E2951" s="12"/>
      <c r="F2951" s="13"/>
      <c r="G2951" s="13"/>
      <c r="H2951" s="13"/>
      <c r="J2951" s="9"/>
      <c r="K2951" s="5"/>
      <c r="L2951" s="5"/>
    </row>
    <row r="2952" spans="2:12" ht="13" x14ac:dyDescent="0.15">
      <c r="B2952" s="12"/>
      <c r="C2952" s="12"/>
      <c r="D2952" s="12"/>
      <c r="E2952" s="12"/>
      <c r="F2952" s="13"/>
      <c r="G2952" s="13"/>
      <c r="H2952" s="13"/>
      <c r="J2952" s="9"/>
      <c r="K2952" s="5"/>
      <c r="L2952" s="5"/>
    </row>
    <row r="2953" spans="2:12" ht="13" x14ac:dyDescent="0.15">
      <c r="B2953" s="12"/>
      <c r="C2953" s="12"/>
      <c r="D2953" s="12"/>
      <c r="E2953" s="12"/>
      <c r="F2953" s="13"/>
      <c r="G2953" s="13"/>
      <c r="H2953" s="13"/>
      <c r="J2953" s="9"/>
      <c r="K2953" s="5"/>
      <c r="L2953" s="5"/>
    </row>
    <row r="2954" spans="2:12" ht="13" x14ac:dyDescent="0.15">
      <c r="B2954" s="12"/>
      <c r="C2954" s="12"/>
      <c r="D2954" s="12"/>
      <c r="E2954" s="12"/>
      <c r="F2954" s="13"/>
      <c r="G2954" s="13"/>
      <c r="H2954" s="13"/>
      <c r="J2954" s="9"/>
      <c r="K2954" s="5"/>
      <c r="L2954" s="5"/>
    </row>
    <row r="2955" spans="2:12" ht="13" x14ac:dyDescent="0.15">
      <c r="B2955" s="12"/>
      <c r="C2955" s="12"/>
      <c r="D2955" s="12"/>
      <c r="E2955" s="12"/>
      <c r="F2955" s="13"/>
      <c r="G2955" s="13"/>
      <c r="H2955" s="13"/>
      <c r="J2955" s="9"/>
      <c r="K2955" s="5"/>
      <c r="L2955" s="5"/>
    </row>
    <row r="2956" spans="2:12" ht="13" x14ac:dyDescent="0.15">
      <c r="B2956" s="12"/>
      <c r="C2956" s="12"/>
      <c r="D2956" s="12"/>
      <c r="E2956" s="12"/>
      <c r="F2956" s="13"/>
      <c r="G2956" s="13"/>
      <c r="H2956" s="13"/>
      <c r="J2956" s="9"/>
      <c r="K2956" s="5"/>
      <c r="L2956" s="5"/>
    </row>
    <row r="2957" spans="2:12" ht="13" x14ac:dyDescent="0.15">
      <c r="B2957" s="12"/>
      <c r="C2957" s="12"/>
      <c r="D2957" s="12"/>
      <c r="E2957" s="12"/>
      <c r="F2957" s="13"/>
      <c r="G2957" s="13"/>
      <c r="H2957" s="13"/>
      <c r="J2957" s="9"/>
      <c r="K2957" s="5"/>
      <c r="L2957" s="5"/>
    </row>
    <row r="2958" spans="2:12" ht="13" x14ac:dyDescent="0.15">
      <c r="B2958" s="12"/>
      <c r="C2958" s="12"/>
      <c r="D2958" s="12"/>
      <c r="E2958" s="12"/>
      <c r="F2958" s="13"/>
      <c r="G2958" s="13"/>
      <c r="H2958" s="13"/>
      <c r="J2958" s="9"/>
      <c r="K2958" s="5"/>
      <c r="L2958" s="5"/>
    </row>
    <row r="2959" spans="2:12" ht="13" x14ac:dyDescent="0.15">
      <c r="B2959" s="12"/>
      <c r="C2959" s="12"/>
      <c r="D2959" s="12"/>
      <c r="E2959" s="12"/>
      <c r="F2959" s="13"/>
      <c r="G2959" s="13"/>
      <c r="H2959" s="13"/>
      <c r="J2959" s="9"/>
      <c r="K2959" s="5"/>
      <c r="L2959" s="5"/>
    </row>
    <row r="2960" spans="2:12" ht="13" x14ac:dyDescent="0.15">
      <c r="B2960" s="12"/>
      <c r="C2960" s="12"/>
      <c r="D2960" s="12"/>
      <c r="E2960" s="12"/>
      <c r="F2960" s="13"/>
      <c r="G2960" s="13"/>
      <c r="H2960" s="13"/>
      <c r="J2960" s="9"/>
      <c r="K2960" s="5"/>
      <c r="L2960" s="5"/>
    </row>
    <row r="2961" spans="2:12" ht="13" x14ac:dyDescent="0.15">
      <c r="B2961" s="12"/>
      <c r="C2961" s="12"/>
      <c r="D2961" s="12"/>
      <c r="E2961" s="12"/>
      <c r="F2961" s="13"/>
      <c r="G2961" s="13"/>
      <c r="H2961" s="13"/>
      <c r="J2961" s="9"/>
      <c r="K2961" s="5"/>
      <c r="L2961" s="5"/>
    </row>
    <row r="2962" spans="2:12" ht="13" x14ac:dyDescent="0.15">
      <c r="B2962" s="12"/>
      <c r="C2962" s="12"/>
      <c r="D2962" s="12"/>
      <c r="E2962" s="12"/>
      <c r="F2962" s="13"/>
      <c r="G2962" s="13"/>
      <c r="H2962" s="13"/>
      <c r="J2962" s="9"/>
      <c r="K2962" s="5"/>
      <c r="L2962" s="5"/>
    </row>
    <row r="2963" spans="2:12" ht="13" x14ac:dyDescent="0.15">
      <c r="B2963" s="12"/>
      <c r="C2963" s="12"/>
      <c r="D2963" s="12"/>
      <c r="E2963" s="12"/>
      <c r="F2963" s="13"/>
      <c r="G2963" s="13"/>
      <c r="H2963" s="13"/>
      <c r="J2963" s="9"/>
      <c r="K2963" s="5"/>
      <c r="L2963" s="5"/>
    </row>
    <row r="2964" spans="2:12" ht="13" x14ac:dyDescent="0.15">
      <c r="B2964" s="12"/>
      <c r="C2964" s="12"/>
      <c r="D2964" s="12"/>
      <c r="E2964" s="12"/>
      <c r="F2964" s="13"/>
      <c r="G2964" s="13"/>
      <c r="H2964" s="13"/>
      <c r="J2964" s="9"/>
      <c r="K2964" s="5"/>
      <c r="L2964" s="5"/>
    </row>
    <row r="2965" spans="2:12" ht="13" x14ac:dyDescent="0.15">
      <c r="B2965" s="12"/>
      <c r="C2965" s="12"/>
      <c r="D2965" s="12"/>
      <c r="E2965" s="12"/>
      <c r="F2965" s="13"/>
      <c r="G2965" s="13"/>
      <c r="H2965" s="13"/>
      <c r="J2965" s="9"/>
      <c r="K2965" s="5"/>
      <c r="L2965" s="5"/>
    </row>
    <row r="2966" spans="2:12" ht="13" x14ac:dyDescent="0.15">
      <c r="B2966" s="12"/>
      <c r="C2966" s="12"/>
      <c r="D2966" s="12"/>
      <c r="E2966" s="12"/>
      <c r="F2966" s="13"/>
      <c r="G2966" s="13"/>
      <c r="H2966" s="13"/>
      <c r="J2966" s="9"/>
      <c r="K2966" s="5"/>
      <c r="L2966" s="5"/>
    </row>
    <row r="2967" spans="2:12" ht="13" x14ac:dyDescent="0.15">
      <c r="B2967" s="12"/>
      <c r="C2967" s="12"/>
      <c r="D2967" s="12"/>
      <c r="E2967" s="12"/>
      <c r="F2967" s="13"/>
      <c r="G2967" s="13"/>
      <c r="H2967" s="13"/>
      <c r="J2967" s="9"/>
      <c r="K2967" s="5"/>
      <c r="L2967" s="5"/>
    </row>
    <row r="2968" spans="2:12" ht="13" x14ac:dyDescent="0.15">
      <c r="B2968" s="12"/>
      <c r="C2968" s="12"/>
      <c r="D2968" s="12"/>
      <c r="E2968" s="12"/>
      <c r="F2968" s="13"/>
      <c r="G2968" s="13"/>
      <c r="H2968" s="13"/>
      <c r="J2968" s="9"/>
      <c r="K2968" s="5"/>
      <c r="L2968" s="5"/>
    </row>
    <row r="2969" spans="2:12" ht="13" x14ac:dyDescent="0.15">
      <c r="B2969" s="12"/>
      <c r="C2969" s="12"/>
      <c r="D2969" s="12"/>
      <c r="E2969" s="12"/>
      <c r="F2969" s="13"/>
      <c r="G2969" s="13"/>
      <c r="H2969" s="13"/>
      <c r="J2969" s="9"/>
      <c r="K2969" s="5"/>
      <c r="L2969" s="5"/>
    </row>
    <row r="2970" spans="2:12" ht="13" x14ac:dyDescent="0.15">
      <c r="B2970" s="12"/>
      <c r="C2970" s="12"/>
      <c r="D2970" s="12"/>
      <c r="E2970" s="12"/>
      <c r="F2970" s="13"/>
      <c r="G2970" s="13"/>
      <c r="H2970" s="13"/>
      <c r="J2970" s="9"/>
      <c r="K2970" s="5"/>
      <c r="L2970" s="5"/>
    </row>
    <row r="2971" spans="2:12" ht="13" x14ac:dyDescent="0.15">
      <c r="B2971" s="12"/>
      <c r="C2971" s="12"/>
      <c r="D2971" s="12"/>
      <c r="E2971" s="12"/>
      <c r="F2971" s="13"/>
      <c r="G2971" s="13"/>
      <c r="H2971" s="13"/>
      <c r="J2971" s="9"/>
      <c r="K2971" s="5"/>
      <c r="L2971" s="5"/>
    </row>
    <row r="2972" spans="2:12" ht="13" x14ac:dyDescent="0.15">
      <c r="B2972" s="12"/>
      <c r="C2972" s="12"/>
      <c r="D2972" s="12"/>
      <c r="E2972" s="12"/>
      <c r="F2972" s="13"/>
      <c r="G2972" s="13"/>
      <c r="H2972" s="13"/>
      <c r="J2972" s="9"/>
      <c r="K2972" s="5"/>
      <c r="L2972" s="5"/>
    </row>
    <row r="2973" spans="2:12" ht="13" x14ac:dyDescent="0.15">
      <c r="B2973" s="12"/>
      <c r="C2973" s="12"/>
      <c r="D2973" s="12"/>
      <c r="E2973" s="12"/>
      <c r="F2973" s="13"/>
      <c r="G2973" s="13"/>
      <c r="H2973" s="13"/>
      <c r="J2973" s="9"/>
      <c r="K2973" s="5"/>
      <c r="L2973" s="5"/>
    </row>
    <row r="2974" spans="2:12" ht="13" x14ac:dyDescent="0.15">
      <c r="B2974" s="12"/>
      <c r="C2974" s="12"/>
      <c r="D2974" s="12"/>
      <c r="E2974" s="12"/>
      <c r="F2974" s="13"/>
      <c r="G2974" s="13"/>
      <c r="H2974" s="13"/>
      <c r="J2974" s="9"/>
      <c r="K2974" s="5"/>
      <c r="L2974" s="5"/>
    </row>
    <row r="2975" spans="2:12" ht="13" x14ac:dyDescent="0.15">
      <c r="B2975" s="12"/>
      <c r="C2975" s="12"/>
      <c r="D2975" s="12"/>
      <c r="E2975" s="12"/>
      <c r="F2975" s="13"/>
      <c r="G2975" s="13"/>
      <c r="H2975" s="13"/>
      <c r="J2975" s="9"/>
      <c r="K2975" s="5"/>
      <c r="L2975" s="5"/>
    </row>
    <row r="2976" spans="2:12" ht="13" x14ac:dyDescent="0.15">
      <c r="B2976" s="12"/>
      <c r="C2976" s="12"/>
      <c r="D2976" s="12"/>
      <c r="E2976" s="12"/>
      <c r="F2976" s="13"/>
      <c r="G2976" s="13"/>
      <c r="H2976" s="13"/>
      <c r="J2976" s="9"/>
      <c r="K2976" s="5"/>
      <c r="L2976" s="5"/>
    </row>
    <row r="2977" spans="2:12" ht="13" x14ac:dyDescent="0.15">
      <c r="B2977" s="12"/>
      <c r="C2977" s="12"/>
      <c r="D2977" s="12"/>
      <c r="E2977" s="12"/>
      <c r="F2977" s="13"/>
      <c r="G2977" s="13"/>
      <c r="H2977" s="13"/>
      <c r="J2977" s="9"/>
      <c r="K2977" s="5"/>
      <c r="L2977" s="5"/>
    </row>
    <row r="2978" spans="2:12" ht="13" x14ac:dyDescent="0.15">
      <c r="B2978" s="12"/>
      <c r="C2978" s="12"/>
      <c r="D2978" s="12"/>
      <c r="E2978" s="12"/>
      <c r="F2978" s="13"/>
      <c r="G2978" s="13"/>
      <c r="H2978" s="13"/>
      <c r="J2978" s="9"/>
      <c r="K2978" s="5"/>
      <c r="L2978" s="5"/>
    </row>
    <row r="2979" spans="2:12" ht="13" x14ac:dyDescent="0.15">
      <c r="B2979" s="12"/>
      <c r="C2979" s="12"/>
      <c r="D2979" s="12"/>
      <c r="E2979" s="12"/>
      <c r="F2979" s="13"/>
      <c r="G2979" s="13"/>
      <c r="H2979" s="13"/>
      <c r="J2979" s="9"/>
      <c r="K2979" s="5"/>
      <c r="L2979" s="5"/>
    </row>
    <row r="2980" spans="2:12" ht="13" x14ac:dyDescent="0.15">
      <c r="B2980" s="12"/>
      <c r="C2980" s="12"/>
      <c r="D2980" s="12"/>
      <c r="E2980" s="12"/>
      <c r="F2980" s="13"/>
      <c r="G2980" s="13"/>
      <c r="H2980" s="13"/>
      <c r="J2980" s="9"/>
      <c r="K2980" s="5"/>
      <c r="L2980" s="5"/>
    </row>
    <row r="2981" spans="2:12" ht="13" x14ac:dyDescent="0.15">
      <c r="B2981" s="12"/>
      <c r="C2981" s="12"/>
      <c r="D2981" s="12"/>
      <c r="E2981" s="12"/>
      <c r="F2981" s="13"/>
      <c r="G2981" s="13"/>
      <c r="H2981" s="13"/>
      <c r="J2981" s="9"/>
      <c r="K2981" s="5"/>
      <c r="L2981" s="5"/>
    </row>
    <row r="2982" spans="2:12" ht="13" x14ac:dyDescent="0.15">
      <c r="B2982" s="12"/>
      <c r="C2982" s="12"/>
      <c r="D2982" s="12"/>
      <c r="E2982" s="12"/>
      <c r="F2982" s="13"/>
      <c r="G2982" s="13"/>
      <c r="H2982" s="13"/>
      <c r="J2982" s="9"/>
      <c r="K2982" s="5"/>
      <c r="L2982" s="5"/>
    </row>
    <row r="2983" spans="2:12" ht="13" x14ac:dyDescent="0.15">
      <c r="B2983" s="12"/>
      <c r="C2983" s="12"/>
      <c r="D2983" s="12"/>
      <c r="E2983" s="12"/>
      <c r="F2983" s="13"/>
      <c r="G2983" s="13"/>
      <c r="H2983" s="13"/>
      <c r="J2983" s="9"/>
      <c r="K2983" s="5"/>
      <c r="L2983" s="5"/>
    </row>
    <row r="2984" spans="2:12" ht="13" x14ac:dyDescent="0.15">
      <c r="B2984" s="12"/>
      <c r="C2984" s="12"/>
      <c r="D2984" s="12"/>
      <c r="E2984" s="12"/>
      <c r="F2984" s="13"/>
      <c r="G2984" s="13"/>
      <c r="H2984" s="13"/>
      <c r="J2984" s="9"/>
      <c r="K2984" s="5"/>
      <c r="L2984" s="5"/>
    </row>
    <row r="2985" spans="2:12" ht="13" x14ac:dyDescent="0.15">
      <c r="B2985" s="12"/>
      <c r="C2985" s="12"/>
      <c r="D2985" s="12"/>
      <c r="E2985" s="12"/>
      <c r="F2985" s="13"/>
      <c r="G2985" s="13"/>
      <c r="H2985" s="13"/>
      <c r="J2985" s="9"/>
      <c r="K2985" s="5"/>
      <c r="L2985" s="5"/>
    </row>
    <row r="2986" spans="2:12" ht="13" x14ac:dyDescent="0.15">
      <c r="B2986" s="12"/>
      <c r="C2986" s="12"/>
      <c r="D2986" s="12"/>
      <c r="E2986" s="12"/>
      <c r="F2986" s="13"/>
      <c r="G2986" s="13"/>
      <c r="H2986" s="13"/>
      <c r="J2986" s="9"/>
      <c r="K2986" s="5"/>
      <c r="L2986" s="5"/>
    </row>
    <row r="2987" spans="2:12" ht="13" x14ac:dyDescent="0.15">
      <c r="B2987" s="12"/>
      <c r="C2987" s="12"/>
      <c r="D2987" s="12"/>
      <c r="E2987" s="12"/>
      <c r="F2987" s="13"/>
      <c r="G2987" s="13"/>
      <c r="H2987" s="13"/>
      <c r="J2987" s="9"/>
      <c r="K2987" s="5"/>
      <c r="L2987" s="5"/>
    </row>
    <row r="2988" spans="2:12" ht="13" x14ac:dyDescent="0.15">
      <c r="B2988" s="12"/>
      <c r="C2988" s="12"/>
      <c r="D2988" s="12"/>
      <c r="E2988" s="12"/>
      <c r="F2988" s="13"/>
      <c r="G2988" s="13"/>
      <c r="H2988" s="13"/>
      <c r="J2988" s="9"/>
      <c r="K2988" s="5"/>
      <c r="L2988" s="5"/>
    </row>
    <row r="2989" spans="2:12" ht="13" x14ac:dyDescent="0.15">
      <c r="B2989" s="12"/>
      <c r="C2989" s="12"/>
      <c r="D2989" s="12"/>
      <c r="E2989" s="12"/>
      <c r="F2989" s="13"/>
      <c r="G2989" s="13"/>
      <c r="H2989" s="13"/>
      <c r="J2989" s="9"/>
      <c r="K2989" s="5"/>
      <c r="L2989" s="5"/>
    </row>
    <row r="2990" spans="2:12" ht="13" x14ac:dyDescent="0.15">
      <c r="B2990" s="12"/>
      <c r="C2990" s="12"/>
      <c r="D2990" s="12"/>
      <c r="E2990" s="12"/>
      <c r="F2990" s="13"/>
      <c r="G2990" s="13"/>
      <c r="H2990" s="13"/>
      <c r="J2990" s="9"/>
      <c r="K2990" s="5"/>
      <c r="L2990" s="5"/>
    </row>
    <row r="2991" spans="2:12" ht="13" x14ac:dyDescent="0.15">
      <c r="B2991" s="12"/>
      <c r="C2991" s="12"/>
      <c r="D2991" s="12"/>
      <c r="E2991" s="12"/>
      <c r="F2991" s="13"/>
      <c r="G2991" s="13"/>
      <c r="H2991" s="13"/>
      <c r="J2991" s="9"/>
      <c r="K2991" s="5"/>
      <c r="L2991" s="5"/>
    </row>
    <row r="2992" spans="2:12" ht="13" x14ac:dyDescent="0.15">
      <c r="B2992" s="12"/>
      <c r="C2992" s="12"/>
      <c r="D2992" s="12"/>
      <c r="E2992" s="12"/>
      <c r="F2992" s="13"/>
      <c r="G2992" s="13"/>
      <c r="H2992" s="13"/>
      <c r="J2992" s="9"/>
      <c r="K2992" s="5"/>
      <c r="L2992" s="5"/>
    </row>
    <row r="2993" spans="2:12" ht="13" x14ac:dyDescent="0.15">
      <c r="B2993" s="12"/>
      <c r="C2993" s="12"/>
      <c r="D2993" s="12"/>
      <c r="E2993" s="12"/>
      <c r="F2993" s="13"/>
      <c r="G2993" s="13"/>
      <c r="H2993" s="13"/>
      <c r="J2993" s="9"/>
      <c r="K2993" s="5"/>
      <c r="L2993" s="5"/>
    </row>
    <row r="2994" spans="2:12" ht="13" x14ac:dyDescent="0.15">
      <c r="B2994" s="12"/>
      <c r="C2994" s="12"/>
      <c r="D2994" s="12"/>
      <c r="E2994" s="12"/>
      <c r="F2994" s="13"/>
      <c r="G2994" s="13"/>
      <c r="H2994" s="13"/>
      <c r="J2994" s="9"/>
      <c r="K2994" s="5"/>
      <c r="L2994" s="5"/>
    </row>
    <row r="2995" spans="2:12" ht="13" x14ac:dyDescent="0.15">
      <c r="B2995" s="12"/>
      <c r="C2995" s="12"/>
      <c r="D2995" s="12"/>
      <c r="E2995" s="12"/>
      <c r="F2995" s="13"/>
      <c r="G2995" s="13"/>
      <c r="H2995" s="13"/>
      <c r="J2995" s="9"/>
      <c r="K2995" s="5"/>
      <c r="L2995" s="5"/>
    </row>
    <row r="2996" spans="2:12" ht="13" x14ac:dyDescent="0.15">
      <c r="B2996" s="12"/>
      <c r="C2996" s="12"/>
      <c r="D2996" s="12"/>
      <c r="E2996" s="12"/>
      <c r="F2996" s="13"/>
      <c r="G2996" s="13"/>
      <c r="H2996" s="13"/>
      <c r="J2996" s="9"/>
      <c r="K2996" s="5"/>
      <c r="L2996" s="5"/>
    </row>
    <row r="2997" spans="2:12" ht="13" x14ac:dyDescent="0.15">
      <c r="B2997" s="12"/>
      <c r="C2997" s="12"/>
      <c r="D2997" s="12"/>
      <c r="E2997" s="12"/>
      <c r="F2997" s="13"/>
      <c r="G2997" s="13"/>
      <c r="H2997" s="13"/>
      <c r="J2997" s="9"/>
      <c r="K2997" s="5"/>
      <c r="L2997" s="5"/>
    </row>
    <row r="2998" spans="2:12" ht="13" x14ac:dyDescent="0.15">
      <c r="B2998" s="12"/>
      <c r="C2998" s="12"/>
      <c r="D2998" s="12"/>
      <c r="E2998" s="12"/>
      <c r="F2998" s="13"/>
      <c r="G2998" s="13"/>
      <c r="H2998" s="13"/>
      <c r="J2998" s="9"/>
      <c r="K2998" s="5"/>
      <c r="L2998" s="5"/>
    </row>
    <row r="2999" spans="2:12" ht="13" x14ac:dyDescent="0.15">
      <c r="B2999" s="12"/>
      <c r="C2999" s="12"/>
      <c r="D2999" s="12"/>
      <c r="E2999" s="12"/>
      <c r="F2999" s="13"/>
      <c r="G2999" s="13"/>
      <c r="H2999" s="13"/>
      <c r="J2999" s="9"/>
      <c r="K2999" s="5"/>
      <c r="L2999" s="5"/>
    </row>
    <row r="3000" spans="2:12" ht="13" x14ac:dyDescent="0.15">
      <c r="B3000" s="12"/>
      <c r="C3000" s="12"/>
      <c r="D3000" s="12"/>
      <c r="E3000" s="12"/>
      <c r="F3000" s="13"/>
      <c r="G3000" s="13"/>
      <c r="H3000" s="13"/>
      <c r="J3000" s="9"/>
      <c r="K3000" s="5"/>
      <c r="L3000" s="5"/>
    </row>
    <row r="3001" spans="2:12" ht="13" x14ac:dyDescent="0.15">
      <c r="B3001" s="12"/>
      <c r="C3001" s="12"/>
      <c r="D3001" s="12"/>
      <c r="E3001" s="12"/>
      <c r="F3001" s="13"/>
      <c r="G3001" s="13"/>
      <c r="H3001" s="13"/>
      <c r="J3001" s="9"/>
      <c r="K3001" s="5"/>
      <c r="L3001" s="5"/>
    </row>
    <row r="3002" spans="2:12" ht="13" x14ac:dyDescent="0.15">
      <c r="B3002" s="12"/>
      <c r="C3002" s="12"/>
      <c r="D3002" s="12"/>
      <c r="E3002" s="12"/>
      <c r="F3002" s="13"/>
      <c r="G3002" s="13"/>
      <c r="H3002" s="13"/>
      <c r="J3002" s="9"/>
      <c r="K3002" s="5"/>
      <c r="L3002" s="5"/>
    </row>
    <row r="3003" spans="2:12" ht="13" x14ac:dyDescent="0.15">
      <c r="B3003" s="12"/>
      <c r="C3003" s="12"/>
      <c r="D3003" s="12"/>
      <c r="E3003" s="12"/>
      <c r="F3003" s="13"/>
      <c r="G3003" s="13"/>
      <c r="H3003" s="13"/>
      <c r="J3003" s="9"/>
      <c r="K3003" s="5"/>
      <c r="L3003" s="5"/>
    </row>
    <row r="3004" spans="2:12" ht="13" x14ac:dyDescent="0.15">
      <c r="B3004" s="12"/>
      <c r="C3004" s="12"/>
      <c r="D3004" s="12"/>
      <c r="E3004" s="12"/>
      <c r="F3004" s="13"/>
      <c r="G3004" s="13"/>
      <c r="H3004" s="13"/>
      <c r="J3004" s="9"/>
      <c r="K3004" s="5"/>
      <c r="L300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95"/>
  <sheetViews>
    <sheetView topLeftCell="A28" workbookViewId="0"/>
  </sheetViews>
  <sheetFormatPr baseColWidth="10" defaultColWidth="12.6640625" defaultRowHeight="15.75" customHeight="1" x14ac:dyDescent="0.15"/>
  <sheetData>
    <row r="1" spans="1:8" ht="15.75" customHeight="1" x14ac:dyDescent="0.15">
      <c r="G1" s="6" t="s">
        <v>136</v>
      </c>
      <c r="H1" s="6" t="s">
        <v>137</v>
      </c>
    </row>
    <row r="2" spans="1:8" ht="15.75" customHeight="1" x14ac:dyDescent="0.15">
      <c r="A2" s="6">
        <v>977.13162740833286</v>
      </c>
      <c r="B2" s="6">
        <v>1.6001488217229267E-3</v>
      </c>
      <c r="F2" s="61">
        <f>Sheet1!J147</f>
        <v>3497.39090901597</v>
      </c>
      <c r="G2" s="6" t="e">
        <f ca="1">Sheet1!M147</f>
        <v>#NAME?</v>
      </c>
    </row>
    <row r="3" spans="1:8" ht="15.75" customHeight="1" x14ac:dyDescent="0.15">
      <c r="A3" s="6">
        <v>989.90816817035397</v>
      </c>
      <c r="B3" s="6">
        <v>1.9125435697795483E-3</v>
      </c>
      <c r="F3" s="61">
        <f>Sheet1!J148</f>
        <v>3497.3779207321231</v>
      </c>
      <c r="G3" s="6" t="e">
        <f ca="1">Sheet1!M148</f>
        <v>#NAME?</v>
      </c>
    </row>
    <row r="4" spans="1:8" ht="15.75" customHeight="1" x14ac:dyDescent="0.15">
      <c r="A4" s="6">
        <v>1002.4895275565385</v>
      </c>
      <c r="B4" s="6">
        <v>2.6149146232904426E-3</v>
      </c>
      <c r="F4" s="61">
        <f>Sheet1!J149</f>
        <v>3493.0411831745141</v>
      </c>
      <c r="G4" s="6" t="e">
        <f ca="1">Sheet1!M149</f>
        <v>#NAME?</v>
      </c>
    </row>
    <row r="5" spans="1:8" ht="15.75" customHeight="1" x14ac:dyDescent="0.15">
      <c r="A5" s="6">
        <v>1015.3252810152729</v>
      </c>
      <c r="B5" s="6">
        <v>2.9202908883502066E-3</v>
      </c>
      <c r="F5" s="61">
        <f>Sheet1!J150</f>
        <v>3493.0022426332971</v>
      </c>
      <c r="G5" s="6" t="e">
        <f ca="1">Sheet1!M150</f>
        <v>#NAME?</v>
      </c>
    </row>
    <row r="6" spans="1:8" ht="15.75" customHeight="1" x14ac:dyDescent="0.15">
      <c r="A6" s="6">
        <v>1024.3026584025724</v>
      </c>
      <c r="B6" s="6">
        <v>3.4667708831674629E-3</v>
      </c>
      <c r="F6" s="61">
        <f>Sheet1!J151</f>
        <v>3474.2711130709117</v>
      </c>
      <c r="G6" s="6" t="e">
        <f ca="1">Sheet1!M151</f>
        <v>#NAME?</v>
      </c>
    </row>
    <row r="7" spans="1:8" ht="15.75" customHeight="1" x14ac:dyDescent="0.15">
      <c r="A7" s="6">
        <v>1032.1902773789041</v>
      </c>
      <c r="B7" s="6">
        <v>4.4788855631743779E-3</v>
      </c>
      <c r="F7" s="61">
        <f>Sheet1!J152</f>
        <v>3474.1546063961646</v>
      </c>
      <c r="G7" s="6" t="e">
        <f ca="1">Sheet1!M152</f>
        <v>#NAME?</v>
      </c>
    </row>
    <row r="8" spans="1:8" ht="15.75" customHeight="1" x14ac:dyDescent="0.15">
      <c r="A8" s="6">
        <v>1039.8177650708501</v>
      </c>
      <c r="B8" s="6">
        <v>5.7837380105048176E-3</v>
      </c>
      <c r="F8" s="61">
        <f>Sheet1!J153</f>
        <v>3465.060176388924</v>
      </c>
      <c r="G8" s="6" t="e">
        <f ca="1">Sheet1!M153</f>
        <v>#NAME?</v>
      </c>
    </row>
    <row r="9" spans="1:8" ht="15.75" customHeight="1" x14ac:dyDescent="0.15">
      <c r="A9" s="6">
        <v>1042.3050486257521</v>
      </c>
      <c r="B9" s="6">
        <v>5.7669808613496389E-3</v>
      </c>
      <c r="F9" s="61">
        <f>Sheet1!J154</f>
        <v>3464.9696801185569</v>
      </c>
      <c r="G9" s="6" t="e">
        <f ca="1">Sheet1!M154</f>
        <v>#NAME?</v>
      </c>
    </row>
    <row r="10" spans="1:8" ht="15.75" customHeight="1" x14ac:dyDescent="0.15">
      <c r="A10" s="6">
        <v>1043.7945876263645</v>
      </c>
      <c r="B10" s="6">
        <v>6.9908814589665653E-3</v>
      </c>
      <c r="F10" s="61">
        <f>Sheet1!J155</f>
        <v>3455.7710898000964</v>
      </c>
      <c r="G10" s="6" t="e">
        <f ca="1">Sheet1!M155</f>
        <v>#NAME?</v>
      </c>
    </row>
    <row r="11" spans="1:8" ht="15.75" customHeight="1" x14ac:dyDescent="0.15">
      <c r="A11" s="6">
        <v>1045.9243454641646</v>
      </c>
      <c r="B11" s="6">
        <v>7.5230550875009612E-3</v>
      </c>
      <c r="F11" s="61">
        <f>Sheet1!J156</f>
        <v>3455.6936255383894</v>
      </c>
      <c r="G11" s="6" t="e">
        <f ca="1">Sheet1!M156</f>
        <v>#NAME?</v>
      </c>
    </row>
    <row r="12" spans="1:8" ht="15.75" customHeight="1" x14ac:dyDescent="0.15">
      <c r="A12" s="6">
        <v>1047.2032420377805</v>
      </c>
      <c r="B12" s="6">
        <v>8.8160273395904015E-3</v>
      </c>
      <c r="F12" s="61">
        <f>Sheet1!J157</f>
        <v>3446.6363002813059</v>
      </c>
      <c r="G12" s="6" t="e">
        <f ca="1">Sheet1!M157</f>
        <v>#NAME?</v>
      </c>
    </row>
    <row r="13" spans="1:8" ht="15.75" customHeight="1" x14ac:dyDescent="0.15">
      <c r="A13" s="6">
        <v>1048.3406949849166</v>
      </c>
      <c r="B13" s="6">
        <v>9.4501414427156996E-3</v>
      </c>
      <c r="F13" s="61">
        <f>Sheet1!J158</f>
        <v>3446.5460449194752</v>
      </c>
      <c r="G13" s="6" t="e">
        <f ca="1">Sheet1!M158</f>
        <v>#NAME?</v>
      </c>
    </row>
    <row r="14" spans="1:8" ht="15.75" customHeight="1" x14ac:dyDescent="0.15">
      <c r="A14" s="6">
        <v>1049.3862740767818</v>
      </c>
      <c r="B14" s="6">
        <v>1.1180476156749265E-2</v>
      </c>
      <c r="F14" s="61">
        <f>Sheet1!J159</f>
        <v>3437.5457915946981</v>
      </c>
      <c r="G14" s="6" t="e">
        <f ca="1">Sheet1!M159</f>
        <v>#NAME?</v>
      </c>
    </row>
    <row r="15" spans="1:8" ht="15.75" customHeight="1" x14ac:dyDescent="0.15">
      <c r="A15" s="6">
        <v>1050.3327232731847</v>
      </c>
      <c r="B15" s="6">
        <v>1.3245685304182978E-2</v>
      </c>
      <c r="F15" s="61">
        <f>Sheet1!J160</f>
        <v>3437.4363405778518</v>
      </c>
      <c r="G15" s="6" t="e">
        <f ca="1">Sheet1!M160</f>
        <v>#NAME?</v>
      </c>
    </row>
    <row r="16" spans="1:8" ht="15.75" customHeight="1" x14ac:dyDescent="0.15">
      <c r="A16" s="6">
        <v>1051.0446201778389</v>
      </c>
      <c r="B16" s="6">
        <v>1.5289828448690049E-2</v>
      </c>
      <c r="F16" s="61">
        <f>Sheet1!J161</f>
        <v>3428.5251556537942</v>
      </c>
      <c r="G16" s="6" t="e">
        <f ca="1">Sheet1!M161</f>
        <v>#NAME?</v>
      </c>
    </row>
    <row r="17" spans="1:7" ht="15.75" customHeight="1" x14ac:dyDescent="0.15">
      <c r="A17" s="6">
        <v>1051.7923714910576</v>
      </c>
      <c r="B17" s="6">
        <v>1.8548234849915045E-2</v>
      </c>
      <c r="F17" s="61">
        <f>Sheet1!J162</f>
        <v>3428.4415675514751</v>
      </c>
      <c r="G17" s="6" t="e">
        <f ca="1">Sheet1!M162</f>
        <v>#NAME?</v>
      </c>
    </row>
    <row r="18" spans="1:7" ht="15.75" customHeight="1" x14ac:dyDescent="0.15">
      <c r="A18" s="6">
        <v>1052.4548875600801</v>
      </c>
      <c r="B18" s="6">
        <v>2.6113671274961597E-2</v>
      </c>
      <c r="F18" s="61">
        <f>Sheet1!J163</f>
        <v>3419.1503587294328</v>
      </c>
      <c r="G18" s="6" t="e">
        <f ca="1">Sheet1!M163</f>
        <v>#NAME?</v>
      </c>
    </row>
    <row r="19" spans="1:7" ht="15.75" customHeight="1" x14ac:dyDescent="0.15">
      <c r="A19" s="6">
        <v>1053.1532484871839</v>
      </c>
      <c r="B19" s="6">
        <v>3.3261154194782962E-2</v>
      </c>
      <c r="F19" s="61">
        <f>Sheet1!J164</f>
        <v>3419.047621958789</v>
      </c>
      <c r="G19" s="6" t="e">
        <f ca="1">Sheet1!M164</f>
        <v>#NAME?</v>
      </c>
    </row>
    <row r="20" spans="1:7" ht="15.75" customHeight="1" x14ac:dyDescent="0.15">
      <c r="A20" s="6">
        <v>1053.8589707268547</v>
      </c>
      <c r="B20" s="6">
        <v>3.6635619531470508E-2</v>
      </c>
      <c r="F20" s="61">
        <f>Sheet1!J165</f>
        <v>3409.8974063228675</v>
      </c>
      <c r="G20" s="6" t="e">
        <f ca="1">Sheet1!M165</f>
        <v>#NAME?</v>
      </c>
    </row>
    <row r="21" spans="1:7" ht="15.75" customHeight="1" x14ac:dyDescent="0.15">
      <c r="A21" s="6">
        <v>1054.4650824598593</v>
      </c>
      <c r="B21" s="6">
        <v>3.8251037469176644E-2</v>
      </c>
      <c r="F21" s="61">
        <f>Sheet1!J166</f>
        <v>3409.8076332845749</v>
      </c>
      <c r="G21" s="6" t="e">
        <f ca="1">Sheet1!M166</f>
        <v>#NAME?</v>
      </c>
    </row>
    <row r="22" spans="1:7" ht="15.75" customHeight="1" x14ac:dyDescent="0.15">
      <c r="A22" s="6">
        <v>1055.1070377486064</v>
      </c>
      <c r="B22" s="6">
        <v>4.0223495538641352E-2</v>
      </c>
      <c r="F22" s="61">
        <f>Sheet1!J167</f>
        <v>3400.7466436202953</v>
      </c>
      <c r="G22" s="6" t="e">
        <f ca="1">Sheet1!M167</f>
        <v>#NAME?</v>
      </c>
    </row>
    <row r="23" spans="1:7" ht="15.75" customHeight="1" x14ac:dyDescent="0.15">
      <c r="A23" s="6">
        <v>1055.7491883881539</v>
      </c>
      <c r="B23" s="6">
        <v>3.7881201309044571E-2</v>
      </c>
      <c r="F23" s="61">
        <f>Sheet1!J168</f>
        <v>3400.6569911206811</v>
      </c>
      <c r="G23" s="6" t="e">
        <f ca="1">Sheet1!M168</f>
        <v>#NAME?</v>
      </c>
    </row>
    <row r="24" spans="1:7" ht="15.75" customHeight="1" x14ac:dyDescent="0.15">
      <c r="A24" s="6">
        <v>1056.3915343785018</v>
      </c>
      <c r="B24" s="6">
        <v>3.7727716797885176E-2</v>
      </c>
      <c r="F24" s="61">
        <f>Sheet1!J169</f>
        <v>3391.32679367942</v>
      </c>
      <c r="G24" s="6" t="e">
        <f ca="1">Sheet1!M169</f>
        <v>#NAME?</v>
      </c>
    </row>
    <row r="25" spans="1:7" ht="15.75" customHeight="1" x14ac:dyDescent="0.15">
      <c r="A25" s="6">
        <v>1056.5271657277917</v>
      </c>
      <c r="B25" s="6">
        <v>3.6834464364090616E-2</v>
      </c>
      <c r="F25" s="61">
        <f>Sheet1!J170</f>
        <v>3391.2334285341062</v>
      </c>
      <c r="G25" s="6" t="e">
        <f ca="1">Sheet1!M170</f>
        <v>#NAME?</v>
      </c>
    </row>
    <row r="26" spans="1:7" ht="15.75" customHeight="1" x14ac:dyDescent="0.15">
      <c r="A26" s="6">
        <v>1056.962672590347</v>
      </c>
      <c r="B26" s="6">
        <v>3.9280657890773264E-2</v>
      </c>
      <c r="F26" s="61">
        <f>Sheet1!J171</f>
        <v>3382.1754545231643</v>
      </c>
      <c r="G26" s="6" t="e">
        <f ca="1">Sheet1!M171</f>
        <v>#NAME?</v>
      </c>
    </row>
    <row r="27" spans="1:7" ht="15.75" customHeight="1" x14ac:dyDescent="0.15">
      <c r="A27" s="6">
        <v>1057.6768124115986</v>
      </c>
      <c r="B27" s="6">
        <v>3.7437046956420486E-2</v>
      </c>
      <c r="F27" s="61">
        <f>Sheet1!J172</f>
        <v>3382.0605024066749</v>
      </c>
      <c r="G27" s="6" t="e">
        <f ca="1">Sheet1!M172</f>
        <v>#NAME?</v>
      </c>
    </row>
    <row r="28" spans="1:7" ht="15.75" customHeight="1" x14ac:dyDescent="0.15">
      <c r="A28" s="6">
        <v>1058.3911934066782</v>
      </c>
      <c r="B28" s="6">
        <v>3.7284527364655096E-2</v>
      </c>
      <c r="F28" s="61">
        <f>Sheet1!J173</f>
        <v>3373.2915900687631</v>
      </c>
      <c r="G28" s="6" t="e">
        <f ca="1">Sheet1!M173</f>
        <v>#NAME?</v>
      </c>
    </row>
    <row r="29" spans="1:7" ht="15.75" customHeight="1" x14ac:dyDescent="0.15">
      <c r="A29" s="6">
        <v>1059.0557841735538</v>
      </c>
      <c r="B29" s="6">
        <v>3.7983798379837987E-2</v>
      </c>
      <c r="F29" s="61">
        <f>Sheet1!J174</f>
        <v>3373.1767890235596</v>
      </c>
      <c r="G29" s="6" t="e">
        <f ca="1">Sheet1!M174</f>
        <v>#NAME?</v>
      </c>
    </row>
    <row r="30" spans="1:7" ht="15.75" customHeight="1" x14ac:dyDescent="0.15">
      <c r="A30" s="6">
        <v>1059.1344054787569</v>
      </c>
      <c r="B30" s="6">
        <v>3.5028611155676771E-2</v>
      </c>
      <c r="F30" s="61">
        <f>Sheet1!J175</f>
        <v>3364.2028490385919</v>
      </c>
      <c r="G30" s="6" t="e">
        <f ca="1">Sheet1!M175</f>
        <v>#NAME?</v>
      </c>
    </row>
    <row r="31" spans="1:7" ht="15.75" customHeight="1" x14ac:dyDescent="0.15">
      <c r="A31" s="6">
        <v>1059.7491817312248</v>
      </c>
      <c r="B31" s="6">
        <v>3.6253776435045321E-2</v>
      </c>
      <c r="F31" s="61">
        <f>Sheet1!J176</f>
        <v>3364.0627260679353</v>
      </c>
      <c r="G31" s="6" t="e">
        <f ca="1">Sheet1!M176</f>
        <v>#NAME?</v>
      </c>
    </row>
    <row r="32" spans="1:7" ht="15.75" customHeight="1" x14ac:dyDescent="0.15">
      <c r="A32" s="6">
        <v>1060.5357834348831</v>
      </c>
      <c r="B32" s="6">
        <v>3.6819994113082337E-2</v>
      </c>
      <c r="F32" s="61">
        <f>Sheet1!J177</f>
        <v>3355.1136471614127</v>
      </c>
      <c r="G32" s="6" t="e">
        <f ca="1">Sheet1!M177</f>
        <v>#NAME?</v>
      </c>
    </row>
    <row r="33" spans="1:7" ht="15.75" customHeight="1" x14ac:dyDescent="0.15">
      <c r="A33" s="6">
        <v>1061.108040693289</v>
      </c>
      <c r="B33" s="6">
        <v>3.6032168512635583E-2</v>
      </c>
      <c r="F33" s="61">
        <f>Sheet1!J178</f>
        <v>3354.9864347201592</v>
      </c>
      <c r="G33" s="6" t="e">
        <f ca="1">Sheet1!M178</f>
        <v>#NAME?</v>
      </c>
    </row>
    <row r="34" spans="1:7" ht="15.75" customHeight="1" x14ac:dyDescent="0.15">
      <c r="A34" s="6">
        <v>1061.709076935148</v>
      </c>
      <c r="B34" s="6">
        <v>3.3889888895785487E-2</v>
      </c>
      <c r="F34" s="61">
        <f>Sheet1!J179</f>
        <v>3346.0748527727324</v>
      </c>
      <c r="G34" s="6" t="e">
        <f ca="1">Sheet1!M179</f>
        <v>#NAME?</v>
      </c>
    </row>
    <row r="35" spans="1:7" ht="15.75" customHeight="1" x14ac:dyDescent="0.15">
      <c r="A35" s="6">
        <v>1061.7520146069744</v>
      </c>
      <c r="B35" s="6">
        <v>3.7747353250928442E-2</v>
      </c>
      <c r="F35" s="61">
        <f>Sheet1!J180</f>
        <v>3345.9605157942078</v>
      </c>
      <c r="G35" s="6" t="e">
        <f ca="1">Sheet1!M180</f>
        <v>#NAME?</v>
      </c>
    </row>
    <row r="36" spans="1:7" ht="15.75" customHeight="1" x14ac:dyDescent="0.15">
      <c r="A36" s="6">
        <v>1062.4677702928716</v>
      </c>
      <c r="B36" s="6">
        <v>3.4501845018450182E-2</v>
      </c>
      <c r="F36" s="61">
        <f>Sheet1!J181</f>
        <v>3337.0482502275077</v>
      </c>
      <c r="G36" s="6" t="e">
        <f ca="1">Sheet1!M181</f>
        <v>#NAME?</v>
      </c>
    </row>
    <row r="37" spans="1:7" ht="15.75" customHeight="1" x14ac:dyDescent="0.15">
      <c r="A37" s="6">
        <v>1063.1121566138015</v>
      </c>
      <c r="B37" s="6">
        <v>3.7482726853984336E-2</v>
      </c>
      <c r="F37" s="61">
        <f>Sheet1!J182</f>
        <v>3336.9467544409117</v>
      </c>
      <c r="G37" s="6" t="e">
        <f ca="1">Sheet1!M182</f>
        <v>#NAME?</v>
      </c>
    </row>
    <row r="38" spans="1:7" ht="15.75" customHeight="1" x14ac:dyDescent="0.15">
      <c r="A38" s="6">
        <v>1063.8283705299718</v>
      </c>
      <c r="B38" s="6">
        <v>3.435860221056157E-2</v>
      </c>
      <c r="F38" s="61">
        <f>Sheet1!J183</f>
        <v>3328.0845194080157</v>
      </c>
      <c r="G38" s="6" t="e">
        <f ca="1">Sheet1!M183</f>
        <v>#NAME?</v>
      </c>
    </row>
    <row r="39" spans="1:7" ht="15.75" customHeight="1" x14ac:dyDescent="0.15">
      <c r="A39" s="6">
        <v>1064.3441938844485</v>
      </c>
      <c r="B39" s="6">
        <v>3.1530721291701494E-2</v>
      </c>
      <c r="F39" s="61">
        <f>Sheet1!J184</f>
        <v>3327.9324809188161</v>
      </c>
      <c r="G39" s="6" t="e">
        <f ca="1">Sheet1!M184</f>
        <v>#NAME?</v>
      </c>
    </row>
    <row r="40" spans="1:7" ht="15.75" customHeight="1" x14ac:dyDescent="0.15">
      <c r="A40" s="6">
        <v>1064.4731692581477</v>
      </c>
      <c r="B40" s="6">
        <v>3.4561151857966384E-2</v>
      </c>
      <c r="F40" s="61">
        <f>Sheet1!J185</f>
        <v>3318.690004536571</v>
      </c>
      <c r="G40" s="6" t="e">
        <f ca="1">Sheet1!M185</f>
        <v>#NAME?</v>
      </c>
    </row>
    <row r="41" spans="1:7" ht="15.75" customHeight="1" x14ac:dyDescent="0.15">
      <c r="A41" s="6">
        <v>1065.1898414045907</v>
      </c>
      <c r="B41" s="6">
        <v>3.3812397147558966E-2</v>
      </c>
      <c r="F41" s="61">
        <f>Sheet1!J186</f>
        <v>3318.5634845053755</v>
      </c>
      <c r="G41" s="6" t="e">
        <f ca="1">Sheet1!M186</f>
        <v>#NAME?</v>
      </c>
    </row>
    <row r="42" spans="1:7" ht="15.75" customHeight="1" x14ac:dyDescent="0.15">
      <c r="A42" s="6">
        <v>1065.9784593214486</v>
      </c>
      <c r="B42" s="6">
        <v>3.2921916959305929E-2</v>
      </c>
      <c r="F42" s="61">
        <f>Sheet1!J187</f>
        <v>3309.7686697264767</v>
      </c>
      <c r="G42" s="6" t="e">
        <f ca="1">Sheet1!M187</f>
        <v>#NAME?</v>
      </c>
    </row>
    <row r="43" spans="1:7" ht="15.75" customHeight="1" x14ac:dyDescent="0.15">
      <c r="A43" s="6">
        <v>1066.8247556956564</v>
      </c>
      <c r="B43" s="6">
        <v>3.0436328090287033E-2</v>
      </c>
      <c r="F43" s="61">
        <f>Sheet1!J188</f>
        <v>3309.6499007910606</v>
      </c>
      <c r="G43" s="6" t="e">
        <f ca="1">Sheet1!M188</f>
        <v>#NAME?</v>
      </c>
    </row>
    <row r="44" spans="1:7" ht="15.75" customHeight="1" x14ac:dyDescent="0.15">
      <c r="A44" s="6">
        <v>1066.9395336002308</v>
      </c>
      <c r="B44" s="6">
        <v>2.7051125529842658E-2</v>
      </c>
      <c r="F44" s="61">
        <f>Sheet1!J189</f>
        <v>3300.7987757199476</v>
      </c>
      <c r="G44" s="6" t="e">
        <f ca="1">Sheet1!M189</f>
        <v>#NAME?</v>
      </c>
    </row>
    <row r="45" spans="1:7" ht="15.75" customHeight="1" x14ac:dyDescent="0.15">
      <c r="A45" s="6">
        <v>1067.4130577182382</v>
      </c>
      <c r="B45" s="6">
        <v>3.0834371108343712E-2</v>
      </c>
      <c r="F45" s="61">
        <f>Sheet1!J190</f>
        <v>3300.672597190895</v>
      </c>
      <c r="G45" s="6" t="e">
        <f ca="1">Sheet1!M190</f>
        <v>#NAME?</v>
      </c>
    </row>
    <row r="46" spans="1:7" ht="15.75" customHeight="1" x14ac:dyDescent="0.15">
      <c r="A46" s="6">
        <v>1068.0589417286387</v>
      </c>
      <c r="B46" s="6">
        <v>2.7909060365102475E-2</v>
      </c>
      <c r="F46" s="61">
        <f>Sheet1!J191</f>
        <v>3291.9342998686679</v>
      </c>
      <c r="G46" s="6" t="e">
        <f ca="1">Sheet1!M191</f>
        <v>#NAME?</v>
      </c>
    </row>
    <row r="47" spans="1:7" ht="15.75" customHeight="1" x14ac:dyDescent="0.15">
      <c r="A47" s="6">
        <v>1068.6332248471979</v>
      </c>
      <c r="B47" s="6">
        <v>2.6559617217119802E-2</v>
      </c>
      <c r="F47" s="61">
        <f>Sheet1!J192</f>
        <v>3291.7704886599477</v>
      </c>
      <c r="G47" s="6" t="e">
        <f ca="1">Sheet1!M192</f>
        <v>#NAME?</v>
      </c>
    </row>
    <row r="48" spans="1:7" ht="13" x14ac:dyDescent="0.15">
      <c r="A48" s="6">
        <v>1069.3512958018412</v>
      </c>
      <c r="B48" s="6">
        <v>2.3154928533026826E-2</v>
      </c>
      <c r="F48" s="61">
        <f>Sheet1!J193</f>
        <v>3283.0062390924099</v>
      </c>
      <c r="G48" s="6" t="e">
        <f ca="1">Sheet1!M193</f>
        <v>#NAME?</v>
      </c>
    </row>
    <row r="49" spans="1:7" ht="13" x14ac:dyDescent="0.15">
      <c r="A49" s="6">
        <v>1069.5093037773904</v>
      </c>
      <c r="B49" s="6">
        <v>1.6768108955043992E-2</v>
      </c>
      <c r="F49" s="61">
        <f>Sheet1!J194</f>
        <v>3282.8804011008001</v>
      </c>
      <c r="G49" s="6" t="e">
        <f ca="1">Sheet1!M194</f>
        <v>#NAME?</v>
      </c>
    </row>
    <row r="50" spans="1:7" ht="13" x14ac:dyDescent="0.15">
      <c r="A50" s="6">
        <v>1069.997765864643</v>
      </c>
      <c r="B50" s="6">
        <v>1.9507219583718483E-2</v>
      </c>
      <c r="F50" s="61">
        <f>Sheet1!J195</f>
        <v>3273.9018020715944</v>
      </c>
      <c r="G50" s="6" t="e">
        <f ca="1">Sheet1!M195</f>
        <v>#NAME?</v>
      </c>
    </row>
    <row r="51" spans="1:7" ht="13" x14ac:dyDescent="0.15">
      <c r="A51" s="6">
        <v>1070.6444312782448</v>
      </c>
      <c r="B51" s="6">
        <v>1.6923990498812352E-2</v>
      </c>
      <c r="F51" s="61">
        <f>Sheet1!J196</f>
        <v>3273.776138689836</v>
      </c>
      <c r="G51" s="6" t="e">
        <f ca="1">Sheet1!M196</f>
        <v>#NAME?</v>
      </c>
    </row>
    <row r="52" spans="1:7" ht="13" x14ac:dyDescent="0.15">
      <c r="A52" s="6">
        <v>1071.0756500822026</v>
      </c>
      <c r="B52" s="6">
        <v>1.5484287212021828E-2</v>
      </c>
      <c r="F52" s="61">
        <f>Sheet1!J197</f>
        <v>3264.7598110058407</v>
      </c>
      <c r="G52" s="6" t="e">
        <f ca="1">Sheet1!M197</f>
        <v>#NAME?</v>
      </c>
    </row>
    <row r="53" spans="1:7" ht="13" x14ac:dyDescent="0.15">
      <c r="A53" s="6">
        <v>1071.4350654083028</v>
      </c>
      <c r="B53" s="6">
        <v>1.3586988711072152E-2</v>
      </c>
      <c r="F53" s="61">
        <f>Sheet1!J198</f>
        <v>3264.666949796494</v>
      </c>
      <c r="G53" s="6" t="e">
        <f ca="1">Sheet1!M198</f>
        <v>#NAME?</v>
      </c>
    </row>
    <row r="54" spans="1:7" ht="13" x14ac:dyDescent="0.15">
      <c r="A54" s="6">
        <v>1071.8664433869867</v>
      </c>
      <c r="B54" s="6">
        <v>1.138525624336611E-2</v>
      </c>
      <c r="F54" s="61">
        <f>Sheet1!J199</f>
        <v>3255.6556645030173</v>
      </c>
      <c r="G54" s="6" t="e">
        <f ca="1">Sheet1!M199</f>
        <v>#NAME?</v>
      </c>
    </row>
    <row r="55" spans="1:7" ht="13" x14ac:dyDescent="0.15">
      <c r="A55" s="6">
        <v>1072.0821649347949</v>
      </c>
      <c r="B55" s="6">
        <v>7.6780513635160176E-3</v>
      </c>
      <c r="F55" s="61">
        <f>Sheet1!J200</f>
        <v>3255.555414138068</v>
      </c>
      <c r="G55" s="6" t="e">
        <f ca="1">Sheet1!M200</f>
        <v>#NAME?</v>
      </c>
    </row>
    <row r="56" spans="1:7" ht="13" x14ac:dyDescent="0.15">
      <c r="A56" s="6">
        <v>1072.225991358692</v>
      </c>
      <c r="B56" s="6">
        <v>1.0480497776434932E-2</v>
      </c>
      <c r="F56" s="61">
        <f>Sheet1!J201</f>
        <v>3246.7894834924814</v>
      </c>
      <c r="G56" s="6" t="e">
        <f ca="1">Sheet1!M201</f>
        <v>#NAME?</v>
      </c>
    </row>
    <row r="57" spans="1:7" ht="13" x14ac:dyDescent="0.15">
      <c r="A57" s="6">
        <v>1072.5136731473458</v>
      </c>
      <c r="B57" s="6">
        <v>8.5991090808709529E-3</v>
      </c>
      <c r="F57" s="61">
        <f>Sheet1!J202</f>
        <v>3246.6643415285389</v>
      </c>
      <c r="G57" s="6" t="e">
        <f ca="1">Sheet1!M202</f>
        <v>#NAME?</v>
      </c>
    </row>
    <row r="58" spans="1:7" ht="13" x14ac:dyDescent="0.15">
      <c r="A58" s="6">
        <v>1072.873329647274</v>
      </c>
      <c r="B58" s="6">
        <v>8.1000210903722451E-3</v>
      </c>
      <c r="F58" s="61">
        <f>Sheet1!J203</f>
        <v>3237.5604852543006</v>
      </c>
      <c r="G58" s="6" t="e">
        <f ca="1">Sheet1!M203</f>
        <v>#NAME?</v>
      </c>
    </row>
    <row r="59" spans="1:7" ht="13" x14ac:dyDescent="0.15">
      <c r="A59" s="6">
        <v>1073.161098258505</v>
      </c>
      <c r="B59" s="6">
        <v>7.2940589116325515E-3</v>
      </c>
      <c r="F59" s="61">
        <f>Sheet1!J204</f>
        <v>3237.4105287705206</v>
      </c>
      <c r="G59" s="6" t="e">
        <f ca="1">Sheet1!M204</f>
        <v>#NAME?</v>
      </c>
    </row>
    <row r="60" spans="1:7" ht="13" x14ac:dyDescent="0.15">
      <c r="A60" s="6">
        <v>1074.7445153774258</v>
      </c>
      <c r="B60" s="6">
        <v>3.5211745389907324E-3</v>
      </c>
      <c r="F60" s="61">
        <f>Sheet1!J205</f>
        <v>3228.556764124216</v>
      </c>
      <c r="G60" s="6" t="e">
        <f ca="1">Sheet1!M205</f>
        <v>#NAME?</v>
      </c>
    </row>
    <row r="61" spans="1:7" ht="13" x14ac:dyDescent="0.15">
      <c r="A61" s="6">
        <v>1077.2659937755488</v>
      </c>
      <c r="B61" s="6">
        <v>2.8138146736856016E-3</v>
      </c>
      <c r="F61" s="61">
        <f>Sheet1!J206</f>
        <v>3228.481889780011</v>
      </c>
      <c r="G61" s="6" t="e">
        <f ca="1">Sheet1!M206</f>
        <v>#NAME?</v>
      </c>
    </row>
    <row r="62" spans="1:7" ht="13" x14ac:dyDescent="0.15">
      <c r="A62" s="6">
        <v>1082.3900681828784</v>
      </c>
      <c r="B62" s="6">
        <v>3.263092422086306E-3</v>
      </c>
      <c r="F62" s="61">
        <f>Sheet1!J207</f>
        <v>3219.5244565842413</v>
      </c>
      <c r="G62" s="6" t="e">
        <f ca="1">Sheet1!M207</f>
        <v>#NAME?</v>
      </c>
    </row>
    <row r="63" spans="1:7" ht="13" x14ac:dyDescent="0.15">
      <c r="A63" s="6">
        <v>1087.6921641155034</v>
      </c>
      <c r="B63" s="6">
        <v>3.6432480021186668E-3</v>
      </c>
      <c r="F63" s="61">
        <f>Sheet1!J208</f>
        <v>3219.3412727659629</v>
      </c>
      <c r="G63" s="6" t="e">
        <f ca="1">Sheet1!M208</f>
        <v>#NAME?</v>
      </c>
    </row>
    <row r="64" spans="1:7" ht="13" x14ac:dyDescent="0.15">
      <c r="A64" s="6">
        <v>1092.8561926162331</v>
      </c>
      <c r="B64" s="6">
        <v>4.3193089105743078E-3</v>
      </c>
      <c r="F64" s="61">
        <f>Sheet1!J209</f>
        <v>3210.4376029841842</v>
      </c>
      <c r="G64" s="6" t="e">
        <f ca="1">Sheet1!M209</f>
        <v>#NAME?</v>
      </c>
    </row>
    <row r="65" spans="1:7" ht="13" x14ac:dyDescent="0.15">
      <c r="A65" s="6">
        <v>1103.2705433716496</v>
      </c>
      <c r="B65" s="6">
        <v>5.1923153732475937E-3</v>
      </c>
      <c r="F65" s="61">
        <f>Sheet1!J210</f>
        <v>3210.3753829704256</v>
      </c>
      <c r="G65" s="6" t="e">
        <f ca="1">Sheet1!M210</f>
        <v>#NAME?</v>
      </c>
    </row>
    <row r="66" spans="1:7" ht="13" x14ac:dyDescent="0.15">
      <c r="A66" s="6">
        <v>1113.743076110027</v>
      </c>
      <c r="B66" s="6">
        <v>5.9237415282735783E-3</v>
      </c>
      <c r="F66" s="61">
        <f>Sheet1!J211</f>
        <v>3201.22317346606</v>
      </c>
      <c r="G66" s="6" t="e">
        <f ca="1">Sheet1!M211</f>
        <v>#NAME?</v>
      </c>
    </row>
    <row r="67" spans="1:7" ht="13" x14ac:dyDescent="0.15">
      <c r="A67" s="6">
        <v>1116.2276848392871</v>
      </c>
      <c r="B67" s="6">
        <v>5.9313051126496921E-3</v>
      </c>
      <c r="F67" s="61">
        <f>Sheet1!J212</f>
        <v>3201.1610428072045</v>
      </c>
      <c r="G67" s="6" t="e">
        <f ca="1">Sheet1!M212</f>
        <v>#NAME?</v>
      </c>
    </row>
    <row r="68" spans="1:7" ht="13" x14ac:dyDescent="0.15">
      <c r="A68" s="6">
        <v>1117.5708770409749</v>
      </c>
      <c r="B68" s="6">
        <v>6.4638125370773186E-3</v>
      </c>
      <c r="F68" s="61">
        <f>Sheet1!J213</f>
        <v>3192.2453400311106</v>
      </c>
      <c r="G68" s="6" t="e">
        <f ca="1">Sheet1!M213</f>
        <v>#NAME?</v>
      </c>
    </row>
    <row r="69" spans="1:7" ht="13" x14ac:dyDescent="0.15">
      <c r="A69" s="6">
        <v>1120.0538692090797</v>
      </c>
      <c r="B69" s="6">
        <v>6.3219131032114032E-3</v>
      </c>
      <c r="F69" s="61">
        <f>Sheet1!J214</f>
        <v>3192.1584793356101</v>
      </c>
      <c r="G69" s="6" t="e">
        <f ca="1">Sheet1!M214</f>
        <v>#NAME?</v>
      </c>
    </row>
    <row r="70" spans="1:7" ht="13" x14ac:dyDescent="0.15">
      <c r="F70" s="61">
        <f>Sheet1!J215</f>
        <v>3183.4164194122627</v>
      </c>
      <c r="G70" s="6" t="e">
        <f ca="1">Sheet1!M215</f>
        <v>#NAME?</v>
      </c>
    </row>
    <row r="71" spans="1:7" ht="13" x14ac:dyDescent="0.15">
      <c r="F71" s="61">
        <f>Sheet1!J216</f>
        <v>3183.3296789177971</v>
      </c>
      <c r="G71" s="6" t="e">
        <f ca="1">Sheet1!M216</f>
        <v>#NAME?</v>
      </c>
    </row>
    <row r="72" spans="1:7" ht="13" x14ac:dyDescent="0.15">
      <c r="F72" s="61">
        <f>Sheet1!J217</f>
        <v>0</v>
      </c>
      <c r="G72" s="6" t="e">
        <f ca="1">Sheet1!M217</f>
        <v>#NAME?</v>
      </c>
    </row>
    <row r="73" spans="1:7" ht="13" x14ac:dyDescent="0.15">
      <c r="F73" s="61">
        <f>Sheet1!J218</f>
        <v>3173.9810345004489</v>
      </c>
      <c r="G73" s="6" t="e">
        <f ca="1">Sheet1!M218</f>
        <v>#NAME?</v>
      </c>
    </row>
    <row r="74" spans="1:7" ht="13" x14ac:dyDescent="0.15">
      <c r="F74" s="61">
        <f>Sheet1!J219</f>
        <v>3173.9686613063332</v>
      </c>
      <c r="G74" s="6" t="e">
        <f ca="1">Sheet1!M219</f>
        <v>#NAME?</v>
      </c>
    </row>
    <row r="75" spans="1:7" ht="13" x14ac:dyDescent="0.15">
      <c r="F75" s="61">
        <f>Sheet1!J220</f>
        <v>3164.5472983855675</v>
      </c>
      <c r="G75" s="6" t="e">
        <f ca="1">Sheet1!M220</f>
        <v>#NAME?</v>
      </c>
    </row>
    <row r="76" spans="1:7" ht="13" x14ac:dyDescent="0.15">
      <c r="F76" s="61">
        <f>Sheet1!J221</f>
        <v>3164.4608153441632</v>
      </c>
      <c r="G76" s="6" t="e">
        <f ca="1">Sheet1!M221</f>
        <v>#NAME?</v>
      </c>
    </row>
    <row r="77" spans="1:7" ht="13" x14ac:dyDescent="0.15">
      <c r="F77" s="61">
        <f>Sheet1!J222</f>
        <v>3155.8308168157464</v>
      </c>
      <c r="G77" s="6" t="e">
        <f ca="1">Sheet1!M222</f>
        <v>#NAME?</v>
      </c>
    </row>
    <row r="78" spans="1:7" ht="13" x14ac:dyDescent="0.15">
      <c r="F78" s="61">
        <f>Sheet1!J223</f>
        <v>3155.7321153655889</v>
      </c>
      <c r="G78" s="6" t="e">
        <f ca="1">Sheet1!M223</f>
        <v>#NAME?</v>
      </c>
    </row>
    <row r="79" spans="1:7" ht="13" x14ac:dyDescent="0.15">
      <c r="F79" s="61">
        <f>Sheet1!J224</f>
        <v>3146.8676257674001</v>
      </c>
      <c r="G79" s="6" t="e">
        <f ca="1">Sheet1!M224</f>
        <v>#NAME?</v>
      </c>
    </row>
    <row r="80" spans="1:7" ht="13" x14ac:dyDescent="0.15">
      <c r="F80" s="61">
        <f>Sheet1!J225</f>
        <v>3146.7321045380795</v>
      </c>
      <c r="G80" s="6" t="e">
        <f ca="1">Sheet1!M225</f>
        <v>#NAME?</v>
      </c>
    </row>
    <row r="81" spans="6:7" ht="13" x14ac:dyDescent="0.15">
      <c r="F81" s="61">
        <f>Sheet1!J226</f>
        <v>3138.0525127360661</v>
      </c>
      <c r="G81" s="6" t="e">
        <f ca="1">Sheet1!M226</f>
        <v>#NAME?</v>
      </c>
    </row>
    <row r="82" spans="6:7" ht="13" x14ac:dyDescent="0.15">
      <c r="F82" s="61">
        <f>Sheet1!J227</f>
        <v>3137.9909981557535</v>
      </c>
      <c r="G82" s="6" t="e">
        <f ca="1">Sheet1!M227</f>
        <v>#NAME?</v>
      </c>
    </row>
    <row r="83" spans="6:7" ht="13" x14ac:dyDescent="0.15">
      <c r="F83" s="61">
        <f>Sheet1!J228</f>
        <v>3129.2866208591718</v>
      </c>
      <c r="G83" s="6" t="e">
        <f ca="1">Sheet1!M228</f>
        <v>#NAME?</v>
      </c>
    </row>
    <row r="84" spans="6:7" ht="13" x14ac:dyDescent="0.15">
      <c r="F84" s="61">
        <f>Sheet1!J229</f>
        <v>3129.1514787309916</v>
      </c>
      <c r="G84" s="6" t="e">
        <f ca="1">Sheet1!M229</f>
        <v>#NAME?</v>
      </c>
    </row>
    <row r="85" spans="6:7" ht="13" x14ac:dyDescent="0.15">
      <c r="F85" s="61">
        <f>Sheet1!J230</f>
        <v>3119.870521086907</v>
      </c>
      <c r="G85" s="6" t="e">
        <f ca="1">Sheet1!M230</f>
        <v>#NAME?</v>
      </c>
    </row>
    <row r="86" spans="6:7" ht="13" x14ac:dyDescent="0.15">
      <c r="F86" s="61">
        <f>Sheet1!J231</f>
        <v>3119.7969178252438</v>
      </c>
      <c r="G86" s="6" t="e">
        <f ca="1">Sheet1!M231</f>
        <v>#NAME?</v>
      </c>
    </row>
    <row r="87" spans="6:7" ht="13" x14ac:dyDescent="0.15">
      <c r="F87" s="61">
        <f>Sheet1!J232</f>
        <v>3111.399586585997</v>
      </c>
      <c r="G87" s="6" t="e">
        <f ca="1">Sheet1!M232</f>
        <v>#NAME?</v>
      </c>
    </row>
    <row r="88" spans="6:7" ht="13" x14ac:dyDescent="0.15">
      <c r="F88" s="61">
        <f>Sheet1!J233</f>
        <v>3111.30158241761</v>
      </c>
      <c r="G88" s="6" t="e">
        <f ca="1">Sheet1!M233</f>
        <v>#NAME?</v>
      </c>
    </row>
    <row r="89" spans="6:7" ht="13" x14ac:dyDescent="0.15">
      <c r="F89" s="61">
        <f>Sheet1!J234</f>
        <v>3102.7566611042384</v>
      </c>
      <c r="G89" s="6" t="e">
        <f ca="1">Sheet1!M234</f>
        <v>#NAME?</v>
      </c>
    </row>
    <row r="90" spans="6:7" ht="13" x14ac:dyDescent="0.15">
      <c r="F90" s="61">
        <f>Sheet1!J235</f>
        <v>3102.6710265605943</v>
      </c>
      <c r="G90" s="6" t="e">
        <f ca="1">Sheet1!M235</f>
        <v>#NAME?</v>
      </c>
    </row>
    <row r="91" spans="6:7" ht="13" x14ac:dyDescent="0.15">
      <c r="F91" s="61">
        <f>Sheet1!J236</f>
        <v>3093.6615445836387</v>
      </c>
      <c r="G91" s="6" t="e">
        <f ca="1">Sheet1!M236</f>
        <v>#NAME?</v>
      </c>
    </row>
    <row r="92" spans="6:7" ht="13" x14ac:dyDescent="0.15">
      <c r="F92" s="61">
        <f>Sheet1!J237</f>
        <v>3093.6126821873263</v>
      </c>
      <c r="G92" s="6" t="e">
        <f ca="1">Sheet1!M237</f>
        <v>#NAME?</v>
      </c>
    </row>
    <row r="93" spans="6:7" ht="13" x14ac:dyDescent="0.15">
      <c r="F93" s="61">
        <f>Sheet1!J238</f>
        <v>3085.0555066991228</v>
      </c>
      <c r="G93" s="6" t="e">
        <f ca="1">Sheet1!M238</f>
        <v>#NAME?</v>
      </c>
    </row>
    <row r="94" spans="6:7" ht="13" x14ac:dyDescent="0.15">
      <c r="F94" s="61">
        <f>Sheet1!J239</f>
        <v>3084.9457198748546</v>
      </c>
      <c r="G94" s="6" t="e">
        <f ca="1">Sheet1!M239</f>
        <v>#NAME?</v>
      </c>
    </row>
    <row r="95" spans="6:7" ht="13" x14ac:dyDescent="0.15">
      <c r="F95" s="61">
        <f>Sheet1!J240</f>
        <v>3076.3396405446174</v>
      </c>
      <c r="G95" s="6" t="e">
        <f ca="1">Sheet1!M240</f>
        <v>#NAME?</v>
      </c>
    </row>
    <row r="96" spans="6:7" ht="13" x14ac:dyDescent="0.15">
      <c r="F96" s="61">
        <f>Sheet1!J241</f>
        <v>3076.2300089157075</v>
      </c>
      <c r="G96" s="6" t="e">
        <f ca="1">Sheet1!M241</f>
        <v>#NAME?</v>
      </c>
    </row>
    <row r="97" spans="6:7" ht="13" x14ac:dyDescent="0.15">
      <c r="F97" s="61">
        <f>Sheet1!J242</f>
        <v>3067.477971799929</v>
      </c>
      <c r="G97" s="6" t="e">
        <f ca="1">Sheet1!M242</f>
        <v>#NAME?</v>
      </c>
    </row>
    <row r="98" spans="6:7" ht="13" x14ac:dyDescent="0.15">
      <c r="F98" s="61">
        <f>Sheet1!J243</f>
        <v>3067.4293166201692</v>
      </c>
      <c r="G98" s="6" t="e">
        <f ca="1">Sheet1!M243</f>
        <v>#NAME?</v>
      </c>
    </row>
    <row r="99" spans="6:7" ht="13" x14ac:dyDescent="0.15">
      <c r="F99" s="61">
        <f>Sheet1!J244</f>
        <v>3058.8598686640994</v>
      </c>
      <c r="G99" s="6" t="e">
        <f ca="1">Sheet1!M244</f>
        <v>#NAME?</v>
      </c>
    </row>
    <row r="100" spans="6:7" ht="13" x14ac:dyDescent="0.15">
      <c r="F100" s="61">
        <f>Sheet1!J245</f>
        <v>3058.7748420473226</v>
      </c>
      <c r="G100" s="6" t="e">
        <f ca="1">Sheet1!M245</f>
        <v>#NAME?</v>
      </c>
    </row>
    <row r="101" spans="6:7" ht="13" x14ac:dyDescent="0.15">
      <c r="F101" s="61">
        <f>Sheet1!J246</f>
        <v>3050.1811114441161</v>
      </c>
      <c r="G101" s="6" t="e">
        <f ca="1">Sheet1!M246</f>
        <v>#NAME?</v>
      </c>
    </row>
    <row r="102" spans="6:7" ht="13" x14ac:dyDescent="0.15">
      <c r="F102" s="61">
        <f>Sheet1!J247</f>
        <v>3050.0840762156995</v>
      </c>
      <c r="G102" s="6" t="e">
        <f ca="1">Sheet1!M247</f>
        <v>#NAME?</v>
      </c>
    </row>
    <row r="103" spans="6:7" ht="13" x14ac:dyDescent="0.15">
      <c r="F103" s="61">
        <f>Sheet1!J248</f>
        <v>3041.102880865827</v>
      </c>
      <c r="G103" s="6" t="e">
        <f ca="1">Sheet1!M248</f>
        <v>#NAME?</v>
      </c>
    </row>
    <row r="104" spans="6:7" ht="13" x14ac:dyDescent="0.15">
      <c r="F104" s="61">
        <f>Sheet1!J249</f>
        <v>3041.0665466660494</v>
      </c>
      <c r="G104" s="6" t="e">
        <f ca="1">Sheet1!M249</f>
        <v>#NAME?</v>
      </c>
    </row>
    <row r="105" spans="6:7" ht="13" x14ac:dyDescent="0.15">
      <c r="F105" s="61">
        <f>Sheet1!J250</f>
        <v>3032.2437709754504</v>
      </c>
      <c r="G105" s="6" t="e">
        <f ca="1">Sheet1!M250</f>
        <v>#NAME?</v>
      </c>
    </row>
    <row r="106" spans="6:7" ht="13" x14ac:dyDescent="0.15">
      <c r="F106" s="61">
        <f>Sheet1!J251</f>
        <v>3032.1228343595417</v>
      </c>
      <c r="G106" s="6" t="e">
        <f ca="1">Sheet1!M251</f>
        <v>#NAME?</v>
      </c>
    </row>
    <row r="107" spans="6:7" ht="13" x14ac:dyDescent="0.15">
      <c r="F107" s="61">
        <f>Sheet1!J252</f>
        <v>3023.5304226274716</v>
      </c>
      <c r="G107" s="6" t="e">
        <f ca="1">Sheet1!M252</f>
        <v>#NAME?</v>
      </c>
    </row>
    <row r="108" spans="6:7" ht="13" x14ac:dyDescent="0.15">
      <c r="F108" s="61">
        <f>Sheet1!J253</f>
        <v>3023.4458884635342</v>
      </c>
      <c r="G108" s="6" t="e">
        <f ca="1">Sheet1!M253</f>
        <v>#NAME?</v>
      </c>
    </row>
    <row r="109" spans="6:7" ht="13" x14ac:dyDescent="0.15">
      <c r="F109" s="61">
        <f>Sheet1!J254</f>
        <v>3014.9260842949197</v>
      </c>
      <c r="G109" s="6" t="e">
        <f ca="1">Sheet1!M254</f>
        <v>#NAME?</v>
      </c>
    </row>
    <row r="110" spans="6:7" ht="13" x14ac:dyDescent="0.15">
      <c r="F110" s="61">
        <f>Sheet1!J255</f>
        <v>3014.8175524910152</v>
      </c>
      <c r="G110" s="6" t="e">
        <f ca="1">Sheet1!M255</f>
        <v>#NAME?</v>
      </c>
    </row>
    <row r="111" spans="6:7" ht="13" x14ac:dyDescent="0.15">
      <c r="F111" s="61">
        <f>Sheet1!J256</f>
        <v>3006.2737967828125</v>
      </c>
      <c r="G111" s="6" t="e">
        <f ca="1">Sheet1!M256</f>
        <v>#NAME?</v>
      </c>
    </row>
    <row r="112" spans="6:7" ht="13" x14ac:dyDescent="0.15">
      <c r="F112" s="61">
        <f>Sheet1!J257</f>
        <v>3006.1292959404236</v>
      </c>
      <c r="G112" s="6" t="e">
        <f ca="1">Sheet1!M257</f>
        <v>#NAME?</v>
      </c>
    </row>
    <row r="113" spans="6:7" ht="13" x14ac:dyDescent="0.15">
      <c r="F113" s="61">
        <f>Sheet1!J258</f>
        <v>3006.0931712724682</v>
      </c>
      <c r="G113" s="6" t="e">
        <f ca="1">Sheet1!M258</f>
        <v>#NAME?</v>
      </c>
    </row>
    <row r="114" spans="6:7" ht="13" x14ac:dyDescent="0.15">
      <c r="F114" s="61">
        <f>Sheet1!J259</f>
        <v>3006.0690882810836</v>
      </c>
      <c r="G114" s="6" t="e">
        <f ca="1">Sheet1!M259</f>
        <v>#NAME?</v>
      </c>
    </row>
    <row r="115" spans="6:7" ht="13" x14ac:dyDescent="0.15">
      <c r="F115" s="61">
        <f>Sheet1!J260</f>
        <v>0</v>
      </c>
      <c r="G115" s="6" t="e">
        <f ca="1">Sheet1!M260</f>
        <v>#NAME?</v>
      </c>
    </row>
    <row r="116" spans="6:7" ht="13" x14ac:dyDescent="0.15">
      <c r="F116" s="61">
        <f>Sheet1!J261</f>
        <v>2997.6459669376895</v>
      </c>
      <c r="G116" s="6" t="e">
        <f ca="1">Sheet1!M261</f>
        <v>#NAME?</v>
      </c>
    </row>
    <row r="117" spans="6:7" ht="13" x14ac:dyDescent="0.15">
      <c r="F117" s="61">
        <f>Sheet1!J262</f>
        <v>2997.5978687730026</v>
      </c>
      <c r="G117" s="6" t="e">
        <f ca="1">Sheet1!M262</f>
        <v>#NAME?</v>
      </c>
    </row>
    <row r="118" spans="6:7" ht="13" x14ac:dyDescent="0.15">
      <c r="F118" s="61">
        <f>Sheet1!J263</f>
        <v>2497.6687811438342</v>
      </c>
      <c r="G118" s="6" t="e">
        <f ca="1">Sheet1!M263</f>
        <v>#NAME?</v>
      </c>
    </row>
    <row r="119" spans="6:7" ht="13" x14ac:dyDescent="0.15">
      <c r="F119" s="61">
        <f>Sheet1!J264</f>
        <v>2497.6468290196876</v>
      </c>
      <c r="G119" s="6" t="e">
        <f ca="1">Sheet1!M264</f>
        <v>#NAME?</v>
      </c>
    </row>
    <row r="120" spans="6:7" ht="13" x14ac:dyDescent="0.15">
      <c r="F120" s="61">
        <f>Sheet1!J265</f>
        <v>2490.2873368685955</v>
      </c>
      <c r="G120" s="6" t="e">
        <f ca="1">Sheet1!M265</f>
        <v>#NAME?</v>
      </c>
    </row>
    <row r="121" spans="6:7" ht="13" x14ac:dyDescent="0.15">
      <c r="F121" s="61">
        <f>Sheet1!J266</f>
        <v>2490.2215781715558</v>
      </c>
      <c r="G121" s="6" t="e">
        <f ca="1">Sheet1!M266</f>
        <v>#NAME?</v>
      </c>
    </row>
    <row r="122" spans="6:7" ht="13" x14ac:dyDescent="0.15">
      <c r="F122" s="61">
        <f>Sheet1!J267</f>
        <v>2482.6104040320165</v>
      </c>
      <c r="G122" s="6" t="e">
        <f ca="1">Sheet1!M267</f>
        <v>#NAME?</v>
      </c>
    </row>
    <row r="123" spans="6:7" ht="13" x14ac:dyDescent="0.15">
      <c r="F123" s="61">
        <f>Sheet1!J268</f>
        <v>2482.5009757488192</v>
      </c>
      <c r="G123" s="6" t="e">
        <f ca="1">Sheet1!M268</f>
        <v>#NAME?</v>
      </c>
    </row>
    <row r="124" spans="6:7" ht="13" x14ac:dyDescent="0.15">
      <c r="F124" s="61">
        <f>Sheet1!J269</f>
        <v>2472.651385339258</v>
      </c>
      <c r="G124" s="6" t="e">
        <f ca="1">Sheet1!M269</f>
        <v>#NAME?</v>
      </c>
    </row>
    <row r="125" spans="6:7" ht="13" x14ac:dyDescent="0.15">
      <c r="F125" s="61">
        <f>Sheet1!J270</f>
        <v>2472.59678075087</v>
      </c>
      <c r="G125" s="6" t="e">
        <f ca="1">Sheet1!M270</f>
        <v>#NAME?</v>
      </c>
    </row>
    <row r="126" spans="6:7" ht="13" x14ac:dyDescent="0.15">
      <c r="F126" s="61">
        <f>Sheet1!J271</f>
        <v>2462.8540712983017</v>
      </c>
      <c r="G126" s="6" t="e">
        <f ca="1">Sheet1!M271</f>
        <v>#NAME?</v>
      </c>
    </row>
    <row r="127" spans="6:7" ht="13" x14ac:dyDescent="0.15">
      <c r="F127" s="61">
        <f>Sheet1!J272</f>
        <v>2462.7777766452496</v>
      </c>
      <c r="G127" s="6" t="e">
        <f ca="1">Sheet1!M272</f>
        <v>#NAME?</v>
      </c>
    </row>
    <row r="128" spans="6:7" ht="13" x14ac:dyDescent="0.15">
      <c r="F128" s="61">
        <f>Sheet1!J273</f>
        <v>2452.6302416927329</v>
      </c>
      <c r="G128" s="6" t="e">
        <f ca="1">Sheet1!M273</f>
        <v>#NAME?</v>
      </c>
    </row>
    <row r="129" spans="6:7" ht="13" x14ac:dyDescent="0.15">
      <c r="F129" s="61">
        <f>Sheet1!J274</f>
        <v>2452.5867351883167</v>
      </c>
      <c r="G129" s="6" t="e">
        <f ca="1">Sheet1!M274</f>
        <v>#NAME?</v>
      </c>
    </row>
    <row r="130" spans="6:7" ht="13" x14ac:dyDescent="0.15">
      <c r="F130" s="61">
        <f>Sheet1!J275</f>
        <v>2442.9378428491373</v>
      </c>
      <c r="G130" s="6" t="e">
        <f ca="1">Sheet1!M275</f>
        <v>#NAME?</v>
      </c>
    </row>
    <row r="131" spans="6:7" ht="13" x14ac:dyDescent="0.15">
      <c r="F131" s="61">
        <f>Sheet1!J276</f>
        <v>2442.8510023278268</v>
      </c>
      <c r="G131" s="6" t="e">
        <f ca="1">Sheet1!M276</f>
        <v>#NAME?</v>
      </c>
    </row>
    <row r="132" spans="6:7" ht="13" x14ac:dyDescent="0.15">
      <c r="F132" s="61">
        <f>Sheet1!J277</f>
        <v>2433.1454646596817</v>
      </c>
      <c r="G132" s="6" t="e">
        <f ca="1">Sheet1!M277</f>
        <v>#NAME?</v>
      </c>
    </row>
    <row r="133" spans="6:7" ht="13" x14ac:dyDescent="0.15">
      <c r="F133" s="61">
        <f>Sheet1!J278</f>
        <v>2433.080464791974</v>
      </c>
      <c r="G133" s="6" t="e">
        <f ca="1">Sheet1!M278</f>
        <v>#NAME?</v>
      </c>
    </row>
    <row r="134" spans="6:7" ht="13" x14ac:dyDescent="0.15">
      <c r="F134" s="61">
        <f>Sheet1!J279</f>
        <v>2423.4700574287094</v>
      </c>
      <c r="G134" s="6" t="e">
        <f ca="1">Sheet1!M279</f>
        <v>#NAME?</v>
      </c>
    </row>
    <row r="135" spans="6:7" ht="13" x14ac:dyDescent="0.15">
      <c r="F135" s="61">
        <f>Sheet1!J280</f>
        <v>2423.3943752607097</v>
      </c>
      <c r="G135" s="6" t="e">
        <f ca="1">Sheet1!M280</f>
        <v>#NAME?</v>
      </c>
    </row>
    <row r="136" spans="6:7" ht="13" x14ac:dyDescent="0.15">
      <c r="F136" s="61">
        <f>Sheet1!J281</f>
        <v>2413.5010182287001</v>
      </c>
      <c r="G136" s="6" t="e">
        <f ca="1">Sheet1!M281</f>
        <v>#NAME?</v>
      </c>
    </row>
    <row r="137" spans="6:7" ht="13" x14ac:dyDescent="0.15">
      <c r="F137" s="61">
        <f>Sheet1!J282</f>
        <v>2413.4362812886993</v>
      </c>
      <c r="G137" s="6" t="e">
        <f ca="1">Sheet1!M282</f>
        <v>#NAME?</v>
      </c>
    </row>
    <row r="138" spans="6:7" ht="13" x14ac:dyDescent="0.15">
      <c r="F138" s="61">
        <f>Sheet1!J283</f>
        <v>2403.7248052456284</v>
      </c>
      <c r="G138" s="6" t="e">
        <f ca="1">Sheet1!M283</f>
        <v>#NAME?</v>
      </c>
    </row>
    <row r="139" spans="6:7" ht="13" x14ac:dyDescent="0.15">
      <c r="F139" s="61">
        <f>Sheet1!J284</f>
        <v>2403.6171295726381</v>
      </c>
      <c r="G139" s="6" t="e">
        <f ca="1">Sheet1!M284</f>
        <v>#NAME?</v>
      </c>
    </row>
    <row r="140" spans="6:7" ht="13" x14ac:dyDescent="0.15">
      <c r="F140" s="61">
        <f>Sheet1!J285</f>
        <v>2394.1833534952525</v>
      </c>
      <c r="G140" s="6" t="e">
        <f ca="1">Sheet1!M285</f>
        <v>#NAME?</v>
      </c>
    </row>
    <row r="141" spans="6:7" ht="13" x14ac:dyDescent="0.15">
      <c r="F141" s="61">
        <f>Sheet1!J286</f>
        <v>2394.0866378100982</v>
      </c>
      <c r="G141" s="6" t="e">
        <f ca="1">Sheet1!M286</f>
        <v>#NAME?</v>
      </c>
    </row>
    <row r="142" spans="6:7" ht="13" x14ac:dyDescent="0.15">
      <c r="F142" s="61">
        <f>Sheet1!J287</f>
        <v>2384.2640716273363</v>
      </c>
      <c r="G142" s="6" t="e">
        <f ca="1">Sheet1!M287</f>
        <v>#NAME?</v>
      </c>
    </row>
    <row r="143" spans="6:7" ht="13" x14ac:dyDescent="0.15">
      <c r="F143" s="61">
        <f>Sheet1!J288</f>
        <v>2384.2104518722745</v>
      </c>
      <c r="G143" s="6" t="e">
        <f ca="1">Sheet1!M288</f>
        <v>#NAME?</v>
      </c>
    </row>
    <row r="144" spans="6:7" ht="13" x14ac:dyDescent="0.15">
      <c r="F144" s="61">
        <f>Sheet1!J289</f>
        <v>2374.6543360175929</v>
      </c>
      <c r="G144" s="6" t="e">
        <f ca="1">Sheet1!M289</f>
        <v>#NAME?</v>
      </c>
    </row>
    <row r="145" spans="6:7" ht="13" x14ac:dyDescent="0.15">
      <c r="F145" s="61">
        <f>Sheet1!J290</f>
        <v>2374.5366113185455</v>
      </c>
      <c r="G145" s="6" t="e">
        <f ca="1">Sheet1!M290</f>
        <v>#NAME?</v>
      </c>
    </row>
    <row r="146" spans="6:7" ht="13" x14ac:dyDescent="0.15">
      <c r="F146" s="61">
        <f>Sheet1!J291</f>
        <v>2364.8503954001367</v>
      </c>
      <c r="G146" s="6" t="e">
        <f ca="1">Sheet1!M291</f>
        <v>#NAME?</v>
      </c>
    </row>
    <row r="147" spans="6:7" ht="13" x14ac:dyDescent="0.15">
      <c r="F147" s="61">
        <f>Sheet1!J292</f>
        <v>2364.7649540729049</v>
      </c>
      <c r="G147" s="6" t="e">
        <f ca="1">Sheet1!M292</f>
        <v>#NAME?</v>
      </c>
    </row>
    <row r="148" spans="6:7" ht="13" x14ac:dyDescent="0.15">
      <c r="F148" s="61">
        <f>Sheet1!J293</f>
        <v>2355.3331960295818</v>
      </c>
      <c r="G148" s="6" t="e">
        <f ca="1">Sheet1!M293</f>
        <v>#NAME?</v>
      </c>
    </row>
    <row r="149" spans="6:7" ht="13" x14ac:dyDescent="0.15">
      <c r="F149" s="61">
        <f>Sheet1!J294</f>
        <v>2355.2692439656867</v>
      </c>
      <c r="G149" s="6" t="e">
        <f ca="1">Sheet1!M294</f>
        <v>#NAME?</v>
      </c>
    </row>
    <row r="150" spans="6:7" ht="13" x14ac:dyDescent="0.15">
      <c r="F150" s="61">
        <f>Sheet1!J295</f>
        <v>2345.8777351330627</v>
      </c>
      <c r="G150" s="6" t="e">
        <f ca="1">Sheet1!M295</f>
        <v>#NAME?</v>
      </c>
    </row>
    <row r="151" spans="6:7" ht="13" x14ac:dyDescent="0.15">
      <c r="F151" s="61">
        <f>Sheet1!J296</f>
        <v>2345.7926372373609</v>
      </c>
      <c r="G151" s="6" t="e">
        <f ca="1">Sheet1!M296</f>
        <v>#NAME?</v>
      </c>
    </row>
    <row r="152" spans="6:7" ht="13" x14ac:dyDescent="0.15">
      <c r="F152" s="61">
        <f>Sheet1!J297</f>
        <v>2336.2820558092849</v>
      </c>
      <c r="G152" s="6" t="e">
        <f ca="1">Sheet1!M297</f>
        <v>#NAME?</v>
      </c>
    </row>
    <row r="153" spans="6:7" ht="13" x14ac:dyDescent="0.15">
      <c r="F153" s="61">
        <f>Sheet1!J298</f>
        <v>2336.2077475121123</v>
      </c>
      <c r="G153" s="6" t="e">
        <f ca="1">Sheet1!M298</f>
        <v>#NAME?</v>
      </c>
    </row>
    <row r="154" spans="6:7" ht="13" x14ac:dyDescent="0.15">
      <c r="F154" s="61">
        <f>Sheet1!J299</f>
        <v>2326.7272296195883</v>
      </c>
      <c r="G154" s="6" t="e">
        <f ca="1">Sheet1!M299</f>
        <v>#NAME?</v>
      </c>
    </row>
    <row r="155" spans="6:7" ht="13" x14ac:dyDescent="0.15">
      <c r="F155" s="61">
        <f>Sheet1!J300</f>
        <v>2326.6318861652803</v>
      </c>
      <c r="G155" s="6" t="e">
        <f ca="1">Sheet1!M300</f>
        <v>#NAME?</v>
      </c>
    </row>
    <row r="156" spans="6:7" ht="13" x14ac:dyDescent="0.15">
      <c r="F156" s="61">
        <f>Sheet1!J301</f>
        <v>2316.9065441465109</v>
      </c>
      <c r="G156" s="6" t="e">
        <f ca="1">Sheet1!M301</f>
        <v>#NAME?</v>
      </c>
    </row>
    <row r="157" spans="6:7" ht="13" x14ac:dyDescent="0.15">
      <c r="F157" s="61">
        <f>Sheet1!J302</f>
        <v>2316.8431159121697</v>
      </c>
      <c r="G157" s="6" t="e">
        <f ca="1">Sheet1!M302</f>
        <v>#NAME?</v>
      </c>
    </row>
    <row r="158" spans="6:7" ht="13" x14ac:dyDescent="0.15">
      <c r="F158" s="61">
        <f>Sheet1!J303</f>
        <v>2307.3281638355179</v>
      </c>
      <c r="G158" s="6" t="e">
        <f ca="1">Sheet1!M303</f>
        <v>#NAME?</v>
      </c>
    </row>
    <row r="159" spans="6:7" ht="13" x14ac:dyDescent="0.15">
      <c r="F159" s="61">
        <f>Sheet1!J304</f>
        <v>2307.2332186797853</v>
      </c>
      <c r="G159" s="6" t="e">
        <f ca="1">Sheet1!M304</f>
        <v>#NAME?</v>
      </c>
    </row>
    <row r="160" spans="6:7" ht="13" x14ac:dyDescent="0.15">
      <c r="F160" s="61">
        <f>Sheet1!J305</f>
        <v>2297.8117346415224</v>
      </c>
      <c r="G160" s="6" t="e">
        <f ca="1">Sheet1!M305</f>
        <v>#NAME?</v>
      </c>
    </row>
    <row r="161" spans="6:7" ht="13" x14ac:dyDescent="0.15">
      <c r="F161" s="61">
        <f>Sheet1!J306</f>
        <v>2297.7380406864413</v>
      </c>
      <c r="G161" s="6" t="e">
        <f ca="1">Sheet1!M306</f>
        <v>#NAME?</v>
      </c>
    </row>
    <row r="162" spans="6:7" ht="13" x14ac:dyDescent="0.15">
      <c r="F162" s="61">
        <f>Sheet1!J307</f>
        <v>2290.1538927754432</v>
      </c>
      <c r="G162" s="6" t="e">
        <f ca="1">Sheet1!M307</f>
        <v>#NAME?</v>
      </c>
    </row>
    <row r="163" spans="6:7" ht="13" x14ac:dyDescent="0.15">
      <c r="F163" s="61">
        <f>Sheet1!J308</f>
        <v>2290.0593016387729</v>
      </c>
      <c r="G163" s="6" t="e">
        <f ca="1">Sheet1!M308</f>
        <v>#NAME?</v>
      </c>
    </row>
    <row r="164" spans="6:7" ht="13" x14ac:dyDescent="0.15">
      <c r="F164" s="61">
        <f>Sheet1!J309</f>
        <v>2280.5681001315593</v>
      </c>
      <c r="G164" s="6" t="e">
        <f ca="1">Sheet1!M309</f>
        <v>#NAME?</v>
      </c>
    </row>
    <row r="165" spans="6:7" ht="13" x14ac:dyDescent="0.15">
      <c r="F165" s="61">
        <f>Sheet1!J310</f>
        <v>2280.5051712717459</v>
      </c>
      <c r="G165" s="6" t="e">
        <f ca="1">Sheet1!M310</f>
        <v>#NAME?</v>
      </c>
    </row>
    <row r="166" spans="6:7" ht="13" x14ac:dyDescent="0.15">
      <c r="F166" s="61">
        <f>Sheet1!J311</f>
        <v>2271.2012730766996</v>
      </c>
      <c r="G166" s="6" t="e">
        <f ca="1">Sheet1!M311</f>
        <v>#NAME?</v>
      </c>
    </row>
    <row r="167" spans="6:7" ht="13" x14ac:dyDescent="0.15">
      <c r="F167" s="61">
        <f>Sheet1!J312</f>
        <v>2271.1280070845755</v>
      </c>
      <c r="G167" s="6" t="e">
        <f ca="1">Sheet1!M312</f>
        <v>#NAME?</v>
      </c>
    </row>
    <row r="168" spans="6:7" ht="13" x14ac:dyDescent="0.15">
      <c r="F168" s="61">
        <f>Sheet1!J313</f>
        <v>2261.4150488353953</v>
      </c>
      <c r="G168" s="6" t="e">
        <f ca="1">Sheet1!M313</f>
        <v>#NAME?</v>
      </c>
    </row>
    <row r="169" spans="6:7" ht="13" x14ac:dyDescent="0.15">
      <c r="F169" s="61">
        <f>Sheet1!J314</f>
        <v>2261.3628287326419</v>
      </c>
      <c r="G169" s="6" t="e">
        <f ca="1">Sheet1!M314</f>
        <v>#NAME?</v>
      </c>
    </row>
    <row r="170" spans="6:7" ht="13" x14ac:dyDescent="0.15">
      <c r="F170" s="61">
        <f>Sheet1!J315</f>
        <v>2251.7541700122742</v>
      </c>
      <c r="G170" s="6" t="e">
        <f ca="1">Sheet1!M315</f>
        <v>#NAME?</v>
      </c>
    </row>
    <row r="171" spans="6:7" ht="13" x14ac:dyDescent="0.15">
      <c r="F171" s="61">
        <f>Sheet1!J316</f>
        <v>2251.6499537366667</v>
      </c>
      <c r="G171" s="6" t="e">
        <f ca="1">Sheet1!M316</f>
        <v>#NAME?</v>
      </c>
    </row>
    <row r="172" spans="6:7" ht="13" x14ac:dyDescent="0.15">
      <c r="F172" s="61">
        <f>Sheet1!J317</f>
        <v>2242.4051643527082</v>
      </c>
      <c r="G172" s="6" t="e">
        <f ca="1">Sheet1!M317</f>
        <v>#NAME?</v>
      </c>
    </row>
    <row r="173" spans="6:7" ht="13" x14ac:dyDescent="0.15">
      <c r="F173" s="61">
        <f>Sheet1!J318</f>
        <v>2242.3323643084186</v>
      </c>
      <c r="G173" s="6" t="e">
        <f ca="1">Sheet1!M318</f>
        <v>#NAME?</v>
      </c>
    </row>
    <row r="174" spans="6:7" ht="13" x14ac:dyDescent="0.15">
      <c r="F174" s="61">
        <f>Sheet1!J319</f>
        <v>2231.1041400334934</v>
      </c>
      <c r="G174" s="6" t="e">
        <f ca="1">Sheet1!M319</f>
        <v>#NAME?</v>
      </c>
    </row>
    <row r="175" spans="6:7" ht="13" x14ac:dyDescent="0.15">
      <c r="F175" s="61">
        <f>Sheet1!J320</f>
        <v>2231.0418973614542</v>
      </c>
      <c r="G175" s="6" t="e">
        <f ca="1">Sheet1!M320</f>
        <v>#NAME?</v>
      </c>
    </row>
    <row r="176" spans="6:7" ht="13" x14ac:dyDescent="0.15">
      <c r="F176" s="61">
        <f>Sheet1!J321</f>
        <v>2221.829202679025</v>
      </c>
      <c r="G176" s="6" t="e">
        <f ca="1">Sheet1!M321</f>
        <v>#NAME?</v>
      </c>
    </row>
    <row r="177" spans="6:7" ht="13" x14ac:dyDescent="0.15">
      <c r="F177" s="61">
        <f>Sheet1!J322</f>
        <v>2221.6842733189792</v>
      </c>
      <c r="G177" s="6" t="e">
        <f ca="1">Sheet1!M322</f>
        <v>#NAME?</v>
      </c>
    </row>
    <row r="178" spans="6:7" ht="13" x14ac:dyDescent="0.15">
      <c r="F178" s="61">
        <f>Sheet1!J323</f>
        <v>2212.3566449698587</v>
      </c>
      <c r="G178" s="6" t="e">
        <f ca="1">Sheet1!M323</f>
        <v>#NAME?</v>
      </c>
    </row>
    <row r="179" spans="6:7" ht="13" x14ac:dyDescent="0.15">
      <c r="F179" s="61">
        <f>Sheet1!J324</f>
        <v>2212.2533444312753</v>
      </c>
      <c r="G179" s="6" t="e">
        <f ca="1">Sheet1!M324</f>
        <v>#NAME?</v>
      </c>
    </row>
    <row r="180" spans="6:7" ht="13" x14ac:dyDescent="0.15">
      <c r="F180" s="61">
        <f>Sheet1!J325</f>
        <v>2202.7600122979989</v>
      </c>
      <c r="G180" s="6" t="e">
        <f ca="1">Sheet1!M325</f>
        <v>#NAME?</v>
      </c>
    </row>
    <row r="181" spans="6:7" ht="13" x14ac:dyDescent="0.15">
      <c r="F181" s="61">
        <f>Sheet1!J326</f>
        <v>2202.7187815098205</v>
      </c>
      <c r="G181" s="6" t="e">
        <f ca="1">Sheet1!M326</f>
        <v>#NAME?</v>
      </c>
    </row>
    <row r="182" spans="6:7" ht="13" x14ac:dyDescent="0.15">
      <c r="F182" s="61">
        <f>Sheet1!J327</f>
        <v>2191.8062229171851</v>
      </c>
      <c r="G182" s="6" t="e">
        <f ca="1">Sheet1!M327</f>
        <v>#NAME?</v>
      </c>
    </row>
    <row r="183" spans="6:7" ht="13" x14ac:dyDescent="0.15">
      <c r="F183" s="61">
        <f>Sheet1!J328</f>
        <v>2191.734248917373</v>
      </c>
      <c r="G183" s="6" t="e">
        <f ca="1">Sheet1!M328</f>
        <v>#NAME?</v>
      </c>
    </row>
    <row r="184" spans="6:7" ht="13" x14ac:dyDescent="0.15">
      <c r="F184" s="61">
        <f>Sheet1!J329</f>
        <v>2182.4800322534875</v>
      </c>
      <c r="G184" s="6" t="e">
        <f ca="1">Sheet1!M329</f>
        <v>#NAME?</v>
      </c>
    </row>
    <row r="185" spans="6:7" ht="13" x14ac:dyDescent="0.15">
      <c r="F185" s="61">
        <f>Sheet1!J330</f>
        <v>2182.3979515388392</v>
      </c>
      <c r="G185" s="6" t="e">
        <f ca="1">Sheet1!M330</f>
        <v>#NAME?</v>
      </c>
    </row>
    <row r="186" spans="6:7" ht="13" x14ac:dyDescent="0.15">
      <c r="F186" s="61">
        <f>Sheet1!J331</f>
        <v>2173.2249172412089</v>
      </c>
      <c r="G186" s="6" t="e">
        <f ca="1">Sheet1!M331</f>
        <v>#NAME?</v>
      </c>
    </row>
    <row r="187" spans="6:7" ht="13" x14ac:dyDescent="0.15">
      <c r="F187" s="61">
        <f>Sheet1!J332</f>
        <v>2173.1225343690417</v>
      </c>
      <c r="G187" s="6" t="e">
        <f ca="1">Sheet1!M332</f>
        <v>#NAME?</v>
      </c>
    </row>
    <row r="188" spans="6:7" ht="13" x14ac:dyDescent="0.15">
      <c r="F188" s="61">
        <f>Sheet1!J333</f>
        <v>2163.6319004885477</v>
      </c>
      <c r="G188" s="6" t="e">
        <f ca="1">Sheet1!M333</f>
        <v>#NAME?</v>
      </c>
    </row>
    <row r="189" spans="6:7" ht="13" x14ac:dyDescent="0.15">
      <c r="F189" s="61">
        <f>Sheet1!J334</f>
        <v>2163.580821861523</v>
      </c>
      <c r="G189" s="6" t="e">
        <f ca="1">Sheet1!M334</f>
        <v>#NAME?</v>
      </c>
    </row>
    <row r="190" spans="6:7" ht="13" x14ac:dyDescent="0.15">
      <c r="F190" s="61">
        <f>Sheet1!J335</f>
        <v>2154.6411527739424</v>
      </c>
      <c r="G190" s="6" t="e">
        <f ca="1">Sheet1!M335</f>
        <v>#NAME?</v>
      </c>
    </row>
    <row r="191" spans="6:7" ht="13" x14ac:dyDescent="0.15">
      <c r="F191" s="61">
        <f>Sheet1!J336</f>
        <v>2154.5697915968267</v>
      </c>
      <c r="G191" s="6" t="e">
        <f ca="1">Sheet1!M336</f>
        <v>#NAME?</v>
      </c>
    </row>
    <row r="192" spans="6:7" ht="13" x14ac:dyDescent="0.15">
      <c r="F192" s="61">
        <f>Sheet1!J337</f>
        <v>2145.3334185644621</v>
      </c>
      <c r="G192" s="6" t="e">
        <f ca="1">Sheet1!M337</f>
        <v>#NAME?</v>
      </c>
    </row>
    <row r="193" spans="6:7" ht="13" x14ac:dyDescent="0.15">
      <c r="F193" s="61">
        <f>Sheet1!J338</f>
        <v>2145.2316948203652</v>
      </c>
      <c r="G193" s="6" t="e">
        <f ca="1">Sheet1!M338</f>
        <v>#NAME?</v>
      </c>
    </row>
    <row r="194" spans="6:7" ht="13" x14ac:dyDescent="0.15">
      <c r="F194" s="61">
        <f>Sheet1!J339</f>
        <v>2135.8732777259929</v>
      </c>
      <c r="G194" s="6" t="e">
        <f ca="1">Sheet1!M339</f>
        <v>#NAME?</v>
      </c>
    </row>
    <row r="195" spans="6:7" ht="13" x14ac:dyDescent="0.15">
      <c r="F195" s="61">
        <f>Sheet1!J340</f>
        <v>2135.812377909825</v>
      </c>
      <c r="G195" s="6" t="e">
        <f ca="1">Sheet1!M340</f>
        <v>#NAME?</v>
      </c>
    </row>
    <row r="196" spans="6:7" ht="13" x14ac:dyDescent="0.15">
      <c r="F196" s="61">
        <f>Sheet1!J341</f>
        <v>2126.6771099624543</v>
      </c>
      <c r="G196" s="6" t="e">
        <f ca="1">Sheet1!M341</f>
        <v>#NAME?</v>
      </c>
    </row>
    <row r="197" spans="6:7" ht="13" x14ac:dyDescent="0.15">
      <c r="F197" s="61">
        <f>Sheet1!J342</f>
        <v>2126.5960853962342</v>
      </c>
      <c r="G197" s="6" t="e">
        <f ca="1">Sheet1!M342</f>
        <v>#NAME?</v>
      </c>
    </row>
    <row r="198" spans="6:7" ht="13" x14ac:dyDescent="0.15">
      <c r="F198" s="61">
        <f>Sheet1!J343</f>
        <v>2117.2178155958854</v>
      </c>
      <c r="G198" s="6" t="e">
        <f ca="1">Sheet1!M343</f>
        <v>#NAME?</v>
      </c>
    </row>
    <row r="199" spans="6:7" ht="13" x14ac:dyDescent="0.15">
      <c r="F199" s="61">
        <f>Sheet1!J344</f>
        <v>2117.1470768643012</v>
      </c>
      <c r="G199" s="6" t="e">
        <f ca="1">Sheet1!M344</f>
        <v>#NAME?</v>
      </c>
    </row>
    <row r="200" spans="6:7" ht="13" x14ac:dyDescent="0.15">
      <c r="F200" s="61">
        <f>Sheet1!J345</f>
        <v>2107.9913549887201</v>
      </c>
      <c r="G200" s="6" t="e">
        <f ca="1">Sheet1!M345</f>
        <v>#NAME?</v>
      </c>
    </row>
    <row r="201" spans="6:7" ht="13" x14ac:dyDescent="0.15">
      <c r="F201" s="61">
        <f>Sheet1!J346</f>
        <v>2107.9207705601516</v>
      </c>
      <c r="G201" s="6" t="e">
        <f ca="1">Sheet1!M346</f>
        <v>#NAME?</v>
      </c>
    </row>
    <row r="202" spans="6:7" ht="13" x14ac:dyDescent="0.15">
      <c r="F202" s="61">
        <f>Sheet1!J347</f>
        <v>2098.6944891451408</v>
      </c>
      <c r="G202" s="6" t="e">
        <f ca="1">Sheet1!M347</f>
        <v>#NAME?</v>
      </c>
    </row>
    <row r="203" spans="6:7" ht="13" x14ac:dyDescent="0.15">
      <c r="F203" s="61">
        <f>Sheet1!J348</f>
        <v>2098.6139994059995</v>
      </c>
      <c r="G203" s="6" t="e">
        <f ca="1">Sheet1!M348</f>
        <v>#NAME?</v>
      </c>
    </row>
    <row r="204" spans="6:7" ht="13" x14ac:dyDescent="0.15">
      <c r="F204" s="61">
        <f>Sheet1!J349</f>
        <v>2089.5286006471442</v>
      </c>
      <c r="G204" s="6" t="e">
        <f ca="1">Sheet1!M349</f>
        <v>#NAME?</v>
      </c>
    </row>
    <row r="205" spans="6:7" ht="13" x14ac:dyDescent="0.15">
      <c r="F205" s="61">
        <f>Sheet1!J350</f>
        <v>2089.4683651684031</v>
      </c>
      <c r="G205" s="6" t="e">
        <f ca="1">Sheet1!M350</f>
        <v>#NAME?</v>
      </c>
    </row>
    <row r="206" spans="6:7" ht="13" x14ac:dyDescent="0.15">
      <c r="F206" s="61">
        <f>Sheet1!J351</f>
        <v>2080.242531468486</v>
      </c>
      <c r="G206" s="6" t="e">
        <f ca="1">Sheet1!M351</f>
        <v>#NAME?</v>
      </c>
    </row>
    <row r="207" spans="6:7" ht="13" x14ac:dyDescent="0.15">
      <c r="F207" s="61">
        <f>Sheet1!J352</f>
        <v>2080.1323460803496</v>
      </c>
      <c r="G207" s="6" t="e">
        <f ca="1">Sheet1!M352</f>
        <v>#NAME?</v>
      </c>
    </row>
    <row r="208" spans="6:7" ht="13" x14ac:dyDescent="0.15">
      <c r="F208" s="61">
        <f>Sheet1!J353</f>
        <v>2071.1170698780666</v>
      </c>
      <c r="G208" s="6" t="e">
        <f ca="1">Sheet1!M353</f>
        <v>#NAME?</v>
      </c>
    </row>
    <row r="209" spans="6:7" ht="13" x14ac:dyDescent="0.15">
      <c r="F209" s="61">
        <f>Sheet1!J354</f>
        <v>2071.057100365822</v>
      </c>
      <c r="G209" s="6" t="e">
        <f ca="1">Sheet1!M354</f>
        <v>#NAME?</v>
      </c>
    </row>
    <row r="210" spans="6:7" ht="13" x14ac:dyDescent="0.15">
      <c r="F210" s="61">
        <f>Sheet1!J355</f>
        <v>2061.9418573948928</v>
      </c>
      <c r="G210" s="6" t="e">
        <f ca="1">Sheet1!M355</f>
        <v>#NAME?</v>
      </c>
    </row>
    <row r="211" spans="6:7" ht="13" x14ac:dyDescent="0.15">
      <c r="F211" s="61">
        <f>Sheet1!J356</f>
        <v>2061.8720481954765</v>
      </c>
      <c r="G211" s="6" t="e">
        <f ca="1">Sheet1!M356</f>
        <v>#NAME?</v>
      </c>
    </row>
    <row r="212" spans="6:7" ht="13" x14ac:dyDescent="0.15">
      <c r="F212" s="61">
        <f>Sheet1!J357</f>
        <v>2052.6974585195962</v>
      </c>
      <c r="G212" s="6" t="e">
        <f ca="1">Sheet1!M357</f>
        <v>#NAME?</v>
      </c>
    </row>
    <row r="213" spans="6:7" ht="13" x14ac:dyDescent="0.15">
      <c r="F213" s="61">
        <f>Sheet1!J358</f>
        <v>2052.6477065897961</v>
      </c>
      <c r="G213" s="6" t="e">
        <f ca="1">Sheet1!M358</f>
        <v>#NAME?</v>
      </c>
    </row>
    <row r="214" spans="6:7" ht="13" x14ac:dyDescent="0.15">
      <c r="F214" s="61">
        <f>Sheet1!J359</f>
        <v>2043.5036134529589</v>
      </c>
      <c r="G214" s="6" t="e">
        <f ca="1">Sheet1!M359</f>
        <v>#NAME?</v>
      </c>
    </row>
    <row r="215" spans="6:7" ht="13" x14ac:dyDescent="0.15">
      <c r="F215" s="61">
        <f>Sheet1!J360</f>
        <v>2043.4440450610248</v>
      </c>
      <c r="G215" s="6" t="e">
        <f ca="1">Sheet1!M360</f>
        <v>#NAME?</v>
      </c>
    </row>
    <row r="216" spans="6:7" ht="13" x14ac:dyDescent="0.15">
      <c r="F216" s="61">
        <f>Sheet1!J361</f>
        <v>2034.5681506660496</v>
      </c>
      <c r="G216" s="6" t="e">
        <f ca="1">Sheet1!M361</f>
        <v>#NAME?</v>
      </c>
    </row>
    <row r="217" spans="6:7" ht="13" x14ac:dyDescent="0.15">
      <c r="F217" s="61">
        <f>Sheet1!J362</f>
        <v>2034.5186189279545</v>
      </c>
      <c r="G217" s="6" t="e">
        <f ca="1">Sheet1!M362</f>
        <v>#NAME?</v>
      </c>
    </row>
    <row r="218" spans="6:7" ht="13" x14ac:dyDescent="0.15">
      <c r="F218" s="61">
        <f>Sheet1!J363</f>
        <v>2025.6127278749286</v>
      </c>
      <c r="G218" s="6" t="e">
        <f ca="1">Sheet1!M363</f>
        <v>#NAME?</v>
      </c>
    </row>
    <row r="219" spans="6:7" ht="13" x14ac:dyDescent="0.15">
      <c r="F219" s="61">
        <f>Sheet1!J364</f>
        <v>2025.5534208189556</v>
      </c>
      <c r="G219" s="6" t="e">
        <f ca="1">Sheet1!M364</f>
        <v>#NAME?</v>
      </c>
    </row>
    <row r="220" spans="6:7" ht="13" x14ac:dyDescent="0.15">
      <c r="F220" s="61">
        <f>Sheet1!J365</f>
        <v>2016.588294000939</v>
      </c>
      <c r="G220" s="6" t="e">
        <f ca="1">Sheet1!M365</f>
        <v>#NAME?</v>
      </c>
    </row>
    <row r="221" spans="6:7" ht="13" x14ac:dyDescent="0.15">
      <c r="F221" s="61">
        <f>Sheet1!J366</f>
        <v>2016.5192568230623</v>
      </c>
      <c r="G221" s="6" t="e">
        <f ca="1">Sheet1!M366</f>
        <v>#NAME?</v>
      </c>
    </row>
    <row r="222" spans="6:7" ht="13" x14ac:dyDescent="0.15">
      <c r="F222" s="61">
        <f>Sheet1!J367</f>
        <v>2007.7906634071437</v>
      </c>
      <c r="G222" s="6" t="e">
        <f ca="1">Sheet1!M367</f>
        <v>#NAME?</v>
      </c>
    </row>
    <row r="223" spans="6:7" ht="13" x14ac:dyDescent="0.15">
      <c r="F223" s="61">
        <f>Sheet1!J368</f>
        <v>2007.7316178318342</v>
      </c>
      <c r="G223" s="6" t="e">
        <f ca="1">Sheet1!M368</f>
        <v>#NAME?</v>
      </c>
    </row>
    <row r="224" spans="6:7" ht="13" x14ac:dyDescent="0.15">
      <c r="F224" s="61">
        <f>Sheet1!J369</f>
        <v>1998.8453377803751</v>
      </c>
      <c r="G224" s="6" t="e">
        <f ca="1">Sheet1!M369</f>
        <v>#NAME?</v>
      </c>
    </row>
    <row r="225" spans="6:7" ht="13" x14ac:dyDescent="0.15">
      <c r="F225" s="61">
        <f>Sheet1!J370</f>
        <v>1998.7766049879849</v>
      </c>
      <c r="G225" s="6" t="e">
        <f ca="1">Sheet1!M370</f>
        <v>#NAME?</v>
      </c>
    </row>
    <row r="226" spans="6:7" ht="13" x14ac:dyDescent="0.15">
      <c r="F226" s="61">
        <f>Sheet1!J371</f>
        <v>1998.7471484387227</v>
      </c>
      <c r="G226" s="6" t="e">
        <f ca="1">Sheet1!M371</f>
        <v>#NAME?</v>
      </c>
    </row>
    <row r="227" spans="6:7" ht="13" x14ac:dyDescent="0.15">
      <c r="F227" s="61">
        <f>Sheet1!J372</f>
        <v>1989.9003895906449</v>
      </c>
      <c r="G227" s="6" t="e">
        <f ca="1">Sheet1!M372</f>
        <v>#NAME?</v>
      </c>
    </row>
    <row r="228" spans="6:7" ht="13" x14ac:dyDescent="0.15">
      <c r="F228" s="61">
        <f>Sheet1!J373</f>
        <v>1989.8318107636283</v>
      </c>
      <c r="G228" s="6" t="e">
        <f ca="1">Sheet1!M373</f>
        <v>#NAME?</v>
      </c>
    </row>
    <row r="229" spans="6:7" ht="13" x14ac:dyDescent="0.15">
      <c r="F229" s="61">
        <f>Sheet1!J374</f>
        <v>1980.8973011439209</v>
      </c>
      <c r="G229" s="6" t="e">
        <f ca="1">Sheet1!M374</f>
        <v>#NAME?</v>
      </c>
    </row>
    <row r="230" spans="6:7" ht="13" x14ac:dyDescent="0.15">
      <c r="F230" s="61">
        <f>Sheet1!J375</f>
        <v>1980.8093282753127</v>
      </c>
      <c r="G230" s="6" t="e">
        <f ca="1">Sheet1!M375</f>
        <v>#NAME?</v>
      </c>
    </row>
    <row r="231" spans="6:7" ht="13" x14ac:dyDescent="0.15">
      <c r="F231" s="61">
        <f>Sheet1!J376</f>
        <v>1972.1194373258672</v>
      </c>
      <c r="G231" s="6" t="e">
        <f ca="1">Sheet1!M376</f>
        <v>#NAME?</v>
      </c>
    </row>
    <row r="232" spans="6:7" ht="13" x14ac:dyDescent="0.15">
      <c r="F232" s="61">
        <f>Sheet1!J377</f>
        <v>1972.0609186189004</v>
      </c>
      <c r="G232" s="6" t="e">
        <f ca="1">Sheet1!M377</f>
        <v>#NAME?</v>
      </c>
    </row>
    <row r="233" spans="6:7" ht="13" x14ac:dyDescent="0.15">
      <c r="F233" s="61">
        <f>Sheet1!J378</f>
        <v>1963.3221393590147</v>
      </c>
      <c r="G233" s="6" t="e">
        <f ca="1">Sheet1!M378</f>
        <v>#NAME?</v>
      </c>
    </row>
    <row r="234" spans="6:7" ht="13" x14ac:dyDescent="0.15">
      <c r="F234" s="61">
        <f>Sheet1!J379</f>
        <v>1963.2442888333057</v>
      </c>
      <c r="G234" s="6" t="e">
        <f ca="1">Sheet1!M379</f>
        <v>#NAME?</v>
      </c>
    </row>
    <row r="235" spans="6:7" ht="13" x14ac:dyDescent="0.15">
      <c r="F235" s="61">
        <f>Sheet1!J380</f>
        <v>1954.4765400747017</v>
      </c>
      <c r="G235" s="6" t="e">
        <f ca="1">Sheet1!M380</f>
        <v>#NAME?</v>
      </c>
    </row>
    <row r="236" spans="6:7" ht="13" x14ac:dyDescent="0.15">
      <c r="F236" s="61">
        <f>Sheet1!J381</f>
        <v>1954.4085744080235</v>
      </c>
      <c r="G236" s="6" t="e">
        <f ca="1">Sheet1!M381</f>
        <v>#NAME?</v>
      </c>
    </row>
    <row r="237" spans="6:7" ht="13" x14ac:dyDescent="0.15">
      <c r="F237" s="61">
        <f>Sheet1!J382</f>
        <v>1945.4668538958661</v>
      </c>
      <c r="G237" s="6" t="e">
        <f ca="1">Sheet1!M382</f>
        <v>#NAME?</v>
      </c>
    </row>
    <row r="238" spans="6:7" ht="13" x14ac:dyDescent="0.15">
      <c r="F238" s="61">
        <f>Sheet1!J383</f>
        <v>1945.3796713297736</v>
      </c>
      <c r="G238" s="6" t="e">
        <f ca="1">Sheet1!M383</f>
        <v>#NAME?</v>
      </c>
    </row>
    <row r="239" spans="6:7" ht="13" x14ac:dyDescent="0.15">
      <c r="F239" s="61">
        <f>Sheet1!J384</f>
        <v>1936.4683173639655</v>
      </c>
      <c r="G239" s="6" t="e">
        <f ca="1">Sheet1!M384</f>
        <v>#NAME?</v>
      </c>
    </row>
    <row r="240" spans="6:7" ht="13" x14ac:dyDescent="0.15">
      <c r="F240" s="61">
        <f>Sheet1!J385</f>
        <v>1936.39100108652</v>
      </c>
      <c r="G240" s="6" t="e">
        <f ca="1">Sheet1!M385</f>
        <v>#NAME?</v>
      </c>
    </row>
    <row r="241" spans="6:7" ht="13" x14ac:dyDescent="0.15">
      <c r="F241" s="61">
        <f>Sheet1!J386</f>
        <v>1927.7992027680211</v>
      </c>
      <c r="G241" s="6" t="e">
        <f ca="1">Sheet1!M386</f>
        <v>#NAME?</v>
      </c>
    </row>
    <row r="242" spans="6:7" ht="13" x14ac:dyDescent="0.15">
      <c r="F242" s="61">
        <f>Sheet1!J387</f>
        <v>1927.7317025427137</v>
      </c>
      <c r="G242" s="6" t="e">
        <f ca="1">Sheet1!M387</f>
        <v>#NAME?</v>
      </c>
    </row>
    <row r="243" spans="6:7" ht="13" x14ac:dyDescent="0.15">
      <c r="F243" s="61">
        <f>Sheet1!J388</f>
        <v>1919.1302939415868</v>
      </c>
      <c r="G243" s="6" t="e">
        <f ca="1">Sheet1!M388</f>
        <v>#NAME?</v>
      </c>
    </row>
    <row r="244" spans="6:7" ht="13" x14ac:dyDescent="0.15">
      <c r="F244" s="61">
        <f>Sheet1!J389</f>
        <v>1919.0725667671231</v>
      </c>
      <c r="G244" s="6" t="e">
        <f ca="1">Sheet1!M389</f>
        <v>#NAME?</v>
      </c>
    </row>
    <row r="245" spans="6:7" ht="13" x14ac:dyDescent="0.15">
      <c r="F245" s="61">
        <f>Sheet1!J390</f>
        <v>1910.3849257765505</v>
      </c>
      <c r="G245" s="6" t="e">
        <f ca="1">Sheet1!M390</f>
        <v>#NAME?</v>
      </c>
    </row>
    <row r="246" spans="6:7" ht="13" x14ac:dyDescent="0.15">
      <c r="F246" s="61">
        <f>Sheet1!J391</f>
        <v>1910.2985328618056</v>
      </c>
      <c r="G246" s="6" t="e">
        <f ca="1">Sheet1!M391</f>
        <v>#NAME?</v>
      </c>
    </row>
    <row r="247" spans="6:7" ht="13" x14ac:dyDescent="0.15">
      <c r="F247" s="61">
        <f>Sheet1!J392</f>
        <v>1901.4967173353405</v>
      </c>
      <c r="G247" s="6" t="e">
        <f ca="1">Sheet1!M392</f>
        <v>#NAME?</v>
      </c>
    </row>
    <row r="248" spans="6:7" ht="13" x14ac:dyDescent="0.15">
      <c r="F248" s="61">
        <f>Sheet1!J393</f>
        <v>1901.4201023913861</v>
      </c>
      <c r="G248" s="6" t="e">
        <f ca="1">Sheet1!M393</f>
        <v>#NAME?</v>
      </c>
    </row>
    <row r="249" spans="6:7" ht="13" x14ac:dyDescent="0.15">
      <c r="F249" s="61">
        <f>Sheet1!J394</f>
        <v>1892.619679064959</v>
      </c>
      <c r="G249" s="6" t="e">
        <f ca="1">Sheet1!M394</f>
        <v>#NAME?</v>
      </c>
    </row>
    <row r="250" spans="6:7" ht="13" x14ac:dyDescent="0.15">
      <c r="F250" s="61">
        <f>Sheet1!J395</f>
        <v>1892.5432431684537</v>
      </c>
      <c r="G250" s="6" t="e">
        <f ca="1">Sheet1!M395</f>
        <v>#NAME?</v>
      </c>
    </row>
    <row r="251" spans="6:7" ht="13" x14ac:dyDescent="0.15">
      <c r="F251" s="61">
        <f>Sheet1!J396</f>
        <v>1883.8015393020871</v>
      </c>
      <c r="G251" s="6" t="e">
        <f ca="1">Sheet1!M396</f>
        <v>#NAME?</v>
      </c>
    </row>
    <row r="252" spans="6:7" ht="13" x14ac:dyDescent="0.15">
      <c r="F252" s="61">
        <f>Sheet1!J397</f>
        <v>1883.7443459417743</v>
      </c>
      <c r="G252" s="6" t="e">
        <f ca="1">Sheet1!M397</f>
        <v>#NAME?</v>
      </c>
    </row>
    <row r="253" spans="6:7" ht="13" x14ac:dyDescent="0.15">
      <c r="F253" s="61">
        <f>Sheet1!J398</f>
        <v>1875.1181122935723</v>
      </c>
      <c r="G253" s="6" t="e">
        <f ca="1">Sheet1!M398</f>
        <v>#NAME?</v>
      </c>
    </row>
    <row r="254" spans="6:7" ht="13" x14ac:dyDescent="0.15">
      <c r="F254" s="61">
        <f>Sheet1!J399</f>
        <v>1875.042030633185</v>
      </c>
      <c r="G254" s="6" t="e">
        <f ca="1">Sheet1!M399</f>
        <v>#NAME?</v>
      </c>
    </row>
    <row r="255" spans="6:7" ht="13" x14ac:dyDescent="0.15">
      <c r="F255" s="61">
        <f>Sheet1!J400</f>
        <v>1866.5875834624824</v>
      </c>
      <c r="G255" s="6" t="e">
        <f ca="1">Sheet1!M400</f>
        <v>#NAME?</v>
      </c>
    </row>
    <row r="256" spans="6:7" ht="13" x14ac:dyDescent="0.15">
      <c r="F256" s="61">
        <f>Sheet1!J401</f>
        <v>1866.530652016947</v>
      </c>
      <c r="G256" s="6" t="e">
        <f ca="1">Sheet1!M401</f>
        <v>#NAME?</v>
      </c>
    </row>
    <row r="257" spans="6:7" ht="13" x14ac:dyDescent="0.15">
      <c r="F257" s="61">
        <f>Sheet1!J402</f>
        <v>1858.1427725005949</v>
      </c>
      <c r="G257" s="6" t="e">
        <f ca="1">Sheet1!M402</f>
        <v>#NAME?</v>
      </c>
    </row>
    <row r="258" spans="6:7" ht="13" x14ac:dyDescent="0.15">
      <c r="F258" s="61">
        <f>Sheet1!J403</f>
        <v>1858.0765029853301</v>
      </c>
      <c r="G258" s="6" t="e">
        <f ca="1">Sheet1!M403</f>
        <v>#NAME?</v>
      </c>
    </row>
    <row r="259" spans="6:7" ht="13" x14ac:dyDescent="0.15">
      <c r="F259" s="61">
        <f>Sheet1!J404</f>
        <v>1849.2731880450026</v>
      </c>
      <c r="G259" s="6" t="e">
        <f ca="1">Sheet1!M404</f>
        <v>#NAME?</v>
      </c>
    </row>
    <row r="260" spans="6:7" ht="13" x14ac:dyDescent="0.15">
      <c r="F260" s="61">
        <f>Sheet1!J405</f>
        <v>1849.2354100942816</v>
      </c>
      <c r="G260" s="6" t="e">
        <f ca="1">Sheet1!M405</f>
        <v>#NAME?</v>
      </c>
    </row>
    <row r="261" spans="6:7" ht="13" x14ac:dyDescent="0.15">
      <c r="F261" s="61">
        <f>Sheet1!J406</f>
        <v>1840.6415335206159</v>
      </c>
      <c r="G261" s="6" t="e">
        <f ca="1">Sheet1!M406</f>
        <v>#NAME?</v>
      </c>
    </row>
    <row r="262" spans="6:7" ht="13" x14ac:dyDescent="0.15">
      <c r="F262" s="61">
        <f>Sheet1!J407</f>
        <v>1840.5661545442931</v>
      </c>
      <c r="G262" s="6" t="e">
        <f ca="1">Sheet1!M407</f>
        <v>#NAME?</v>
      </c>
    </row>
    <row r="263" spans="6:7" ht="13" x14ac:dyDescent="0.15">
      <c r="F263" s="61">
        <f>Sheet1!J408</f>
        <v>1832.1992817989183</v>
      </c>
      <c r="G263" s="6" t="e">
        <f ca="1">Sheet1!M408</f>
        <v>#NAME?</v>
      </c>
    </row>
    <row r="264" spans="6:7" ht="13" x14ac:dyDescent="0.15">
      <c r="F264" s="61">
        <f>Sheet1!J409</f>
        <v>1832.1146752587151</v>
      </c>
      <c r="G264" s="6" t="e">
        <f ca="1">Sheet1!M409</f>
        <v>#NAME?</v>
      </c>
    </row>
    <row r="265" spans="6:7" ht="13" x14ac:dyDescent="0.15">
      <c r="F265" s="61">
        <f>Sheet1!J410</f>
        <v>0</v>
      </c>
      <c r="G265" s="6" t="e">
        <f ca="1">Sheet1!M410</f>
        <v>#NAME?</v>
      </c>
    </row>
    <row r="266" spans="6:7" ht="13" x14ac:dyDescent="0.15">
      <c r="F266" s="61">
        <f>Sheet1!J411</f>
        <v>1823.6263709966784</v>
      </c>
      <c r="G266" s="6" t="e">
        <f ca="1">Sheet1!M411</f>
        <v>#NAME?</v>
      </c>
    </row>
    <row r="267" spans="6:7" ht="13" x14ac:dyDescent="0.15">
      <c r="F267" s="61">
        <f>Sheet1!J412</f>
        <v>1823.5982346570656</v>
      </c>
      <c r="G267" s="6" t="e">
        <f ca="1">Sheet1!M412</f>
        <v>#NAME?</v>
      </c>
    </row>
    <row r="268" spans="6:7" ht="13" x14ac:dyDescent="0.15">
      <c r="F268" s="61">
        <f>Sheet1!J413</f>
        <v>1815.2887764042862</v>
      </c>
      <c r="G268" s="6" t="e">
        <f ca="1">Sheet1!M413</f>
        <v>#NAME?</v>
      </c>
    </row>
    <row r="269" spans="6:7" ht="13" x14ac:dyDescent="0.15">
      <c r="F269" s="61">
        <f>Sheet1!J414</f>
        <v>1815.2326327289411</v>
      </c>
      <c r="G269" s="6" t="e">
        <f ca="1">Sheet1!M414</f>
        <v>#NAME?</v>
      </c>
    </row>
    <row r="270" spans="6:7" ht="13" x14ac:dyDescent="0.15">
      <c r="F270" s="61">
        <f>Sheet1!J415</f>
        <v>1806.6622140482148</v>
      </c>
      <c r="G270" s="6" t="e">
        <f ca="1">Sheet1!M415</f>
        <v>#NAME?</v>
      </c>
    </row>
    <row r="271" spans="6:7" ht="13" x14ac:dyDescent="0.15">
      <c r="F271" s="61">
        <f>Sheet1!J416</f>
        <v>1806.5875340901143</v>
      </c>
      <c r="G271" s="6" t="e">
        <f ca="1">Sheet1!M416</f>
        <v>#NAME?</v>
      </c>
    </row>
    <row r="272" spans="6:7" ht="13" x14ac:dyDescent="0.15">
      <c r="F272" s="61">
        <f>Sheet1!J417</f>
        <v>1798.2703994793972</v>
      </c>
      <c r="G272" s="6" t="e">
        <f ca="1">Sheet1!M417</f>
        <v>#NAME?</v>
      </c>
    </row>
    <row r="273" spans="6:7" ht="13" x14ac:dyDescent="0.15">
      <c r="F273" s="61">
        <f>Sheet1!J418</f>
        <v>1798.1958931664528</v>
      </c>
      <c r="G273" s="6" t="e">
        <f ca="1">Sheet1!M418</f>
        <v>#NAME?</v>
      </c>
    </row>
    <row r="274" spans="6:7" ht="13" x14ac:dyDescent="0.15">
      <c r="F274" s="61">
        <f>Sheet1!J419</f>
        <v>1789.6937088682835</v>
      </c>
      <c r="G274" s="6" t="e">
        <f ca="1">Sheet1!M419</f>
        <v>#NAME?</v>
      </c>
    </row>
    <row r="275" spans="6:7" ht="13" x14ac:dyDescent="0.15">
      <c r="F275" s="61">
        <f>Sheet1!J420</f>
        <v>1789.591507684418</v>
      </c>
      <c r="G275" s="6" t="e">
        <f ca="1">Sheet1!M420</f>
        <v>#NAME?</v>
      </c>
    </row>
    <row r="276" spans="6:7" ht="13" x14ac:dyDescent="0.15">
      <c r="F276" s="61">
        <f>Sheet1!J421</f>
        <v>0</v>
      </c>
      <c r="G276" s="6" t="e">
        <f ca="1">Sheet1!M421</f>
        <v>#NAME?</v>
      </c>
    </row>
    <row r="277" spans="6:7" ht="13" x14ac:dyDescent="0.15">
      <c r="F277" s="61">
        <f>Sheet1!J422</f>
        <v>1779.9327651428869</v>
      </c>
      <c r="G277" s="6" t="e">
        <f ca="1">Sheet1!M422</f>
        <v>#NAME?</v>
      </c>
    </row>
    <row r="278" spans="6:7" ht="13" x14ac:dyDescent="0.15">
      <c r="F278" s="61">
        <f>Sheet1!J423</f>
        <v>0</v>
      </c>
      <c r="G278" s="6" t="e">
        <f ca="1">Sheet1!M423</f>
        <v>#NAME?</v>
      </c>
    </row>
    <row r="279" spans="6:7" ht="13" x14ac:dyDescent="0.15">
      <c r="F279" s="61">
        <f>Sheet1!J424</f>
        <v>1779.8771709097557</v>
      </c>
      <c r="G279" s="6" t="e">
        <f ca="1">Sheet1!M424</f>
        <v>#NAME?</v>
      </c>
    </row>
    <row r="280" spans="6:7" ht="13" x14ac:dyDescent="0.15">
      <c r="F280" s="61">
        <f>Sheet1!J425</f>
        <v>1769.5794591249912</v>
      </c>
      <c r="G280" s="6" t="e">
        <f ca="1">Sheet1!M425</f>
        <v>#NAME?</v>
      </c>
    </row>
    <row r="281" spans="6:7" ht="13" x14ac:dyDescent="0.15">
      <c r="F281" s="61">
        <f>Sheet1!J426</f>
        <v>1769.5702203465266</v>
      </c>
      <c r="G281" s="6" t="e">
        <f ca="1">Sheet1!M426</f>
        <v>#NAME?</v>
      </c>
    </row>
    <row r="282" spans="6:7" ht="13" x14ac:dyDescent="0.15">
      <c r="F282" s="61">
        <f>Sheet1!J427</f>
        <v>1759.9288778454961</v>
      </c>
      <c r="G282" s="6" t="e">
        <f ca="1">Sheet1!M427</f>
        <v>#NAME?</v>
      </c>
    </row>
    <row r="283" spans="6:7" ht="13" x14ac:dyDescent="0.15">
      <c r="F283" s="61">
        <f>Sheet1!J428</f>
        <v>1759.9104507662505</v>
      </c>
      <c r="G283" s="6" t="e">
        <f ca="1">Sheet1!M428</f>
        <v>#NAME?</v>
      </c>
    </row>
    <row r="284" spans="6:7" ht="13" x14ac:dyDescent="0.15">
      <c r="F284" s="61">
        <f>Sheet1!J429</f>
        <v>1750.1944254733266</v>
      </c>
      <c r="G284" s="6" t="e">
        <f ca="1">Sheet1!M429</f>
        <v>#NAME?</v>
      </c>
    </row>
    <row r="285" spans="6:7" ht="13" x14ac:dyDescent="0.15">
      <c r="F285" s="61">
        <f>Sheet1!J430</f>
        <v>1750.1760494264629</v>
      </c>
      <c r="G285" s="6" t="e">
        <f ca="1">Sheet1!M430</f>
        <v>#NAME?</v>
      </c>
    </row>
    <row r="286" spans="6:7" ht="13" x14ac:dyDescent="0.15">
      <c r="F286" s="61">
        <f>Sheet1!J431</f>
        <v>1740.8901439565984</v>
      </c>
      <c r="G286" s="6" t="e">
        <f ca="1">Sheet1!M431</f>
        <v>#NAME?</v>
      </c>
    </row>
    <row r="287" spans="6:7" ht="13" x14ac:dyDescent="0.15">
      <c r="F287" s="61">
        <f>Sheet1!J432</f>
        <v>1740.871816819787</v>
      </c>
      <c r="G287" s="6" t="e">
        <f ca="1">Sheet1!M432</f>
        <v>#NAME?</v>
      </c>
    </row>
    <row r="288" spans="6:7" ht="13" x14ac:dyDescent="0.15">
      <c r="F288" s="61">
        <f>Sheet1!J433</f>
        <v>1730.8065091191349</v>
      </c>
      <c r="G288" s="6" t="e">
        <f ca="1">Sheet1!M433</f>
        <v>#NAME?</v>
      </c>
    </row>
    <row r="289" spans="6:7" ht="13" x14ac:dyDescent="0.15">
      <c r="F289" s="61">
        <f>Sheet1!J434</f>
        <v>1730.7790981821613</v>
      </c>
      <c r="G289" s="6" t="e">
        <f ca="1">Sheet1!M434</f>
        <v>#NAME?</v>
      </c>
    </row>
    <row r="290" spans="6:7" ht="13" x14ac:dyDescent="0.15">
      <c r="F290" s="61">
        <f>Sheet1!J435</f>
        <v>1720.8341574448359</v>
      </c>
      <c r="G290" s="6" t="e">
        <f ca="1">Sheet1!M435</f>
        <v>#NAME?</v>
      </c>
    </row>
    <row r="291" spans="6:7" ht="13" x14ac:dyDescent="0.15">
      <c r="F291" s="61">
        <f>Sheet1!J436</f>
        <v>1720.7521625277784</v>
      </c>
      <c r="G291" s="6" t="e">
        <f ca="1">Sheet1!M436</f>
        <v>#NAME?</v>
      </c>
    </row>
    <row r="292" spans="6:7" ht="13" x14ac:dyDescent="0.15">
      <c r="F292" s="61">
        <f>Sheet1!J437</f>
        <v>1700.7222768123463</v>
      </c>
      <c r="G292" s="6" t="e">
        <f ca="1">Sheet1!M437</f>
        <v>#NAME?</v>
      </c>
    </row>
    <row r="293" spans="6:7" ht="13" x14ac:dyDescent="0.15">
      <c r="F293" s="61">
        <f>Sheet1!J438</f>
        <v>1700.704162342616</v>
      </c>
      <c r="G293" s="6" t="e">
        <f ca="1">Sheet1!M438</f>
        <v>#NAME?</v>
      </c>
    </row>
    <row r="294" spans="6:7" ht="13" x14ac:dyDescent="0.15">
      <c r="F294" s="61">
        <f>Sheet1!J439</f>
        <v>1680.8096504148853</v>
      </c>
      <c r="G294" s="6" t="e">
        <f ca="1">Sheet1!M439</f>
        <v>#NAME?</v>
      </c>
    </row>
    <row r="295" spans="6:7" ht="13" x14ac:dyDescent="0.15">
      <c r="F295" s="61">
        <f>Sheet1!J440</f>
        <v>1680.791642302813</v>
      </c>
      <c r="G295" s="6" t="e">
        <f ca="1">Sheet1!M440</f>
        <v>#NAME?</v>
      </c>
    </row>
    <row r="296" spans="6:7" ht="13" x14ac:dyDescent="0.15">
      <c r="F296" s="61">
        <f>Sheet1!J441</f>
        <v>1658.7325876140562</v>
      </c>
      <c r="G296" s="6" t="e">
        <f ca="1">Sheet1!M441</f>
        <v>#NAME?</v>
      </c>
    </row>
    <row r="297" spans="6:7" ht="13" x14ac:dyDescent="0.15">
      <c r="F297" s="61">
        <f>Sheet1!J442</f>
        <v>1658.6878641585643</v>
      </c>
      <c r="G297" s="6" t="e">
        <f ca="1">Sheet1!M442</f>
        <v>#NAME?</v>
      </c>
    </row>
    <row r="298" spans="6:7" ht="13" x14ac:dyDescent="0.15">
      <c r="F298" s="61">
        <f>Sheet1!J443</f>
        <v>1092.9941449018545</v>
      </c>
      <c r="G298" s="6" t="e">
        <f ca="1">Sheet1!M443</f>
        <v>#NAME?</v>
      </c>
    </row>
    <row r="299" spans="6:7" ht="13" x14ac:dyDescent="0.15">
      <c r="F299" s="61">
        <f>Sheet1!J444</f>
        <v>1088.0333476358624</v>
      </c>
      <c r="G299" s="6" t="e">
        <f ca="1">Sheet1!M444</f>
        <v>#NAME?</v>
      </c>
    </row>
    <row r="300" spans="6:7" ht="13" x14ac:dyDescent="0.15">
      <c r="F300" s="61">
        <f>Sheet1!J445</f>
        <v>1086.6428713155667</v>
      </c>
      <c r="G300" s="6" t="e">
        <f ca="1">Sheet1!M445</f>
        <v>#NAME?</v>
      </c>
    </row>
    <row r="301" spans="6:7" ht="13" x14ac:dyDescent="0.15">
      <c r="F301" s="61">
        <f>Sheet1!J446</f>
        <v>1084.023662433116</v>
      </c>
      <c r="G301" s="6" t="e">
        <f ca="1">Sheet1!M446</f>
        <v>#NAME?</v>
      </c>
    </row>
    <row r="302" spans="6:7" ht="13" x14ac:dyDescent="0.15">
      <c r="F302" s="61">
        <f>Sheet1!J447</f>
        <v>1081.5231736826272</v>
      </c>
      <c r="G302" s="6" t="e">
        <f ca="1">Sheet1!M447</f>
        <v>#NAME?</v>
      </c>
    </row>
    <row r="303" spans="6:7" ht="13" x14ac:dyDescent="0.15">
      <c r="F303" s="61">
        <f>Sheet1!J448</f>
        <v>1081.4653930640441</v>
      </c>
      <c r="G303" s="6" t="e">
        <f ca="1">Sheet1!M448</f>
        <v>#NAME?</v>
      </c>
    </row>
    <row r="304" spans="6:7" ht="13" x14ac:dyDescent="0.15">
      <c r="F304" s="61">
        <f>Sheet1!J449</f>
        <v>1078.9101459889114</v>
      </c>
      <c r="G304" s="6" t="e">
        <f ca="1">Sheet1!M449</f>
        <v>#NAME?</v>
      </c>
    </row>
    <row r="305" spans="6:7" ht="13" x14ac:dyDescent="0.15">
      <c r="F305" s="61">
        <f>Sheet1!J450</f>
        <v>1073.6288045523249</v>
      </c>
      <c r="G305" s="6" t="e">
        <f ca="1">Sheet1!M450</f>
        <v>#NAME?</v>
      </c>
    </row>
    <row r="306" spans="6:7" ht="13" x14ac:dyDescent="0.15">
      <c r="F306" s="61">
        <f>Sheet1!J451</f>
        <v>1069.6443380241762</v>
      </c>
      <c r="G306" s="6" t="e">
        <f ca="1">Sheet1!M451</f>
        <v>#NAME?</v>
      </c>
    </row>
    <row r="307" spans="6:7" ht="13" x14ac:dyDescent="0.15">
      <c r="F307" s="61">
        <f>Sheet1!J452</f>
        <v>1064.5018315134678</v>
      </c>
      <c r="G307" s="6" t="e">
        <f ca="1">Sheet1!M452</f>
        <v>#NAME?</v>
      </c>
    </row>
    <row r="308" spans="6:7" ht="13" x14ac:dyDescent="0.15">
      <c r="F308" s="61">
        <f>Sheet1!J453</f>
        <v>1059.434622759454</v>
      </c>
      <c r="G308" s="6" t="e">
        <f ca="1">Sheet1!M453</f>
        <v>#NAME?</v>
      </c>
    </row>
    <row r="309" spans="6:7" ht="13" x14ac:dyDescent="0.15">
      <c r="F309" s="61">
        <f>Sheet1!J454</f>
        <v>1054.1441780720363</v>
      </c>
      <c r="G309" s="6" t="e">
        <f ca="1">Sheet1!M454</f>
        <v>#NAME?</v>
      </c>
    </row>
    <row r="310" spans="6:7" ht="13" x14ac:dyDescent="0.15">
      <c r="F310" s="61">
        <f>Sheet1!J455</f>
        <v>1048.824299445401</v>
      </c>
      <c r="G310" s="6" t="e">
        <f ca="1">Sheet1!M455</f>
        <v>#NAME?</v>
      </c>
    </row>
    <row r="311" spans="6:7" ht="13" x14ac:dyDescent="0.15">
      <c r="F311" s="61">
        <f>Sheet1!J456</f>
        <v>1043.666871180046</v>
      </c>
      <c r="G311" s="6" t="e">
        <f ca="1">Sheet1!M456</f>
        <v>#NAME?</v>
      </c>
    </row>
    <row r="312" spans="6:7" ht="13" x14ac:dyDescent="0.15">
      <c r="F312" s="61">
        <f>Sheet1!J457</f>
        <v>1038.4584568984146</v>
      </c>
      <c r="G312" s="6" t="e">
        <f ca="1">Sheet1!M457</f>
        <v>#NAME?</v>
      </c>
    </row>
    <row r="313" spans="6:7" ht="13" x14ac:dyDescent="0.15">
      <c r="F313" s="61">
        <f>Sheet1!J458</f>
        <v>1717.442111725313</v>
      </c>
      <c r="G313" s="6" t="e">
        <f ca="1">Sheet1!M458</f>
        <v>#NAME?</v>
      </c>
    </row>
    <row r="314" spans="6:7" ht="13" x14ac:dyDescent="0.15">
      <c r="F314" s="61">
        <f>Sheet1!J459</f>
        <v>1717.442111725313</v>
      </c>
      <c r="G314" s="6" t="e">
        <f ca="1">Sheet1!M459</f>
        <v>#NAME?</v>
      </c>
    </row>
    <row r="315" spans="6:7" ht="13" x14ac:dyDescent="0.15">
      <c r="F315" s="61">
        <f>Sheet1!J460</f>
        <v>1667.2104944908426</v>
      </c>
      <c r="G315" s="6" t="e">
        <f ca="1">Sheet1!M460</f>
        <v>#NAME?</v>
      </c>
    </row>
    <row r="316" spans="6:7" ht="13" x14ac:dyDescent="0.15">
      <c r="F316" s="61">
        <f>Sheet1!J461</f>
        <v>1666.9907959968648</v>
      </c>
      <c r="G316" s="6" t="e">
        <f ca="1">Sheet1!M461</f>
        <v>#NAME?</v>
      </c>
    </row>
    <row r="317" spans="6:7" ht="13" x14ac:dyDescent="0.15">
      <c r="F317" s="61">
        <f>Sheet1!J462</f>
        <v>1614.9898301000633</v>
      </c>
      <c r="G317" s="6" t="e">
        <f ca="1">Sheet1!M462</f>
        <v>#NAME?</v>
      </c>
    </row>
    <row r="318" spans="6:7" ht="13" x14ac:dyDescent="0.15">
      <c r="F318" s="61">
        <f>Sheet1!J463</f>
        <v>1614.9810040906054</v>
      </c>
      <c r="G318" s="6" t="e">
        <f ca="1">Sheet1!M463</f>
        <v>#NAME?</v>
      </c>
    </row>
    <row r="319" spans="6:7" ht="13" x14ac:dyDescent="0.15">
      <c r="F319" s="61">
        <f>Sheet1!J464</f>
        <v>1563.8415000708956</v>
      </c>
      <c r="G319" s="6" t="e">
        <f ca="1">Sheet1!M464</f>
        <v>#NAME?</v>
      </c>
    </row>
    <row r="320" spans="6:7" ht="13" x14ac:dyDescent="0.15">
      <c r="F320" s="61">
        <f>Sheet1!J465</f>
        <v>1563.6408799427084</v>
      </c>
      <c r="G320" s="6" t="e">
        <f ca="1">Sheet1!M465</f>
        <v>#NAME?</v>
      </c>
    </row>
    <row r="321" spans="6:7" ht="13" x14ac:dyDescent="0.15">
      <c r="F321" s="61">
        <f>Sheet1!J466</f>
        <v>1513.6264377235223</v>
      </c>
      <c r="G321" s="6" t="e">
        <f ca="1">Sheet1!M466</f>
        <v>#NAME?</v>
      </c>
    </row>
    <row r="322" spans="6:7" ht="13" x14ac:dyDescent="0.15">
      <c r="F322" s="61">
        <f>Sheet1!J467</f>
        <v>1513.5042530560875</v>
      </c>
      <c r="G322" s="6" t="e">
        <f ca="1">Sheet1!M467</f>
        <v>#NAME?</v>
      </c>
    </row>
    <row r="323" spans="6:7" ht="13" x14ac:dyDescent="0.15">
      <c r="F323" s="61">
        <f>Sheet1!J468</f>
        <v>1463.6635758843461</v>
      </c>
      <c r="G323" s="6" t="e">
        <f ca="1">Sheet1!M468</f>
        <v>#NAME?</v>
      </c>
    </row>
    <row r="324" spans="6:7" ht="13" x14ac:dyDescent="0.15">
      <c r="F324" s="61">
        <f>Sheet1!J469</f>
        <v>1463.2107243040346</v>
      </c>
      <c r="G324" s="6" t="e">
        <f ca="1">Sheet1!M469</f>
        <v>#NAME?</v>
      </c>
    </row>
    <row r="325" spans="6:7" ht="13" x14ac:dyDescent="0.15">
      <c r="F325" s="61">
        <f>Sheet1!J470</f>
        <v>1415.1769708766744</v>
      </c>
      <c r="G325" s="6" t="e">
        <f ca="1">Sheet1!M470</f>
        <v>#NAME?</v>
      </c>
    </row>
    <row r="326" spans="6:7" ht="13" x14ac:dyDescent="0.15">
      <c r="F326" s="61">
        <f>Sheet1!J471</f>
        <v>1414.9894295730894</v>
      </c>
      <c r="G326" s="6" t="e">
        <f ca="1">Sheet1!M471</f>
        <v>#NAME?</v>
      </c>
    </row>
    <row r="327" spans="6:7" ht="13" x14ac:dyDescent="0.15">
      <c r="F327" s="61">
        <f>Sheet1!J472</f>
        <v>1366.8955622179947</v>
      </c>
      <c r="G327" s="6" t="e">
        <f ca="1">Sheet1!M472</f>
        <v>#NAME?</v>
      </c>
    </row>
    <row r="328" spans="6:7" ht="13" x14ac:dyDescent="0.15">
      <c r="F328" s="61">
        <f>Sheet1!J473</f>
        <v>1366.764023889546</v>
      </c>
      <c r="G328" s="6" t="e">
        <f ca="1">Sheet1!M473</f>
        <v>#NAME?</v>
      </c>
    </row>
    <row r="329" spans="6:7" ht="13" x14ac:dyDescent="0.15">
      <c r="F329" s="61">
        <f>Sheet1!J474</f>
        <v>1320.1047705136036</v>
      </c>
      <c r="G329" s="6" t="e">
        <f ca="1">Sheet1!M474</f>
        <v>#NAME?</v>
      </c>
    </row>
    <row r="330" spans="6:7" ht="13" x14ac:dyDescent="0.15">
      <c r="F330" s="61">
        <f>Sheet1!J475</f>
        <v>1319.9898659368168</v>
      </c>
      <c r="G330" s="6" t="e">
        <f ca="1">Sheet1!M475</f>
        <v>#NAME?</v>
      </c>
    </row>
    <row r="331" spans="6:7" ht="13" x14ac:dyDescent="0.15">
      <c r="F331" s="61">
        <f>Sheet1!J476</f>
        <v>1274.0676972879635</v>
      </c>
      <c r="G331" s="6" t="e">
        <f ca="1">Sheet1!M476</f>
        <v>#NAME?</v>
      </c>
    </row>
    <row r="332" spans="6:7" ht="13" x14ac:dyDescent="0.15">
      <c r="F332" s="61">
        <f>Sheet1!J477</f>
        <v>1273.8834807988083</v>
      </c>
      <c r="G332" s="6" t="e">
        <f ca="1">Sheet1!M477</f>
        <v>#NAME?</v>
      </c>
    </row>
    <row r="333" spans="6:7" ht="13" x14ac:dyDescent="0.15">
      <c r="F333" s="61">
        <f>Sheet1!J478</f>
        <v>1225.6201083827159</v>
      </c>
      <c r="G333" s="6" t="e">
        <f ca="1">Sheet1!M478</f>
        <v>#NAME?</v>
      </c>
    </row>
    <row r="334" spans="6:7" ht="13" x14ac:dyDescent="0.15">
      <c r="F334" s="61">
        <f>Sheet1!J479</f>
        <v>1225.4955531421203</v>
      </c>
      <c r="G334" s="6" t="e">
        <f ca="1">Sheet1!M479</f>
        <v>#NAME?</v>
      </c>
    </row>
    <row r="335" spans="6:7" ht="13" x14ac:dyDescent="0.15">
      <c r="F335" s="61">
        <f>Sheet1!J480</f>
        <v>1178.1568227028752</v>
      </c>
      <c r="G335" s="6" t="e">
        <f ca="1">Sheet1!M480</f>
        <v>#NAME?</v>
      </c>
    </row>
    <row r="336" spans="6:7" ht="13" x14ac:dyDescent="0.15">
      <c r="F336" s="61">
        <f>Sheet1!J481</f>
        <v>1178.0799318420741</v>
      </c>
      <c r="G336" s="6" t="e">
        <f ca="1">Sheet1!M481</f>
        <v>#NAME?</v>
      </c>
    </row>
    <row r="337" spans="6:7" ht="13" x14ac:dyDescent="0.15">
      <c r="F337" s="61">
        <f>Sheet1!J482</f>
        <v>1126.6051046946998</v>
      </c>
      <c r="G337" s="6" t="e">
        <f ca="1">Sheet1!M482</f>
        <v>#NAME?</v>
      </c>
    </row>
    <row r="338" spans="6:7" ht="13" x14ac:dyDescent="0.15">
      <c r="F338" s="61">
        <f>Sheet1!J483</f>
        <v>1126.4503049219345</v>
      </c>
      <c r="G338" s="6" t="e">
        <f ca="1">Sheet1!M483</f>
        <v>#NAME?</v>
      </c>
    </row>
    <row r="339" spans="6:7" ht="13" x14ac:dyDescent="0.15">
      <c r="F339" s="61">
        <f>Sheet1!J484</f>
        <v>5530.6888517577891</v>
      </c>
      <c r="G339" s="6" t="e">
        <f ca="1">Sheet1!M484</f>
        <v>#NAME?</v>
      </c>
    </row>
    <row r="340" spans="6:7" ht="13" x14ac:dyDescent="0.15">
      <c r="F340" s="61">
        <f>Sheet1!J485</f>
        <v>5530.4732564037058</v>
      </c>
      <c r="G340" s="6" t="e">
        <f ca="1">Sheet1!M485</f>
        <v>#NAME?</v>
      </c>
    </row>
    <row r="341" spans="6:7" ht="13" x14ac:dyDescent="0.15">
      <c r="F341" s="61">
        <f>Sheet1!J486</f>
        <v>5507.7711131547248</v>
      </c>
      <c r="G341" s="6" t="e">
        <f ca="1">Sheet1!M486</f>
        <v>#NAME?</v>
      </c>
    </row>
    <row r="342" spans="6:7" ht="13" x14ac:dyDescent="0.15">
      <c r="F342" s="61">
        <f>Sheet1!J487</f>
        <v>5507.4679509925454</v>
      </c>
      <c r="G342" s="6" t="e">
        <f ca="1">Sheet1!M487</f>
        <v>#NAME?</v>
      </c>
    </row>
    <row r="343" spans="6:7" ht="13" x14ac:dyDescent="0.15">
      <c r="F343" s="61">
        <f>Sheet1!J488</f>
        <v>5495.9995605262175</v>
      </c>
      <c r="G343" s="6" t="e">
        <f ca="1">Sheet1!M488</f>
        <v>#NAME?</v>
      </c>
    </row>
    <row r="344" spans="6:7" ht="13" x14ac:dyDescent="0.15">
      <c r="F344" s="61">
        <f>Sheet1!J489</f>
        <v>5495.6088033588658</v>
      </c>
      <c r="G344" s="6" t="e">
        <f ca="1">Sheet1!M489</f>
        <v>#NAME?</v>
      </c>
    </row>
    <row r="345" spans="6:7" ht="13" x14ac:dyDescent="0.15">
      <c r="F345" s="61">
        <f>Sheet1!J490</f>
        <v>5484.2828883571165</v>
      </c>
      <c r="G345" s="6" t="e">
        <f ca="1">Sheet1!M490</f>
        <v>#NAME?</v>
      </c>
    </row>
    <row r="346" spans="6:7" ht="13" x14ac:dyDescent="0.15">
      <c r="F346" s="61">
        <f>Sheet1!J491</f>
        <v>5483.9576037099441</v>
      </c>
      <c r="G346" s="6" t="e">
        <f ca="1">Sheet1!M491</f>
        <v>#NAME?</v>
      </c>
    </row>
    <row r="347" spans="6:7" ht="13" x14ac:dyDescent="0.15">
      <c r="F347" s="61">
        <f>Sheet1!J492</f>
        <v>5472.5462244694472</v>
      </c>
      <c r="G347" s="6" t="e">
        <f ca="1">Sheet1!M492</f>
        <v>#NAME?</v>
      </c>
    </row>
    <row r="348" spans="6:7" ht="13" x14ac:dyDescent="0.15">
      <c r="F348" s="61">
        <f>Sheet1!J493</f>
        <v>5472.1887949686434</v>
      </c>
      <c r="G348" s="6" t="e">
        <f ca="1">Sheet1!M493</f>
        <v>#NAME?</v>
      </c>
    </row>
    <row r="349" spans="6:7" ht="13" x14ac:dyDescent="0.15">
      <c r="F349" s="61">
        <f>Sheet1!J494</f>
        <v>5461.4388766255033</v>
      </c>
      <c r="G349" s="6" t="e">
        <f ca="1">Sheet1!M494</f>
        <v>#NAME?</v>
      </c>
    </row>
    <row r="350" spans="6:7" ht="13" x14ac:dyDescent="0.15">
      <c r="F350" s="61">
        <f>Sheet1!J495</f>
        <v>5461.1467303716563</v>
      </c>
      <c r="G350" s="6" t="e">
        <f ca="1">Sheet1!M495</f>
        <v>#NAME?</v>
      </c>
    </row>
    <row r="351" spans="6:7" ht="13" x14ac:dyDescent="0.15">
      <c r="F351" s="61">
        <f>Sheet1!J496</f>
        <v>5449.791547864751</v>
      </c>
      <c r="G351" s="6" t="e">
        <f ca="1">Sheet1!M496</f>
        <v>#NAME?</v>
      </c>
    </row>
    <row r="352" spans="6:7" ht="13" x14ac:dyDescent="0.15">
      <c r="F352" s="61">
        <f>Sheet1!J497</f>
        <v>5449.4348622405014</v>
      </c>
      <c r="G352" s="6" t="e">
        <f ca="1">Sheet1!M497</f>
        <v>#NAME?</v>
      </c>
    </row>
    <row r="353" spans="6:7" ht="13" x14ac:dyDescent="0.15">
      <c r="F353" s="61">
        <f>Sheet1!J498</f>
        <v>5438.5129685325155</v>
      </c>
      <c r="G353" s="6" t="e">
        <f ca="1">Sheet1!M498</f>
        <v>#NAME?</v>
      </c>
    </row>
    <row r="354" spans="6:7" ht="13" x14ac:dyDescent="0.15">
      <c r="F354" s="61">
        <f>Sheet1!J499</f>
        <v>5438.1566521936329</v>
      </c>
      <c r="G354" s="6" t="e">
        <f ca="1">Sheet1!M499</f>
        <v>#NAME?</v>
      </c>
    </row>
    <row r="355" spans="6:7" ht="13" x14ac:dyDescent="0.15">
      <c r="F355" s="61">
        <f>Sheet1!J500</f>
        <v>5426.5341896121508</v>
      </c>
      <c r="G355" s="6" t="e">
        <f ca="1">Sheet1!M500</f>
        <v>#NAME?</v>
      </c>
    </row>
    <row r="356" spans="6:7" ht="13" x14ac:dyDescent="0.15">
      <c r="F356" s="61">
        <f>Sheet1!J501</f>
        <v>5426.2009152469864</v>
      </c>
      <c r="G356" s="6" t="e">
        <f ca="1">Sheet1!M501</f>
        <v>#NAME?</v>
      </c>
    </row>
    <row r="357" spans="6:7" ht="13" x14ac:dyDescent="0.15">
      <c r="F357" s="61">
        <f>Sheet1!J502</f>
        <v>5414.4393319920528</v>
      </c>
      <c r="G357" s="6" t="e">
        <f ca="1">Sheet1!M502</f>
        <v>#NAME?</v>
      </c>
    </row>
    <row r="358" spans="6:7" ht="13" x14ac:dyDescent="0.15">
      <c r="F358" s="61">
        <f>Sheet1!J503</f>
        <v>5414.0676451266054</v>
      </c>
      <c r="G358" s="6" t="e">
        <f ca="1">Sheet1!M503</f>
        <v>#NAME?</v>
      </c>
    </row>
    <row r="359" spans="6:7" ht="13" x14ac:dyDescent="0.15">
      <c r="F359" s="61">
        <f>Sheet1!J504</f>
        <v>5402.7453959549803</v>
      </c>
      <c r="G359" s="6" t="e">
        <f ca="1">Sheet1!M504</f>
        <v>#NAME?</v>
      </c>
    </row>
    <row r="360" spans="6:7" ht="13" x14ac:dyDescent="0.15">
      <c r="F360" s="61">
        <f>Sheet1!J505</f>
        <v>5402.548451748472</v>
      </c>
      <c r="G360" s="6" t="e">
        <f ca="1">Sheet1!M505</f>
        <v>#NAME?</v>
      </c>
    </row>
    <row r="361" spans="6:7" ht="13" x14ac:dyDescent="0.15">
      <c r="F361" s="61">
        <f>Sheet1!J506</f>
        <v>5391.9349221436605</v>
      </c>
      <c r="G361" s="6" t="e">
        <f ca="1">Sheet1!M506</f>
        <v>#NAME?</v>
      </c>
    </row>
    <row r="362" spans="6:7" ht="13" x14ac:dyDescent="0.15">
      <c r="F362" s="61">
        <f>Sheet1!J507</f>
        <v>5391.8381608404798</v>
      </c>
      <c r="G362" s="6" t="e">
        <f ca="1">Sheet1!M507</f>
        <v>#NAME?</v>
      </c>
    </row>
    <row r="363" spans="6:7" ht="13" x14ac:dyDescent="0.15">
      <c r="F363" s="61">
        <f>Sheet1!J508</f>
        <v>5379.2665843691484</v>
      </c>
      <c r="G363" s="6" t="e">
        <f ca="1">Sheet1!M508</f>
        <v>#NAME?</v>
      </c>
    </row>
    <row r="364" spans="6:7" ht="13" x14ac:dyDescent="0.15">
      <c r="F364" s="61">
        <f>Sheet1!J509</f>
        <v>5379.1731583750743</v>
      </c>
      <c r="G364" s="6" t="e">
        <f ca="1">Sheet1!M509</f>
        <v>#NAME?</v>
      </c>
    </row>
    <row r="365" spans="6:7" ht="13" x14ac:dyDescent="0.15">
      <c r="F365" s="61">
        <f>Sheet1!J510</f>
        <v>5368.0612578247719</v>
      </c>
      <c r="G365" s="6" t="e">
        <f ca="1">Sheet1!M510</f>
        <v>#NAME?</v>
      </c>
    </row>
    <row r="366" spans="6:7" ht="13" x14ac:dyDescent="0.15">
      <c r="F366" s="61">
        <f>Sheet1!J511</f>
        <v>5367.6750756284628</v>
      </c>
      <c r="G366" s="6" t="e">
        <f ca="1">Sheet1!M511</f>
        <v>#NAME?</v>
      </c>
    </row>
    <row r="367" spans="6:7" ht="13" x14ac:dyDescent="0.15">
      <c r="F367" s="61">
        <f>Sheet1!J512</f>
        <v>5355.9353378356554</v>
      </c>
      <c r="G367" s="6" t="e">
        <f ca="1">Sheet1!M512</f>
        <v>#NAME?</v>
      </c>
    </row>
    <row r="368" spans="6:7" ht="13" x14ac:dyDescent="0.15">
      <c r="F368" s="61">
        <f>Sheet1!J513</f>
        <v>5355.5560210498079</v>
      </c>
      <c r="G368" s="6" t="e">
        <f ca="1">Sheet1!M513</f>
        <v>#NAME?</v>
      </c>
    </row>
    <row r="369" spans="6:7" ht="13" x14ac:dyDescent="0.15">
      <c r="F369" s="61">
        <f>Sheet1!J514</f>
        <v>5344.4011190212832</v>
      </c>
      <c r="G369" s="6" t="e">
        <f ca="1">Sheet1!M514</f>
        <v>#NAME?</v>
      </c>
    </row>
    <row r="370" spans="6:7" ht="13" x14ac:dyDescent="0.15">
      <c r="F370" s="61">
        <f>Sheet1!J515</f>
        <v>5344.2116632814214</v>
      </c>
      <c r="G370" s="6" t="e">
        <f ca="1">Sheet1!M515</f>
        <v>#NAME?</v>
      </c>
    </row>
    <row r="371" spans="6:7" ht="13" x14ac:dyDescent="0.15">
      <c r="F371" s="61">
        <f>Sheet1!J516</f>
        <v>5333.0717957992383</v>
      </c>
      <c r="G371" s="6" t="e">
        <f ca="1">Sheet1!M516</f>
        <v>#NAME?</v>
      </c>
    </row>
    <row r="372" spans="6:7" ht="13" x14ac:dyDescent="0.15">
      <c r="F372" s="61">
        <f>Sheet1!J517</f>
        <v>5332.7285734284997</v>
      </c>
      <c r="G372" s="6" t="e">
        <f ca="1">Sheet1!M517</f>
        <v>#NAME?</v>
      </c>
    </row>
    <row r="373" spans="6:7" ht="13" x14ac:dyDescent="0.15">
      <c r="F373" s="61">
        <f>Sheet1!J518</f>
        <v>5321.6904071030376</v>
      </c>
      <c r="G373" s="6" t="e">
        <f ca="1">Sheet1!M518</f>
        <v>#NAME?</v>
      </c>
    </row>
    <row r="374" spans="6:7" ht="13" x14ac:dyDescent="0.15">
      <c r="F374" s="61">
        <f>Sheet1!J519</f>
        <v>5321.4340651780085</v>
      </c>
      <c r="G374" s="6" t="e">
        <f ca="1">Sheet1!M519</f>
        <v>#NAME?</v>
      </c>
    </row>
    <row r="375" spans="6:7" ht="13" x14ac:dyDescent="0.15">
      <c r="F375" s="61">
        <f>Sheet1!J520</f>
        <v>5310.0010920047371</v>
      </c>
      <c r="G375" s="6" t="e">
        <f ca="1">Sheet1!M520</f>
        <v>#NAME?</v>
      </c>
    </row>
    <row r="376" spans="6:7" ht="13" x14ac:dyDescent="0.15">
      <c r="F376" s="61">
        <f>Sheet1!J521</f>
        <v>5309.6970211642119</v>
      </c>
      <c r="G376" s="6" t="e">
        <f ca="1">Sheet1!M521</f>
        <v>#NAME?</v>
      </c>
    </row>
    <row r="377" spans="6:7" ht="13" x14ac:dyDescent="0.15">
      <c r="F377" s="61">
        <f>Sheet1!J522</f>
        <v>5298.7402823601296</v>
      </c>
      <c r="G377" s="6" t="e">
        <f ca="1">Sheet1!M522</f>
        <v>#NAME?</v>
      </c>
    </row>
    <row r="378" spans="6:7" ht="13" x14ac:dyDescent="0.15">
      <c r="F378" s="61">
        <f>Sheet1!J523</f>
        <v>5297.7651215160095</v>
      </c>
      <c r="G378" s="6" t="e">
        <f ca="1">Sheet1!M523</f>
        <v>#NAME?</v>
      </c>
    </row>
    <row r="379" spans="6:7" ht="13" x14ac:dyDescent="0.15">
      <c r="F379" s="61">
        <f>Sheet1!J524</f>
        <v>5286.7408623003721</v>
      </c>
      <c r="G379" s="6" t="e">
        <f ca="1">Sheet1!M524</f>
        <v>#NAME?</v>
      </c>
    </row>
    <row r="380" spans="6:7" ht="13" x14ac:dyDescent="0.15">
      <c r="F380" s="61">
        <f>Sheet1!J525</f>
        <v>5286.4374581848915</v>
      </c>
      <c r="G380" s="6" t="e">
        <f ca="1">Sheet1!M525</f>
        <v>#NAME?</v>
      </c>
    </row>
    <row r="381" spans="6:7" ht="13" x14ac:dyDescent="0.15">
      <c r="F381" s="61">
        <f>Sheet1!J526</f>
        <v>5274.9783573967607</v>
      </c>
      <c r="G381" s="6" t="e">
        <f ca="1">Sheet1!M526</f>
        <v>#NAME?</v>
      </c>
    </row>
    <row r="382" spans="6:7" ht="13" x14ac:dyDescent="0.15">
      <c r="F382" s="61">
        <f>Sheet1!J527</f>
        <v>5274.5955381283029</v>
      </c>
      <c r="G382" s="6" t="e">
        <f ca="1">Sheet1!M527</f>
        <v>#NAME?</v>
      </c>
    </row>
    <row r="383" spans="6:7" ht="13" x14ac:dyDescent="0.15">
      <c r="F383" s="61">
        <f>Sheet1!J528</f>
        <v>5263.7547649254884</v>
      </c>
      <c r="G383" s="6" t="e">
        <f ca="1">Sheet1!M528</f>
        <v>#NAME?</v>
      </c>
    </row>
    <row r="384" spans="6:7" ht="13" x14ac:dyDescent="0.15">
      <c r="F384" s="61">
        <f>Sheet1!J529</f>
        <v>5263.4934487053715</v>
      </c>
      <c r="G384" s="6" t="e">
        <f ca="1">Sheet1!M529</f>
        <v>#NAME?</v>
      </c>
    </row>
    <row r="385" spans="6:7" ht="13" x14ac:dyDescent="0.15">
      <c r="F385" s="61">
        <f>Sheet1!J530</f>
        <v>5252.6386286590259</v>
      </c>
      <c r="G385" s="6" t="e">
        <f ca="1">Sheet1!M530</f>
        <v>#NAME?</v>
      </c>
    </row>
    <row r="386" spans="6:7" ht="13" x14ac:dyDescent="0.15">
      <c r="F386" s="61">
        <f>Sheet1!J531</f>
        <v>5252.3521215316168</v>
      </c>
      <c r="G386" s="6" t="e">
        <f ca="1">Sheet1!M531</f>
        <v>#NAME?</v>
      </c>
    </row>
    <row r="387" spans="6:7" ht="13" x14ac:dyDescent="0.15">
      <c r="F387" s="61">
        <f>Sheet1!J532</f>
        <v>5240.8346462102363</v>
      </c>
      <c r="G387" s="6" t="e">
        <f ca="1">Sheet1!M532</f>
        <v>#NAME?</v>
      </c>
    </row>
    <row r="388" spans="6:7" ht="13" x14ac:dyDescent="0.15">
      <c r="F388" s="61">
        <f>Sheet1!J533</f>
        <v>5240.5484611945913</v>
      </c>
      <c r="G388" s="6" t="e">
        <f ca="1">Sheet1!M533</f>
        <v>#NAME?</v>
      </c>
    </row>
    <row r="389" spans="6:7" ht="13" x14ac:dyDescent="0.15">
      <c r="F389" s="61">
        <f>Sheet1!J534</f>
        <v>5229.5775735849593</v>
      </c>
      <c r="G389" s="6" t="e">
        <f ca="1">Sheet1!M534</f>
        <v>#NAME?</v>
      </c>
    </row>
    <row r="390" spans="6:7" ht="13" x14ac:dyDescent="0.15">
      <c r="F390" s="61">
        <f>Sheet1!J535</f>
        <v>5229.2853433505252</v>
      </c>
      <c r="G390" s="6" t="e">
        <f ca="1">Sheet1!M535</f>
        <v>#NAME?</v>
      </c>
    </row>
    <row r="391" spans="6:7" ht="13" x14ac:dyDescent="0.15">
      <c r="F391" s="61">
        <f>Sheet1!J536</f>
        <v>5218.440487819551</v>
      </c>
      <c r="G391" s="6" t="e">
        <f ca="1">Sheet1!M536</f>
        <v>#NAME?</v>
      </c>
    </row>
    <row r="392" spans="6:7" ht="13" x14ac:dyDescent="0.15">
      <c r="F392" s="61">
        <f>Sheet1!J537</f>
        <v>5218.0724175153055</v>
      </c>
      <c r="G392" s="6" t="e">
        <f ca="1">Sheet1!M537</f>
        <v>#NAME?</v>
      </c>
    </row>
    <row r="393" spans="6:7" ht="13" x14ac:dyDescent="0.15">
      <c r="F393" s="61">
        <f>Sheet1!J538</f>
        <v>5205.9935961068795</v>
      </c>
      <c r="G393" s="6" t="e">
        <f ca="1">Sheet1!M538</f>
        <v>#NAME?</v>
      </c>
    </row>
    <row r="394" spans="6:7" ht="13" x14ac:dyDescent="0.15">
      <c r="F394" s="61">
        <f>Sheet1!J539</f>
        <v>5205.6893487710049</v>
      </c>
      <c r="G394" s="6" t="e">
        <f ca="1">Sheet1!M539</f>
        <v>#NAME?</v>
      </c>
    </row>
    <row r="395" spans="6:7" ht="13" x14ac:dyDescent="0.15">
      <c r="F395" s="61">
        <f>Sheet1!J540</f>
        <v>5195.0716207876003</v>
      </c>
      <c r="G395" s="6" t="e">
        <f ca="1">Sheet1!M540</f>
        <v>#NAME?</v>
      </c>
    </row>
    <row r="396" spans="6:7" ht="13" x14ac:dyDescent="0.15">
      <c r="F396" s="61">
        <f>Sheet1!J541</f>
        <v>5194.7170389689554</v>
      </c>
      <c r="G396" s="6" t="e">
        <f ca="1">Sheet1!M541</f>
        <v>#NAME?</v>
      </c>
    </row>
    <row r="397" spans="6:7" ht="13" x14ac:dyDescent="0.15">
      <c r="F397" s="61">
        <f>Sheet1!J542</f>
        <v>5180.9388883476513</v>
      </c>
      <c r="G397" s="6" t="e">
        <f ca="1">Sheet1!M542</f>
        <v>#NAME?</v>
      </c>
    </row>
    <row r="398" spans="6:7" ht="13" x14ac:dyDescent="0.15">
      <c r="F398" s="61">
        <f>Sheet1!J543</f>
        <v>5180.6227277887247</v>
      </c>
      <c r="G398" s="6" t="e">
        <f ca="1">Sheet1!M543</f>
        <v>#NAME?</v>
      </c>
    </row>
    <row r="399" spans="6:7" ht="13" x14ac:dyDescent="0.15">
      <c r="F399" s="61">
        <f>Sheet1!J544</f>
        <v>5167.2390259347976</v>
      </c>
      <c r="G399" s="6" t="e">
        <f ca="1">Sheet1!M544</f>
        <v>#NAME?</v>
      </c>
    </row>
    <row r="400" spans="6:7" ht="13" x14ac:dyDescent="0.15">
      <c r="F400" s="61">
        <f>Sheet1!J545</f>
        <v>5166.856979017326</v>
      </c>
      <c r="G400" s="6" t="e">
        <f ca="1">Sheet1!M545</f>
        <v>#NAME?</v>
      </c>
    </row>
    <row r="401" spans="6:7" ht="13" x14ac:dyDescent="0.15">
      <c r="F401" s="61">
        <f>Sheet1!J546</f>
        <v>5153.1757598738695</v>
      </c>
      <c r="G401" s="6" t="e">
        <f ca="1">Sheet1!M546</f>
        <v>#NAME?</v>
      </c>
    </row>
    <row r="402" spans="6:7" ht="13" x14ac:dyDescent="0.15">
      <c r="F402" s="61">
        <f>Sheet1!J547</f>
        <v>5152.7437844646847</v>
      </c>
      <c r="G402" s="6" t="e">
        <f ca="1">Sheet1!M547</f>
        <v>#NAME?</v>
      </c>
    </row>
    <row r="403" spans="6:7" ht="13" x14ac:dyDescent="0.15">
      <c r="F403" s="61">
        <f>Sheet1!J548</f>
        <v>5138.8199237776062</v>
      </c>
      <c r="G403" s="6" t="e">
        <f ca="1">Sheet1!M548</f>
        <v>#NAME?</v>
      </c>
    </row>
    <row r="404" spans="6:7" ht="13" x14ac:dyDescent="0.15">
      <c r="F404" s="61">
        <f>Sheet1!J549</f>
        <v>5138.3444695835633</v>
      </c>
      <c r="G404" s="6" t="e">
        <f ca="1">Sheet1!M549</f>
        <v>#NAME?</v>
      </c>
    </row>
    <row r="405" spans="6:7" ht="13" x14ac:dyDescent="0.15">
      <c r="F405" s="61">
        <f>Sheet1!J550</f>
        <v>5124.7545323226395</v>
      </c>
      <c r="G405" s="6" t="e">
        <f ca="1">Sheet1!M550</f>
        <v>#NAME?</v>
      </c>
    </row>
    <row r="406" spans="6:7" ht="13" x14ac:dyDescent="0.15">
      <c r="F406" s="61">
        <f>Sheet1!J551</f>
        <v>5124.4400907542877</v>
      </c>
      <c r="G406" s="6" t="e">
        <f ca="1">Sheet1!M551</f>
        <v>#NAME?</v>
      </c>
    </row>
    <row r="407" spans="6:7" ht="13" x14ac:dyDescent="0.15">
      <c r="F407" s="61">
        <f>Sheet1!J552</f>
        <v>5110.4980283475415</v>
      </c>
      <c r="G407" s="6" t="e">
        <f ca="1">Sheet1!M552</f>
        <v>#NAME?</v>
      </c>
    </row>
    <row r="408" spans="6:7" ht="13" x14ac:dyDescent="0.15">
      <c r="F408" s="61">
        <f>Sheet1!J553</f>
        <v>5110.0992450661797</v>
      </c>
      <c r="G408" s="6" t="e">
        <f ca="1">Sheet1!M553</f>
        <v>#NAME?</v>
      </c>
    </row>
    <row r="409" spans="6:7" ht="13" x14ac:dyDescent="0.15">
      <c r="F409" s="61">
        <f>Sheet1!J554</f>
        <v>5093.8377661923578</v>
      </c>
      <c r="G409" s="6" t="e">
        <f ca="1">Sheet1!M554</f>
        <v>#NAME?</v>
      </c>
    </row>
    <row r="410" spans="6:7" ht="13" x14ac:dyDescent="0.15">
      <c r="F410" s="61">
        <f>Sheet1!J555</f>
        <v>5093.3549930889285</v>
      </c>
      <c r="G410" s="6" t="e">
        <f ca="1">Sheet1!M555</f>
        <v>#NAME?</v>
      </c>
    </row>
    <row r="411" spans="6:7" ht="13" x14ac:dyDescent="0.15">
      <c r="F411" s="61">
        <f>Sheet1!J556</f>
        <v>5079.8998562461529</v>
      </c>
      <c r="G411" s="6" t="e">
        <f ca="1">Sheet1!M556</f>
        <v>#NAME?</v>
      </c>
    </row>
    <row r="412" spans="6:7" ht="13" x14ac:dyDescent="0.15">
      <c r="F412" s="61">
        <f>Sheet1!J557</f>
        <v>5079.5085297035712</v>
      </c>
      <c r="G412" s="6" t="e">
        <f ca="1">Sheet1!M557</f>
        <v>#NAME?</v>
      </c>
    </row>
    <row r="413" spans="6:7" ht="13" x14ac:dyDescent="0.15">
      <c r="F413" s="61">
        <f>Sheet1!J558</f>
        <v>5066.25616633133</v>
      </c>
      <c r="G413" s="6" t="e">
        <f ca="1">Sheet1!M558</f>
        <v>#NAME?</v>
      </c>
    </row>
    <row r="414" spans="6:7" ht="13" x14ac:dyDescent="0.15">
      <c r="F414" s="61">
        <f>Sheet1!J559</f>
        <v>5065.868492013773</v>
      </c>
      <c r="G414" s="6" t="e">
        <f ca="1">Sheet1!M559</f>
        <v>#NAME?</v>
      </c>
    </row>
    <row r="415" spans="6:7" ht="13" x14ac:dyDescent="0.15">
      <c r="F415" s="61">
        <f>Sheet1!J560</f>
        <v>5048.5945493938798</v>
      </c>
      <c r="G415" s="6" t="e">
        <f ca="1">Sheet1!M560</f>
        <v>#NAME?</v>
      </c>
    </row>
    <row r="416" spans="6:7" ht="13" x14ac:dyDescent="0.15">
      <c r="F416" s="61">
        <f>Sheet1!J561</f>
        <v>5048.2512439971224</v>
      </c>
      <c r="G416" s="6" t="e">
        <f ca="1">Sheet1!M561</f>
        <v>#NAME?</v>
      </c>
    </row>
    <row r="417" spans="6:7" ht="13" x14ac:dyDescent="0.15">
      <c r="F417" s="61">
        <f>Sheet1!J562</f>
        <v>5031.3812648375078</v>
      </c>
      <c r="G417" s="6" t="e">
        <f ca="1">Sheet1!M562</f>
        <v>#NAME?</v>
      </c>
    </row>
    <row r="418" spans="6:7" ht="13" x14ac:dyDescent="0.15">
      <c r="F418" s="61">
        <f>Sheet1!J563</f>
        <v>5031.0697010517379</v>
      </c>
      <c r="G418" s="6" t="e">
        <f ca="1">Sheet1!M563</f>
        <v>#NAME?</v>
      </c>
    </row>
    <row r="419" spans="6:7" ht="13" x14ac:dyDescent="0.15">
      <c r="F419" s="61">
        <f>Sheet1!J564</f>
        <v>5022.22531694587</v>
      </c>
      <c r="G419" s="6" t="e">
        <f ca="1">Sheet1!M564</f>
        <v>#NAME?</v>
      </c>
    </row>
    <row r="420" spans="6:7" ht="13" x14ac:dyDescent="0.15">
      <c r="F420" s="61">
        <f>Sheet1!J565</f>
        <v>5021.9140367805248</v>
      </c>
      <c r="G420" s="6" t="e">
        <f ca="1">Sheet1!M565</f>
        <v>#NAME?</v>
      </c>
    </row>
    <row r="421" spans="6:7" ht="13" x14ac:dyDescent="0.15">
      <c r="F421" s="61">
        <f>Sheet1!J566</f>
        <v>5013.7619338507402</v>
      </c>
      <c r="G421" s="6" t="e">
        <f ca="1">Sheet1!M566</f>
        <v>#NAME?</v>
      </c>
    </row>
    <row r="422" spans="6:7" ht="13" x14ac:dyDescent="0.15">
      <c r="F422" s="61">
        <f>Sheet1!J567</f>
        <v>5013.4198148362757</v>
      </c>
      <c r="G422" s="6" t="e">
        <f ca="1">Sheet1!M567</f>
        <v>#NAME?</v>
      </c>
    </row>
    <row r="423" spans="6:7" ht="13" x14ac:dyDescent="0.15">
      <c r="F423" s="61">
        <f>Sheet1!J568</f>
        <v>5004.3423777078215</v>
      </c>
      <c r="G423" s="6" t="e">
        <f ca="1">Sheet1!M568</f>
        <v>#NAME?</v>
      </c>
    </row>
    <row r="424" spans="6:7" ht="13" x14ac:dyDescent="0.15">
      <c r="F424" s="61">
        <f>Sheet1!J569</f>
        <v>5004.000580226304</v>
      </c>
      <c r="G424" s="6" t="e">
        <f ca="1">Sheet1!M569</f>
        <v>#NAME?</v>
      </c>
    </row>
    <row r="425" spans="6:7" ht="13" x14ac:dyDescent="0.15">
      <c r="F425" s="61">
        <f>Sheet1!J570</f>
        <v>4995.583619378931</v>
      </c>
      <c r="G425" s="6" t="e">
        <f ca="1">Sheet1!M570</f>
        <v>#NAME?</v>
      </c>
    </row>
    <row r="426" spans="6:7" ht="13" x14ac:dyDescent="0.15">
      <c r="F426" s="61">
        <f>Sheet1!J571</f>
        <v>4995.304210865499</v>
      </c>
      <c r="G426" s="6" t="e">
        <f ca="1">Sheet1!M571</f>
        <v>#NAME?</v>
      </c>
    </row>
    <row r="427" spans="6:7" ht="13" x14ac:dyDescent="0.15">
      <c r="F427" s="61">
        <f>Sheet1!J572</f>
        <v>4986.6464227089655</v>
      </c>
      <c r="G427" s="6" t="e">
        <f ca="1">Sheet1!M572</f>
        <v>#NAME?</v>
      </c>
    </row>
    <row r="428" spans="6:7" ht="13" x14ac:dyDescent="0.15">
      <c r="F428" s="61">
        <f>Sheet1!J573</f>
        <v>4986.4603161978011</v>
      </c>
      <c r="G428" s="6" t="e">
        <f ca="1">Sheet1!M573</f>
        <v>#NAME?</v>
      </c>
    </row>
    <row r="429" spans="6:7" ht="13" x14ac:dyDescent="0.15">
      <c r="F429" s="61">
        <f>Sheet1!J574</f>
        <v>4978.7399586509073</v>
      </c>
      <c r="G429" s="6" t="e">
        <f ca="1">Sheet1!M574</f>
        <v>#NAME?</v>
      </c>
    </row>
    <row r="430" spans="6:7" ht="13" x14ac:dyDescent="0.15">
      <c r="F430" s="61">
        <f>Sheet1!J575</f>
        <v>4978.4300290589981</v>
      </c>
      <c r="G430" s="6" t="e">
        <f ca="1">Sheet1!M575</f>
        <v>#NAME?</v>
      </c>
    </row>
    <row r="431" spans="6:7" ht="13" x14ac:dyDescent="0.15">
      <c r="F431" s="61">
        <f>Sheet1!J576</f>
        <v>4968.641222907162</v>
      </c>
      <c r="G431" s="6" t="e">
        <f ca="1">Sheet1!M576</f>
        <v>#NAME?</v>
      </c>
    </row>
    <row r="432" spans="6:7" ht="13" x14ac:dyDescent="0.15">
      <c r="F432" s="61">
        <f>Sheet1!J577</f>
        <v>4968.3935300544117</v>
      </c>
      <c r="G432" s="6" t="e">
        <f ca="1">Sheet1!M577</f>
        <v>#NAME?</v>
      </c>
    </row>
    <row r="433" spans="6:7" ht="13" x14ac:dyDescent="0.15">
      <c r="F433" s="61">
        <f>Sheet1!J578</f>
        <v>4958.9857766209807</v>
      </c>
      <c r="G433" s="6" t="e">
        <f ca="1">Sheet1!M578</f>
        <v>#NAME?</v>
      </c>
    </row>
    <row r="434" spans="6:7" ht="13" x14ac:dyDescent="0.15">
      <c r="F434" s="61">
        <f>Sheet1!J579</f>
        <v>4947.485786980923</v>
      </c>
      <c r="G434" s="6" t="e">
        <f ca="1">Sheet1!M579</f>
        <v>#NAME?</v>
      </c>
    </row>
    <row r="435" spans="6:7" ht="13" x14ac:dyDescent="0.15">
      <c r="F435" s="61">
        <f>Sheet1!J580</f>
        <v>4947.3313081502301</v>
      </c>
      <c r="G435" s="6" t="e">
        <f ca="1">Sheet1!M580</f>
        <v>#NAME?</v>
      </c>
    </row>
    <row r="436" spans="6:7" ht="13" x14ac:dyDescent="0.15">
      <c r="F436" s="61">
        <f>Sheet1!J581</f>
        <v>4936.6163688873039</v>
      </c>
      <c r="G436" s="6" t="e">
        <f ca="1">Sheet1!M581</f>
        <v>#NAME?</v>
      </c>
    </row>
    <row r="437" spans="6:7" ht="13" x14ac:dyDescent="0.15">
      <c r="F437" s="61">
        <f>Sheet1!J582</f>
        <v>4936.3077532104053</v>
      </c>
      <c r="G437" s="6" t="e">
        <f ca="1">Sheet1!M582</f>
        <v>#NAME?</v>
      </c>
    </row>
    <row r="438" spans="6:7" ht="13" x14ac:dyDescent="0.15">
      <c r="F438" s="61">
        <f>Sheet1!J583</f>
        <v>4924.8957549731649</v>
      </c>
      <c r="G438" s="6" t="e">
        <f ca="1">Sheet1!M583</f>
        <v>#NAME?</v>
      </c>
    </row>
    <row r="439" spans="6:7" ht="13" x14ac:dyDescent="0.15">
      <c r="F439" s="61">
        <f>Sheet1!J584</f>
        <v>4924.8649296297845</v>
      </c>
      <c r="G439" s="6" t="e">
        <f ca="1">Sheet1!M584</f>
        <v>#NAME?</v>
      </c>
    </row>
    <row r="440" spans="6:7" ht="13" x14ac:dyDescent="0.15">
      <c r="F440" s="61">
        <f>Sheet1!J585</f>
        <v>4915.0057744229771</v>
      </c>
      <c r="G440" s="6" t="e">
        <f ca="1">Sheet1!M585</f>
        <v>#NAME?</v>
      </c>
    </row>
    <row r="441" spans="6:7" ht="13" x14ac:dyDescent="0.15">
      <c r="F441" s="61">
        <f>Sheet1!J586</f>
        <v>4914.6054550510025</v>
      </c>
      <c r="G441" s="6" t="e">
        <f ca="1">Sheet1!M586</f>
        <v>#NAME?</v>
      </c>
    </row>
    <row r="442" spans="6:7" ht="13" x14ac:dyDescent="0.15">
      <c r="F442" s="61">
        <f>Sheet1!J587</f>
        <v>4904.4182001678673</v>
      </c>
      <c r="G442" s="6" t="e">
        <f ca="1">Sheet1!M587</f>
        <v>#NAME?</v>
      </c>
    </row>
    <row r="443" spans="6:7" ht="13" x14ac:dyDescent="0.15">
      <c r="F443" s="61">
        <f>Sheet1!J588</f>
        <v>4904.1105925975689</v>
      </c>
      <c r="G443" s="6" t="e">
        <f ca="1">Sheet1!M588</f>
        <v>#NAME?</v>
      </c>
    </row>
    <row r="444" spans="6:7" ht="13" x14ac:dyDescent="0.15">
      <c r="F444" s="61">
        <f>Sheet1!J589</f>
        <v>4892.2443133573297</v>
      </c>
      <c r="G444" s="6" t="e">
        <f ca="1">Sheet1!M589</f>
        <v>#NAME?</v>
      </c>
    </row>
    <row r="445" spans="6:7" ht="13" x14ac:dyDescent="0.15">
      <c r="F445" s="61">
        <f>Sheet1!J590</f>
        <v>4891.9063657818615</v>
      </c>
      <c r="G445" s="6" t="e">
        <f ca="1">Sheet1!M590</f>
        <v>#NAME?</v>
      </c>
    </row>
    <row r="446" spans="6:7" ht="13" x14ac:dyDescent="0.15">
      <c r="F446" s="61">
        <f>Sheet1!J591</f>
        <v>4880.8220183482217</v>
      </c>
      <c r="G446" s="6" t="e">
        <f ca="1">Sheet1!M591</f>
        <v>#NAME?</v>
      </c>
    </row>
    <row r="447" spans="6:7" ht="13" x14ac:dyDescent="0.15">
      <c r="F447" s="61">
        <f>Sheet1!J592</f>
        <v>4880.5151516639216</v>
      </c>
      <c r="G447" s="6" t="e">
        <f ca="1">Sheet1!M592</f>
        <v>#NAME?</v>
      </c>
    </row>
    <row r="448" spans="6:7" ht="13" x14ac:dyDescent="0.15">
      <c r="F448" s="61">
        <f>Sheet1!J593</f>
        <v>4869.2904688940089</v>
      </c>
      <c r="G448" s="6" t="e">
        <f ca="1">Sheet1!M593</f>
        <v>#NAME?</v>
      </c>
    </row>
    <row r="449" spans="6:7" ht="13" x14ac:dyDescent="0.15">
      <c r="F449" s="61">
        <f>Sheet1!J594</f>
        <v>4869.1372157087089</v>
      </c>
      <c r="G449" s="6" t="e">
        <f ca="1">Sheet1!M594</f>
        <v>#NAME?</v>
      </c>
    </row>
    <row r="450" spans="6:7" ht="13" x14ac:dyDescent="0.15">
      <c r="F450" s="61">
        <f>Sheet1!J595</f>
        <v>4858.4767193632943</v>
      </c>
      <c r="G450" s="6" t="e">
        <f ca="1">Sheet1!M595</f>
        <v>#NAME?</v>
      </c>
    </row>
    <row r="451" spans="6:7" ht="13" x14ac:dyDescent="0.15">
      <c r="F451" s="61">
        <f>Sheet1!J596</f>
        <v>4858.2011718499034</v>
      </c>
      <c r="G451" s="6" t="e">
        <f ca="1">Sheet1!M596</f>
        <v>#NAME?</v>
      </c>
    </row>
    <row r="452" spans="6:7" ht="13" x14ac:dyDescent="0.15">
      <c r="F452" s="61">
        <f>Sheet1!J597</f>
        <v>4847.0939355729715</v>
      </c>
      <c r="G452" s="6" t="e">
        <f ca="1">Sheet1!M597</f>
        <v>#NAME?</v>
      </c>
    </row>
    <row r="453" spans="6:7" ht="13" x14ac:dyDescent="0.15">
      <c r="F453" s="61">
        <f>Sheet1!J598</f>
        <v>4846.9104516824782</v>
      </c>
      <c r="G453" s="6" t="e">
        <f ca="1">Sheet1!M598</f>
        <v>#NAME?</v>
      </c>
    </row>
    <row r="454" spans="6:7" ht="13" x14ac:dyDescent="0.15">
      <c r="F454" s="61">
        <f>Sheet1!J599</f>
        <v>4835.5717775723133</v>
      </c>
      <c r="G454" s="6" t="e">
        <f ca="1">Sheet1!M599</f>
        <v>#NAME?</v>
      </c>
    </row>
    <row r="455" spans="6:7" ht="13" x14ac:dyDescent="0.15">
      <c r="F455" s="61">
        <f>Sheet1!J600</f>
        <v>4835.5412330517393</v>
      </c>
      <c r="G455" s="6" t="e">
        <f ca="1">Sheet1!M600</f>
        <v>#NAME?</v>
      </c>
    </row>
    <row r="456" spans="6:7" ht="13" x14ac:dyDescent="0.15">
      <c r="F456" s="61">
        <f>Sheet1!J601</f>
        <v>4824.8260658313093</v>
      </c>
      <c r="G456" s="6" t="e">
        <f ca="1">Sheet1!M601</f>
        <v>#NAME?</v>
      </c>
    </row>
    <row r="457" spans="6:7" ht="13" x14ac:dyDescent="0.15">
      <c r="F457" s="61">
        <f>Sheet1!J602</f>
        <v>4824.551474234504</v>
      </c>
      <c r="G457" s="6" t="e">
        <f ca="1">Sheet1!M602</f>
        <v>#NAME?</v>
      </c>
    </row>
    <row r="458" spans="6:7" ht="13" x14ac:dyDescent="0.15">
      <c r="F458" s="61">
        <f>Sheet1!J603</f>
        <v>4811.7458906569191</v>
      </c>
      <c r="G458" s="6" t="e">
        <f ca="1">Sheet1!M603</f>
        <v>#NAME?</v>
      </c>
    </row>
    <row r="459" spans="6:7" ht="13" x14ac:dyDescent="0.15">
      <c r="F459" s="61">
        <f>Sheet1!J604</f>
        <v>4811.5326084376766</v>
      </c>
      <c r="G459" s="6" t="e">
        <f ca="1">Sheet1!M604</f>
        <v>#NAME?</v>
      </c>
    </row>
    <row r="460" spans="6:7" ht="13" x14ac:dyDescent="0.15">
      <c r="F460" s="61">
        <f>Sheet1!J605</f>
        <v>4801.9398010238965</v>
      </c>
      <c r="G460" s="6" t="e">
        <f ca="1">Sheet1!M605</f>
        <v>#NAME?</v>
      </c>
    </row>
    <row r="461" spans="6:7" ht="13" x14ac:dyDescent="0.15">
      <c r="F461" s="61">
        <f>Sheet1!J606</f>
        <v>4801.8789248909998</v>
      </c>
      <c r="G461" s="6" t="e">
        <f ca="1">Sheet1!M606</f>
        <v>#NAME?</v>
      </c>
    </row>
    <row r="462" spans="6:7" ht="13" x14ac:dyDescent="0.15">
      <c r="F462" s="61">
        <f>Sheet1!J607</f>
        <v>4791.2315441571518</v>
      </c>
      <c r="G462" s="6" t="e">
        <f ca="1">Sheet1!M607</f>
        <v>#NAME?</v>
      </c>
    </row>
    <row r="463" spans="6:7" ht="13" x14ac:dyDescent="0.15">
      <c r="F463" s="61">
        <f>Sheet1!J608</f>
        <v>4791.018717081155</v>
      </c>
      <c r="G463" s="6" t="e">
        <f ca="1">Sheet1!M608</f>
        <v>#NAME?</v>
      </c>
    </row>
    <row r="464" spans="6:7" ht="13" x14ac:dyDescent="0.15">
      <c r="F464" s="61">
        <f>Sheet1!J609</f>
        <v>4780.4137600294735</v>
      </c>
      <c r="G464" s="6" t="e">
        <f ca="1">Sheet1!M609</f>
        <v>#NAME?</v>
      </c>
    </row>
    <row r="465" spans="6:7" ht="13" x14ac:dyDescent="0.15">
      <c r="F465" s="61">
        <f>Sheet1!J610</f>
        <v>4780.1708042165792</v>
      </c>
      <c r="G465" s="6" t="e">
        <f ca="1">Sheet1!M610</f>
        <v>#NAME?</v>
      </c>
    </row>
    <row r="466" spans="6:7" ht="13" x14ac:dyDescent="0.15">
      <c r="F466" s="61">
        <f>Sheet1!J611</f>
        <v>4769.3655209966155</v>
      </c>
      <c r="G466" s="6" t="e">
        <f ca="1">Sheet1!M611</f>
        <v>#NAME?</v>
      </c>
    </row>
    <row r="467" spans="6:7" ht="13" x14ac:dyDescent="0.15">
      <c r="F467" s="61">
        <f>Sheet1!J612</f>
        <v>4769.0925121754062</v>
      </c>
      <c r="G467" s="6" t="e">
        <f ca="1">Sheet1!M612</f>
        <v>#NAME?</v>
      </c>
    </row>
    <row r="468" spans="6:7" ht="13" x14ac:dyDescent="0.15">
      <c r="F468" s="61">
        <f>Sheet1!J613</f>
        <v>4758.5724639391428</v>
      </c>
      <c r="G468" s="6" t="e">
        <f ca="1">Sheet1!M613</f>
        <v>#NAME?</v>
      </c>
    </row>
    <row r="469" spans="6:7" ht="13" x14ac:dyDescent="0.15">
      <c r="F469" s="61">
        <f>Sheet1!J614</f>
        <v>4758.330063790746</v>
      </c>
      <c r="G469" s="6" t="e">
        <f ca="1">Sheet1!M614</f>
        <v>#NAME?</v>
      </c>
    </row>
    <row r="470" spans="6:7" ht="13" x14ac:dyDescent="0.15">
      <c r="F470" s="61">
        <f>Sheet1!J615</f>
        <v>4747.4889772548941</v>
      </c>
      <c r="G470" s="6" t="e">
        <f ca="1">Sheet1!M615</f>
        <v>#NAME?</v>
      </c>
    </row>
    <row r="471" spans="6:7" ht="13" x14ac:dyDescent="0.15">
      <c r="F471" s="61">
        <f>Sheet1!J616</f>
        <v>4747.3376529778661</v>
      </c>
      <c r="G471" s="6" t="e">
        <f ca="1">Sheet1!M616</f>
        <v>#NAME?</v>
      </c>
    </row>
    <row r="472" spans="6:7" ht="13" x14ac:dyDescent="0.15">
      <c r="F472" s="61">
        <f>Sheet1!J617</f>
        <v>4736.35795385863</v>
      </c>
      <c r="G472" s="6" t="e">
        <f ca="1">Sheet1!M617</f>
        <v>#NAME?</v>
      </c>
    </row>
    <row r="473" spans="6:7" ht="13" x14ac:dyDescent="0.15">
      <c r="F473" s="61">
        <f>Sheet1!J618</f>
        <v>4736.2672655053657</v>
      </c>
      <c r="G473" s="6" t="e">
        <f ca="1">Sheet1!M618</f>
        <v>#NAME?</v>
      </c>
    </row>
    <row r="474" spans="6:7" ht="13" x14ac:dyDescent="0.15">
      <c r="F474" s="61">
        <f>Sheet1!J619</f>
        <v>4725.4513557806767</v>
      </c>
      <c r="G474" s="6" t="e">
        <f ca="1">Sheet1!M619</f>
        <v>#NAME?</v>
      </c>
    </row>
    <row r="475" spans="6:7" ht="13" x14ac:dyDescent="0.15">
      <c r="F475" s="61">
        <f>Sheet1!J620</f>
        <v>4725.2399947521435</v>
      </c>
      <c r="G475" s="6" t="e">
        <f ca="1">Sheet1!M620</f>
        <v>#NAME?</v>
      </c>
    </row>
    <row r="476" spans="6:7" ht="13" x14ac:dyDescent="0.15">
      <c r="F476" s="61">
        <f>Sheet1!J621</f>
        <v>4719.3841556849366</v>
      </c>
      <c r="G476" s="6" t="e">
        <f ca="1">Sheet1!M621</f>
        <v>#NAME?</v>
      </c>
    </row>
    <row r="477" spans="6:7" ht="13" x14ac:dyDescent="0.15">
      <c r="F477" s="61">
        <f>Sheet1!J622</f>
        <v>4719.1729303890334</v>
      </c>
      <c r="G477" s="6" t="e">
        <f ca="1">Sheet1!M622</f>
        <v>#NAME?</v>
      </c>
    </row>
    <row r="478" spans="6:7" ht="13" x14ac:dyDescent="0.15">
      <c r="F478" s="61">
        <f>Sheet1!J623</f>
        <v>4713.8335188167412</v>
      </c>
      <c r="G478" s="6" t="e">
        <f ca="1">Sheet1!M623</f>
        <v>#NAME?</v>
      </c>
    </row>
    <row r="479" spans="6:7" ht="13" x14ac:dyDescent="0.15">
      <c r="F479" s="61">
        <f>Sheet1!J624</f>
        <v>4713.6525747760616</v>
      </c>
      <c r="G479" s="6" t="e">
        <f ca="1">Sheet1!M624</f>
        <v>#NAME?</v>
      </c>
    </row>
    <row r="480" spans="6:7" ht="13" x14ac:dyDescent="0.15">
      <c r="F480" s="61">
        <f>Sheet1!J625</f>
        <v>4708.1053104826742</v>
      </c>
      <c r="G480" s="6" t="e">
        <f ca="1">Sheet1!M625</f>
        <v>#NAME?</v>
      </c>
    </row>
    <row r="481" spans="6:7" ht="13" x14ac:dyDescent="0.15">
      <c r="F481" s="61">
        <f>Sheet1!J626</f>
        <v>4707.9244764172618</v>
      </c>
      <c r="G481" s="6" t="e">
        <f ca="1">Sheet1!M626</f>
        <v>#NAME?</v>
      </c>
    </row>
    <row r="482" spans="6:7" ht="13" x14ac:dyDescent="0.15">
      <c r="F482" s="61">
        <f>Sheet1!J627</f>
        <v>4702.651677345596</v>
      </c>
      <c r="G482" s="6" t="e">
        <f ca="1">Sheet1!M627</f>
        <v>#NAME?</v>
      </c>
    </row>
    <row r="483" spans="6:7" ht="13" x14ac:dyDescent="0.15">
      <c r="F483" s="61">
        <f>Sheet1!J628</f>
        <v>4702.4408268338193</v>
      </c>
      <c r="G483" s="6" t="e">
        <f ca="1">Sheet1!M628</f>
        <v>#NAME?</v>
      </c>
    </row>
    <row r="484" spans="6:7" ht="13" x14ac:dyDescent="0.15">
      <c r="F484" s="61">
        <f>Sheet1!J629</f>
        <v>4697.1409960830797</v>
      </c>
      <c r="G484" s="6" t="e">
        <f ca="1">Sheet1!M629</f>
        <v>#NAME?</v>
      </c>
    </row>
    <row r="485" spans="6:7" ht="13" x14ac:dyDescent="0.15">
      <c r="F485" s="61">
        <f>Sheet1!J630</f>
        <v>4696.9302691487746</v>
      </c>
      <c r="G485" s="6" t="e">
        <f ca="1">Sheet1!M630</f>
        <v>#NAME?</v>
      </c>
    </row>
    <row r="486" spans="6:7" ht="13" x14ac:dyDescent="0.15">
      <c r="F486" s="61">
        <f>Sheet1!J631</f>
        <v>4691.6636320684047</v>
      </c>
      <c r="G486" s="6" t="e">
        <f ca="1">Sheet1!M631</f>
        <v>#NAME?</v>
      </c>
    </row>
    <row r="487" spans="6:7" ht="13" x14ac:dyDescent="0.15">
      <c r="F487" s="61">
        <f>Sheet1!J632</f>
        <v>4691.4229421318569</v>
      </c>
      <c r="G487" s="6" t="e">
        <f ca="1">Sheet1!M632</f>
        <v>#NAME?</v>
      </c>
    </row>
    <row r="488" spans="6:7" ht="13" x14ac:dyDescent="0.15">
      <c r="F488" s="61">
        <f>Sheet1!J633</f>
        <v>4686.1293255624314</v>
      </c>
      <c r="G488" s="6" t="e">
        <f ca="1">Sheet1!M633</f>
        <v>#NAME?</v>
      </c>
    </row>
    <row r="489" spans="6:7" ht="13" x14ac:dyDescent="0.15">
      <c r="F489" s="61">
        <f>Sheet1!J634</f>
        <v>4686.0090508239764</v>
      </c>
      <c r="G489" s="6" t="e">
        <f ca="1">Sheet1!M634</f>
        <v>#NAME?</v>
      </c>
    </row>
    <row r="490" spans="6:7" ht="13" x14ac:dyDescent="0.15">
      <c r="F490" s="61">
        <f>Sheet1!J635</f>
        <v>4680.688438944494</v>
      </c>
      <c r="G490" s="6" t="e">
        <f ca="1">Sheet1!M635</f>
        <v>#NAME?</v>
      </c>
    </row>
    <row r="491" spans="6:7" ht="13" x14ac:dyDescent="0.15">
      <c r="F491" s="61">
        <f>Sheet1!J636</f>
        <v>4680.5081321815387</v>
      </c>
      <c r="G491" s="6" t="e">
        <f ca="1">Sheet1!M636</f>
        <v>#NAME?</v>
      </c>
    </row>
    <row r="492" spans="6:7" ht="13" x14ac:dyDescent="0.15">
      <c r="F492" s="61">
        <f>Sheet1!J637</f>
        <v>4675.6111271776635</v>
      </c>
      <c r="G492" s="6" t="e">
        <f ca="1">Sheet1!M637</f>
        <v>#NAME?</v>
      </c>
    </row>
    <row r="493" spans="6:7" ht="13" x14ac:dyDescent="0.15">
      <c r="F493" s="61">
        <f>Sheet1!J638</f>
        <v>4675.4008837486481</v>
      </c>
      <c r="G493" s="6" t="e">
        <f ca="1">Sheet1!M638</f>
        <v>#NAME?</v>
      </c>
    </row>
    <row r="494" spans="6:7" ht="13" x14ac:dyDescent="0.15">
      <c r="F494" s="61">
        <f>Sheet1!J639</f>
        <v>4669.9061969414497</v>
      </c>
      <c r="G494" s="6" t="e">
        <f ca="1">Sheet1!M639</f>
        <v>#NAME?</v>
      </c>
    </row>
    <row r="495" spans="6:7" ht="13" x14ac:dyDescent="0.15">
      <c r="F495" s="61">
        <f>Sheet1!J640</f>
        <v>4669.6960818169082</v>
      </c>
      <c r="G495" s="6" t="e">
        <f ca="1">Sheet1!M640</f>
        <v>#NAME?</v>
      </c>
    </row>
    <row r="496" spans="6:7" ht="13" x14ac:dyDescent="0.15">
      <c r="F496" s="61">
        <f>Sheet1!J641</f>
        <v>4664.4447399806922</v>
      </c>
      <c r="G496" s="6" t="e">
        <f ca="1">Sheet1!M641</f>
        <v>#NAME?</v>
      </c>
    </row>
    <row r="497" spans="6:7" ht="13" x14ac:dyDescent="0.15">
      <c r="F497" s="61">
        <f>Sheet1!J642</f>
        <v>4664.2347477583353</v>
      </c>
      <c r="G497" s="6" t="e">
        <f ca="1">Sheet1!M642</f>
        <v>#NAME?</v>
      </c>
    </row>
    <row r="498" spans="6:7" ht="13" x14ac:dyDescent="0.15">
      <c r="F498" s="61">
        <f>Sheet1!J643</f>
        <v>4659.5561476022758</v>
      </c>
      <c r="G498" s="6" t="e">
        <f ca="1">Sheet1!M643</f>
        <v>#NAME?</v>
      </c>
    </row>
    <row r="499" spans="6:7" ht="13" x14ac:dyDescent="0.15">
      <c r="F499" s="61">
        <f>Sheet1!J644</f>
        <v>4659.3462654516543</v>
      </c>
      <c r="G499" s="6" t="e">
        <f ca="1">Sheet1!M644</f>
        <v>#NAME?</v>
      </c>
    </row>
    <row r="500" spans="6:7" ht="13" x14ac:dyDescent="0.15">
      <c r="F500" s="61">
        <f>Sheet1!J645</f>
        <v>4653.8310583693237</v>
      </c>
      <c r="G500" s="6" t="e">
        <f ca="1">Sheet1!M645</f>
        <v>#NAME?</v>
      </c>
    </row>
    <row r="501" spans="6:7" ht="13" x14ac:dyDescent="0.15">
      <c r="F501" s="61">
        <f>Sheet1!J646</f>
        <v>4653.6512696477512</v>
      </c>
      <c r="G501" s="6" t="e">
        <f ca="1">Sheet1!M646</f>
        <v>#NAME?</v>
      </c>
    </row>
    <row r="502" spans="6:7" ht="13" x14ac:dyDescent="0.15">
      <c r="F502" s="61">
        <f>Sheet1!J647</f>
        <v>4648.2592229004886</v>
      </c>
      <c r="G502" s="6" t="e">
        <f ca="1">Sheet1!M647</f>
        <v>#NAME?</v>
      </c>
    </row>
    <row r="503" spans="6:7" ht="13" x14ac:dyDescent="0.15">
      <c r="F503" s="61">
        <f>Sheet1!J648</f>
        <v>4648.0196489234759</v>
      </c>
      <c r="G503" s="6" t="e">
        <f ca="1">Sheet1!M648</f>
        <v>#NAME?</v>
      </c>
    </row>
    <row r="504" spans="6:7" ht="13" x14ac:dyDescent="0.15">
      <c r="F504" s="61">
        <f>Sheet1!J649</f>
        <v>4643.1696042744061</v>
      </c>
      <c r="G504" s="6" t="e">
        <f ca="1">Sheet1!M649</f>
        <v>#NAME?</v>
      </c>
    </row>
    <row r="505" spans="6:7" ht="13" x14ac:dyDescent="0.15">
      <c r="F505" s="61">
        <f>Sheet1!J650</f>
        <v>4642.9600915056144</v>
      </c>
      <c r="G505" s="6" t="e">
        <f ca="1">Sheet1!M650</f>
        <v>#NAME?</v>
      </c>
    </row>
    <row r="506" spans="6:7" ht="13" x14ac:dyDescent="0.15">
      <c r="F506" s="61">
        <f>Sheet1!J651</f>
        <v>4636.0488219865583</v>
      </c>
      <c r="G506" s="6" t="e">
        <f ca="1">Sheet1!M651</f>
        <v>#NAME?</v>
      </c>
    </row>
    <row r="507" spans="6:7" ht="13" x14ac:dyDescent="0.15">
      <c r="F507" s="61">
        <f>Sheet1!J652</f>
        <v>0</v>
      </c>
      <c r="G507" s="6" t="e">
        <f ca="1">Sheet1!M652</f>
        <v>#NAME?</v>
      </c>
    </row>
    <row r="508" spans="6:7" ht="13" x14ac:dyDescent="0.15">
      <c r="F508" s="61">
        <f>Sheet1!J653</f>
        <v>4635.7198423151694</v>
      </c>
      <c r="G508" s="6" t="e">
        <f ca="1">Sheet1!M653</f>
        <v>#NAME?</v>
      </c>
    </row>
    <row r="509" spans="6:7" ht="13" x14ac:dyDescent="0.15">
      <c r="F509" s="61">
        <f>Sheet1!J654</f>
        <v>4627.4692640598087</v>
      </c>
      <c r="G509" s="6" t="e">
        <f ca="1">Sheet1!M654</f>
        <v>#NAME?</v>
      </c>
    </row>
    <row r="510" spans="6:7" ht="13" x14ac:dyDescent="0.15">
      <c r="F510" s="61">
        <f>Sheet1!J655</f>
        <v>4627.2003471866974</v>
      </c>
      <c r="G510" s="6" t="e">
        <f ca="1">Sheet1!M655</f>
        <v>#NAME?</v>
      </c>
    </row>
    <row r="511" spans="6:7" ht="13" x14ac:dyDescent="0.15">
      <c r="F511" s="61">
        <f>Sheet1!J656</f>
        <v>4618.7782434039163</v>
      </c>
      <c r="G511" s="6" t="e">
        <f ca="1">Sheet1!M656</f>
        <v>#NAME?</v>
      </c>
    </row>
    <row r="512" spans="6:7" ht="13" x14ac:dyDescent="0.15">
      <c r="F512" s="61">
        <f>Sheet1!J657</f>
        <v>4618.5394303785661</v>
      </c>
      <c r="G512" s="6" t="e">
        <f ca="1">Sheet1!M657</f>
        <v>#NAME?</v>
      </c>
    </row>
    <row r="513" spans="6:7" ht="13" x14ac:dyDescent="0.15">
      <c r="F513" s="61">
        <f>Sheet1!J658</f>
        <v>4610.6620641839991</v>
      </c>
      <c r="G513" s="6" t="e">
        <f ca="1">Sheet1!M658</f>
        <v>#NAME?</v>
      </c>
    </row>
    <row r="514" spans="6:7" ht="13" x14ac:dyDescent="0.15">
      <c r="F514" s="61">
        <f>Sheet1!J659</f>
        <v>4610.3339865027237</v>
      </c>
      <c r="G514" s="6" t="e">
        <f ca="1">Sheet1!M659</f>
        <v>#NAME?</v>
      </c>
    </row>
    <row r="515" spans="6:7" ht="13" x14ac:dyDescent="0.15">
      <c r="F515" s="61">
        <f>Sheet1!J660</f>
        <v>4604.6988387076881</v>
      </c>
      <c r="G515" s="6" t="e">
        <f ca="1">Sheet1!M660</f>
        <v>#NAME?</v>
      </c>
    </row>
    <row r="516" spans="6:7" ht="13" x14ac:dyDescent="0.15">
      <c r="F516" s="61">
        <f>Sheet1!J661</f>
        <v>4604.4603899512858</v>
      </c>
      <c r="G516" s="6" t="e">
        <f ca="1">Sheet1!M661</f>
        <v>#NAME?</v>
      </c>
    </row>
    <row r="517" spans="6:7" ht="13" x14ac:dyDescent="0.15">
      <c r="F517" s="61">
        <f>Sheet1!J662</f>
        <v>4600.9439879488427</v>
      </c>
      <c r="G517" s="6" t="e">
        <f ca="1">Sheet1!M662</f>
        <v>#NAME?</v>
      </c>
    </row>
    <row r="518" spans="6:7" ht="13" x14ac:dyDescent="0.15">
      <c r="F518" s="61">
        <f>Sheet1!J663</f>
        <v>4600.795017528374</v>
      </c>
      <c r="G518" s="6" t="e">
        <f ca="1">Sheet1!M663</f>
        <v>#NAME?</v>
      </c>
    </row>
    <row r="519" spans="6:7" ht="13" x14ac:dyDescent="0.15">
      <c r="F519" s="61">
        <f>Sheet1!J664</f>
        <v>4596.7439470414956</v>
      </c>
      <c r="G519" s="6" t="e">
        <f ca="1">Sheet1!M664</f>
        <v>#NAME?</v>
      </c>
    </row>
    <row r="520" spans="6:7" ht="13" x14ac:dyDescent="0.15">
      <c r="F520" s="61">
        <f>Sheet1!J665</f>
        <v>4596.5354843435543</v>
      </c>
      <c r="G520" s="6" t="e">
        <f ca="1">Sheet1!M665</f>
        <v>#NAME?</v>
      </c>
    </row>
    <row r="521" spans="6:7" ht="13" x14ac:dyDescent="0.15">
      <c r="F521" s="61">
        <f>Sheet1!J666</f>
        <v>4591.3254531722878</v>
      </c>
      <c r="G521" s="6" t="e">
        <f ca="1">Sheet1!M666</f>
        <v>#NAME?</v>
      </c>
    </row>
    <row r="522" spans="6:7" ht="13" x14ac:dyDescent="0.15">
      <c r="F522" s="61">
        <f>Sheet1!J667</f>
        <v>4591.1171133765292</v>
      </c>
      <c r="G522" s="6" t="e">
        <f ca="1">Sheet1!M667</f>
        <v>#NAME?</v>
      </c>
    </row>
    <row r="523" spans="6:7" ht="13" x14ac:dyDescent="0.15">
      <c r="F523" s="61">
        <f>Sheet1!J668</f>
        <v>4586.3266027280024</v>
      </c>
      <c r="G523" s="6" t="e">
        <f ca="1">Sheet1!M668</f>
        <v>#NAME?</v>
      </c>
    </row>
    <row r="524" spans="6:7" ht="13" x14ac:dyDescent="0.15">
      <c r="F524" s="61">
        <f>Sheet1!J669</f>
        <v>4586.1778691402333</v>
      </c>
      <c r="G524" s="6" t="e">
        <f ca="1">Sheet1!M669</f>
        <v>#NAME?</v>
      </c>
    </row>
    <row r="525" spans="6:7" ht="13" x14ac:dyDescent="0.15">
      <c r="F525" s="61">
        <f>Sheet1!J670</f>
        <v>4581.2412832183363</v>
      </c>
      <c r="G525" s="6" t="e">
        <f ca="1">Sheet1!M670</f>
        <v>#NAME?</v>
      </c>
    </row>
    <row r="526" spans="6:7" ht="13" x14ac:dyDescent="0.15">
      <c r="F526" s="61">
        <f>Sheet1!J671</f>
        <v>4581.092632112016</v>
      </c>
      <c r="G526" s="6" t="e">
        <f ca="1">Sheet1!M671</f>
        <v>#NAME?</v>
      </c>
    </row>
    <row r="527" spans="6:7" ht="13" x14ac:dyDescent="0.15">
      <c r="F527" s="61">
        <f>Sheet1!J672</f>
        <v>4575.2079870498874</v>
      </c>
      <c r="G527" s="6" t="e">
        <f ca="1">Sheet1!M672</f>
        <v>#NAME?</v>
      </c>
    </row>
    <row r="528" spans="6:7" ht="13" x14ac:dyDescent="0.15">
      <c r="F528" s="61">
        <f>Sheet1!J673</f>
        <v>4575.0891443051514</v>
      </c>
      <c r="G528" s="6" t="e">
        <f ca="1">Sheet1!M673</f>
        <v>#NAME?</v>
      </c>
    </row>
    <row r="529" spans="6:7" ht="13" x14ac:dyDescent="0.15">
      <c r="F529" s="61">
        <f>Sheet1!J674</f>
        <v>4569.2677406158837</v>
      </c>
      <c r="G529" s="6" t="e">
        <f ca="1">Sheet1!M674</f>
        <v>#NAME?</v>
      </c>
    </row>
    <row r="530" spans="6:7" ht="13" x14ac:dyDescent="0.15">
      <c r="F530" s="61">
        <f>Sheet1!J675</f>
        <v>4569.0302110211724</v>
      </c>
      <c r="G530" s="6" t="e">
        <f ca="1">Sheet1!M675</f>
        <v>#NAME?</v>
      </c>
    </row>
    <row r="531" spans="6:7" ht="13" x14ac:dyDescent="0.15">
      <c r="F531" s="61">
        <f>Sheet1!J676</f>
        <v>4563.1533209517111</v>
      </c>
      <c r="G531" s="6" t="e">
        <f ca="1">Sheet1!M676</f>
        <v>#NAME?</v>
      </c>
    </row>
    <row r="532" spans="6:7" ht="13" x14ac:dyDescent="0.15">
      <c r="F532" s="61">
        <f>Sheet1!J677</f>
        <v>4562.8566086502515</v>
      </c>
      <c r="G532" s="6" t="e">
        <f ca="1">Sheet1!M677</f>
        <v>#NAME?</v>
      </c>
    </row>
    <row r="533" spans="6:7" ht="13" x14ac:dyDescent="0.15">
      <c r="F533" s="61">
        <f>Sheet1!J678</f>
        <v>4557.1912554732762</v>
      </c>
      <c r="G533" s="6" t="e">
        <f ca="1">Sheet1!M678</f>
        <v>#NAME?</v>
      </c>
    </row>
    <row r="534" spans="6:7" ht="13" x14ac:dyDescent="0.15">
      <c r="F534" s="61">
        <f>Sheet1!J679</f>
        <v>4556.7761324176436</v>
      </c>
      <c r="G534" s="6" t="e">
        <f ca="1">Sheet1!M679</f>
        <v>#NAME?</v>
      </c>
    </row>
    <row r="535" spans="6:7" ht="13" x14ac:dyDescent="0.15">
      <c r="F535" s="61">
        <f>Sheet1!J680</f>
        <v>4549.1886448158912</v>
      </c>
      <c r="G535" s="6" t="e">
        <f ca="1">Sheet1!M680</f>
        <v>#NAME?</v>
      </c>
    </row>
    <row r="536" spans="6:7" ht="13" x14ac:dyDescent="0.15">
      <c r="F536" s="61">
        <f>Sheet1!J681</f>
        <v>4548.892386885921</v>
      </c>
      <c r="G536" s="6" t="e">
        <f ca="1">Sheet1!M681</f>
        <v>#NAME?</v>
      </c>
    </row>
    <row r="537" spans="6:7" ht="13" x14ac:dyDescent="0.15">
      <c r="F537" s="61">
        <f>Sheet1!J682</f>
        <v>4541.6962846128736</v>
      </c>
      <c r="G537" s="6" t="e">
        <f ca="1">Sheet1!M682</f>
        <v>#NAME?</v>
      </c>
    </row>
    <row r="538" spans="6:7" ht="13" x14ac:dyDescent="0.15">
      <c r="F538" s="61">
        <f>Sheet1!J683</f>
        <v>4541.4002707508189</v>
      </c>
      <c r="G538" s="6" t="e">
        <f ca="1">Sheet1!M683</f>
        <v>#NAME?</v>
      </c>
    </row>
    <row r="539" spans="6:7" ht="13" x14ac:dyDescent="0.15">
      <c r="F539" s="61">
        <f>Sheet1!J684</f>
        <v>4532.8792112241972</v>
      </c>
      <c r="G539" s="6" t="e">
        <f ca="1">Sheet1!M684</f>
        <v>#NAME?</v>
      </c>
    </row>
    <row r="540" spans="6:7" ht="13" x14ac:dyDescent="0.15">
      <c r="F540" s="61">
        <f>Sheet1!J685</f>
        <v>4532.613057045518</v>
      </c>
      <c r="G540" s="6" t="e">
        <f ca="1">Sheet1!M685</f>
        <v>#NAME?</v>
      </c>
    </row>
    <row r="541" spans="6:7" ht="13" x14ac:dyDescent="0.15">
      <c r="F541" s="61">
        <f>Sheet1!J686</f>
        <v>4526.8483019531222</v>
      </c>
      <c r="G541" s="6" t="e">
        <f ca="1">Sheet1!M686</f>
        <v>#NAME?</v>
      </c>
    </row>
    <row r="542" spans="6:7" ht="13" x14ac:dyDescent="0.15">
      <c r="F542" s="61">
        <f>Sheet1!J687</f>
        <v>4526.5823248925017</v>
      </c>
      <c r="G542" s="6" t="e">
        <f ca="1">Sheet1!M687</f>
        <v>#NAME?</v>
      </c>
    </row>
    <row r="543" spans="6:7" ht="13" x14ac:dyDescent="0.15">
      <c r="F543" s="61">
        <f>Sheet1!J688</f>
        <v>4521.618854069925</v>
      </c>
      <c r="G543" s="6" t="e">
        <f ca="1">Sheet1!M688</f>
        <v>#NAME?</v>
      </c>
    </row>
    <row r="544" spans="6:7" ht="13" x14ac:dyDescent="0.15">
      <c r="F544" s="61">
        <f>Sheet1!J689</f>
        <v>4521.4711734470875</v>
      </c>
      <c r="G544" s="6" t="e">
        <f ca="1">Sheet1!M689</f>
        <v>#NAME?</v>
      </c>
    </row>
    <row r="545" spans="6:7" ht="13" x14ac:dyDescent="0.15">
      <c r="F545" s="61">
        <f>Sheet1!J690</f>
        <v>4516.6285858927686</v>
      </c>
      <c r="G545" s="6" t="e">
        <f ca="1">Sheet1!M690</f>
        <v>#NAME?</v>
      </c>
    </row>
    <row r="546" spans="6:7" ht="13" x14ac:dyDescent="0.15">
      <c r="F546" s="61">
        <f>Sheet1!J691</f>
        <v>4516.4219478195364</v>
      </c>
      <c r="G546" s="6" t="e">
        <f ca="1">Sheet1!M691</f>
        <v>#NAME?</v>
      </c>
    </row>
    <row r="547" spans="6:7" ht="13" x14ac:dyDescent="0.15">
      <c r="F547" s="61">
        <f>Sheet1!J692</f>
        <v>4510.6970020850131</v>
      </c>
      <c r="G547" s="6" t="e">
        <f ca="1">Sheet1!M692</f>
        <v>#NAME?</v>
      </c>
    </row>
    <row r="548" spans="6:7" ht="13" x14ac:dyDescent="0.15">
      <c r="F548" s="61">
        <f>Sheet1!J693</f>
        <v>4510.6085005030809</v>
      </c>
      <c r="G548" s="6" t="e">
        <f ca="1">Sheet1!M693</f>
        <v>#NAME?</v>
      </c>
    </row>
    <row r="549" spans="6:7" ht="13" x14ac:dyDescent="0.15">
      <c r="F549" s="61">
        <f>Sheet1!J694</f>
        <v>4505.9191590917872</v>
      </c>
      <c r="G549" s="6" t="e">
        <f ca="1">Sheet1!M694</f>
        <v>#NAME?</v>
      </c>
    </row>
    <row r="550" spans="6:7" ht="13" x14ac:dyDescent="0.15">
      <c r="F550" s="61">
        <f>Sheet1!J695</f>
        <v>4505.6832818272042</v>
      </c>
      <c r="G550" s="6" t="e">
        <f ca="1">Sheet1!M695</f>
        <v>#NAME?</v>
      </c>
    </row>
    <row r="551" spans="6:7" ht="13" x14ac:dyDescent="0.15">
      <c r="F551" s="61">
        <f>Sheet1!J696</f>
        <v>4500.5250113828415</v>
      </c>
      <c r="G551" s="6" t="e">
        <f ca="1">Sheet1!M696</f>
        <v>#NAME?</v>
      </c>
    </row>
    <row r="552" spans="6:7" ht="13" x14ac:dyDescent="0.15">
      <c r="F552" s="61">
        <f>Sheet1!J697</f>
        <v>4500.4660767957294</v>
      </c>
      <c r="G552" s="6" t="e">
        <f ca="1">Sheet1!M697</f>
        <v>#NAME?</v>
      </c>
    </row>
    <row r="553" spans="6:7" ht="13" x14ac:dyDescent="0.15">
      <c r="F553" s="61">
        <f>Sheet1!J698</f>
        <v>4494.5156711554055</v>
      </c>
      <c r="G553" s="6" t="e">
        <f ca="1">Sheet1!M698</f>
        <v>#NAME?</v>
      </c>
    </row>
    <row r="554" spans="6:7" ht="13" x14ac:dyDescent="0.15">
      <c r="F554" s="61">
        <f>Sheet1!J699</f>
        <v>4494.3978810861945</v>
      </c>
      <c r="G554" s="6" t="e">
        <f ca="1">Sheet1!M699</f>
        <v>#NAME?</v>
      </c>
    </row>
    <row r="555" spans="6:7" ht="13" x14ac:dyDescent="0.15">
      <c r="F555" s="61">
        <f>Sheet1!J700</f>
        <v>4489.4520919710321</v>
      </c>
      <c r="G555" s="6" t="e">
        <f ca="1">Sheet1!M700</f>
        <v>#NAME?</v>
      </c>
    </row>
    <row r="556" spans="6:7" ht="13" x14ac:dyDescent="0.15">
      <c r="F556" s="61">
        <f>Sheet1!J701</f>
        <v>4489.3637990526922</v>
      </c>
      <c r="G556" s="6" t="e">
        <f ca="1">Sheet1!M701</f>
        <v>#NAME?</v>
      </c>
    </row>
    <row r="557" spans="6:7" ht="13" x14ac:dyDescent="0.15">
      <c r="F557" s="61">
        <f>Sheet1!J702</f>
        <v>4484.2148813293707</v>
      </c>
      <c r="G557" s="6" t="e">
        <f ca="1">Sheet1!M702</f>
        <v>#NAME?</v>
      </c>
    </row>
    <row r="558" spans="6:7" ht="13" x14ac:dyDescent="0.15">
      <c r="F558" s="61">
        <f>Sheet1!J703</f>
        <v>4483.9501597232274</v>
      </c>
      <c r="G558" s="6" t="e">
        <f ca="1">Sheet1!M703</f>
        <v>#NAME?</v>
      </c>
    </row>
    <row r="559" spans="6:7" ht="13" x14ac:dyDescent="0.15">
      <c r="F559" s="61">
        <f>Sheet1!J704</f>
        <v>4478.657368547113</v>
      </c>
      <c r="G559" s="6" t="e">
        <f ca="1">Sheet1!M704</f>
        <v>#NAME?</v>
      </c>
    </row>
    <row r="560" spans="6:7" ht="13" x14ac:dyDescent="0.15">
      <c r="F560" s="61">
        <f>Sheet1!J705</f>
        <v>4478.5691818417317</v>
      </c>
      <c r="G560" s="6" t="e">
        <f ca="1">Sheet1!M705</f>
        <v>#NAME?</v>
      </c>
    </row>
    <row r="561" spans="6:7" ht="13" x14ac:dyDescent="0.15">
      <c r="F561" s="61">
        <f>Sheet1!J706</f>
        <v>4473.8083890663693</v>
      </c>
      <c r="G561" s="6" t="e">
        <f ca="1">Sheet1!M706</f>
        <v>#NAME?</v>
      </c>
    </row>
    <row r="562" spans="6:7" ht="13" x14ac:dyDescent="0.15">
      <c r="F562" s="61">
        <f>Sheet1!J707</f>
        <v>4473.6027328600258</v>
      </c>
      <c r="G562" s="6" t="e">
        <f ca="1">Sheet1!M707</f>
        <v>#NAME?</v>
      </c>
    </row>
    <row r="563" spans="6:7" ht="13" x14ac:dyDescent="0.15">
      <c r="F563" s="61">
        <f>Sheet1!J708</f>
        <v>4468.1398851945105</v>
      </c>
      <c r="G563" s="6" t="e">
        <f ca="1">Sheet1!M708</f>
        <v>#NAME?</v>
      </c>
    </row>
    <row r="564" spans="6:7" ht="13" x14ac:dyDescent="0.15">
      <c r="F564" s="61">
        <f>Sheet1!J709</f>
        <v>4468.0518020974032</v>
      </c>
      <c r="G564" s="6" t="e">
        <f ca="1">Sheet1!M709</f>
        <v>#NAME?</v>
      </c>
    </row>
    <row r="565" spans="6:7" ht="13" x14ac:dyDescent="0.15">
      <c r="F565" s="61">
        <f>Sheet1!J710</f>
        <v>4462.9444679995695</v>
      </c>
      <c r="G565" s="6" t="e">
        <f ca="1">Sheet1!M710</f>
        <v>#NAME?</v>
      </c>
    </row>
    <row r="566" spans="6:7" ht="13" x14ac:dyDescent="0.15">
      <c r="F566" s="61">
        <f>Sheet1!J711</f>
        <v>4462.8857799885773</v>
      </c>
      <c r="G566" s="6" t="e">
        <f ca="1">Sheet1!M711</f>
        <v>#NAME?</v>
      </c>
    </row>
    <row r="567" spans="6:7" ht="13" x14ac:dyDescent="0.15">
      <c r="F567" s="61">
        <f>Sheet1!J712</f>
        <v>4458.1040043666799</v>
      </c>
      <c r="G567" s="6" t="e">
        <f ca="1">Sheet1!M712</f>
        <v>#NAME?</v>
      </c>
    </row>
    <row r="568" spans="6:7" ht="13" x14ac:dyDescent="0.15">
      <c r="F568" s="61">
        <f>Sheet1!J713</f>
        <v>4458.0160202473135</v>
      </c>
      <c r="G568" s="6" t="e">
        <f ca="1">Sheet1!M713</f>
        <v>#NAME?</v>
      </c>
    </row>
    <row r="569" spans="6:7" ht="13" x14ac:dyDescent="0.15">
      <c r="F569" s="61">
        <f>Sheet1!J714</f>
        <v>4452.914426858335</v>
      </c>
      <c r="G569" s="6" t="e">
        <f ca="1">Sheet1!M714</f>
        <v>#NAME?</v>
      </c>
    </row>
    <row r="570" spans="6:7" ht="13" x14ac:dyDescent="0.15">
      <c r="F570" s="61">
        <f>Sheet1!J715</f>
        <v>4452.8264939642877</v>
      </c>
      <c r="G570" s="6" t="e">
        <f ca="1">Sheet1!M715</f>
        <v>#NAME?</v>
      </c>
    </row>
    <row r="571" spans="6:7" ht="13" x14ac:dyDescent="0.15">
      <c r="F571" s="61">
        <f>Sheet1!J716</f>
        <v>4447.5814026783992</v>
      </c>
      <c r="G571" s="6" t="e">
        <f ca="1">Sheet1!M716</f>
        <v>#NAME?</v>
      </c>
    </row>
    <row r="572" spans="6:7" ht="13" x14ac:dyDescent="0.15">
      <c r="F572" s="61">
        <f>Sheet1!J717</f>
        <v>4447.4935224567198</v>
      </c>
      <c r="G572" s="6" t="e">
        <f ca="1">Sheet1!M717</f>
        <v>#NAME?</v>
      </c>
    </row>
    <row r="573" spans="6:7" ht="13" x14ac:dyDescent="0.15">
      <c r="F573" s="61">
        <f>Sheet1!J718</f>
        <v>3327.9831600293387</v>
      </c>
      <c r="G573" s="6" t="e">
        <f ca="1">Sheet1!M718</f>
        <v>#NAME?</v>
      </c>
    </row>
    <row r="574" spans="6:7" ht="13" x14ac:dyDescent="0.15">
      <c r="F574" s="61">
        <f>Sheet1!J719</f>
        <v>3327.7804459025192</v>
      </c>
      <c r="G574" s="6" t="e">
        <f ca="1">Sheet1!M719</f>
        <v>#NAME?</v>
      </c>
    </row>
    <row r="575" spans="6:7" ht="13" x14ac:dyDescent="0.15">
      <c r="F575" s="61">
        <f>Sheet1!J720</f>
        <v>3307.893885487947</v>
      </c>
      <c r="G575" s="6" t="e">
        <f ca="1">Sheet1!M720</f>
        <v>#NAME?</v>
      </c>
    </row>
    <row r="576" spans="6:7" ht="13" x14ac:dyDescent="0.15">
      <c r="F576" s="61">
        <f>Sheet1!J721</f>
        <v>3289.4019822384421</v>
      </c>
      <c r="G576" s="6" t="e">
        <f ca="1">Sheet1!M721</f>
        <v>#NAME?</v>
      </c>
    </row>
    <row r="577" spans="6:7" ht="13" x14ac:dyDescent="0.15">
      <c r="F577" s="61">
        <f>Sheet1!J722</f>
        <v>3271.5146102254398</v>
      </c>
      <c r="G577" s="6" t="e">
        <f ca="1">Sheet1!M722</f>
        <v>#NAME?</v>
      </c>
    </row>
    <row r="578" spans="6:7" ht="13" x14ac:dyDescent="0.15">
      <c r="F578" s="61">
        <f>Sheet1!J723</f>
        <v>3253.1749216185003</v>
      </c>
      <c r="G578" s="6" t="e">
        <f ca="1">Sheet1!M723</f>
        <v>#NAME?</v>
      </c>
    </row>
    <row r="579" spans="6:7" ht="13" x14ac:dyDescent="0.15">
      <c r="F579" s="61">
        <f>Sheet1!J724</f>
        <v>4457.1655518552952</v>
      </c>
      <c r="G579" s="6" t="e">
        <f ca="1">Sheet1!M724</f>
        <v>#NAME?</v>
      </c>
    </row>
    <row r="580" spans="6:7" ht="13" x14ac:dyDescent="0.15">
      <c r="F580" s="61">
        <f>Sheet1!J725</f>
        <v>4457.1069018532962</v>
      </c>
      <c r="G580" s="6" t="e">
        <f ca="1">Sheet1!M725</f>
        <v>#NAME?</v>
      </c>
    </row>
    <row r="581" spans="6:7" ht="13" x14ac:dyDescent="0.15">
      <c r="F581" s="61">
        <f>Sheet1!J726</f>
        <v>4457.1069018532962</v>
      </c>
      <c r="G581" s="6" t="e">
        <f ca="1">Sheet1!M726</f>
        <v>#NAME?</v>
      </c>
    </row>
    <row r="582" spans="6:7" ht="13" x14ac:dyDescent="0.15">
      <c r="F582" s="61">
        <f>Sheet1!J727</f>
        <v>4452.5040807809391</v>
      </c>
      <c r="G582" s="6" t="e">
        <f ca="1">Sheet1!M727</f>
        <v>#NAME?</v>
      </c>
    </row>
    <row r="583" spans="6:7" ht="13" x14ac:dyDescent="0.15">
      <c r="F583" s="61">
        <f>Sheet1!J728</f>
        <v>4452.4161519386153</v>
      </c>
      <c r="G583" s="6" t="e">
        <f ca="1">Sheet1!M728</f>
        <v>#NAME?</v>
      </c>
    </row>
    <row r="584" spans="6:7" ht="13" x14ac:dyDescent="0.15">
      <c r="F584" s="61">
        <f>Sheet1!J729</f>
        <v>4447.552109174705</v>
      </c>
      <c r="G584" s="6" t="e">
        <f ca="1">Sheet1!M729</f>
        <v>#NAME?</v>
      </c>
    </row>
    <row r="585" spans="6:7" ht="13" x14ac:dyDescent="0.15">
      <c r="F585" s="61">
        <f>Sheet1!J730</f>
        <v>4447.4056431032623</v>
      </c>
      <c r="G585" s="6" t="e">
        <f ca="1">Sheet1!M730</f>
        <v>#NAME?</v>
      </c>
    </row>
    <row r="586" spans="6:7" ht="13" x14ac:dyDescent="0.15">
      <c r="F586" s="61">
        <f>Sheet1!J731</f>
        <v>4442.3686787048791</v>
      </c>
      <c r="G586" s="6" t="e">
        <f ca="1">Sheet1!M731</f>
        <v>#NAME?</v>
      </c>
    </row>
    <row r="587" spans="6:7" ht="13" x14ac:dyDescent="0.15">
      <c r="F587" s="61">
        <f>Sheet1!J732</f>
        <v>4442.2222980089728</v>
      </c>
      <c r="G587" s="6" t="e">
        <f ca="1">Sheet1!M732</f>
        <v>#NAME?</v>
      </c>
    </row>
    <row r="588" spans="6:7" ht="13" x14ac:dyDescent="0.15">
      <c r="F588" s="61">
        <f>Sheet1!J733</f>
        <v>4437.1590112719796</v>
      </c>
      <c r="G588" s="6" t="e">
        <f ca="1">Sheet1!M733</f>
        <v>#NAME?</v>
      </c>
    </row>
    <row r="589" spans="6:7" ht="13" x14ac:dyDescent="0.15">
      <c r="F589" s="61">
        <f>Sheet1!J734</f>
        <v>4436.9541991740316</v>
      </c>
      <c r="G589" s="6" t="e">
        <f ca="1">Sheet1!M734</f>
        <v>#NAME?</v>
      </c>
    </row>
    <row r="590" spans="6:7" ht="13" x14ac:dyDescent="0.15">
      <c r="F590" s="61">
        <f>Sheet1!J735</f>
        <v>4431.4260593381305</v>
      </c>
      <c r="G590" s="6" t="e">
        <f ca="1">Sheet1!M735</f>
        <v>#NAME?</v>
      </c>
    </row>
    <row r="591" spans="6:7" ht="13" x14ac:dyDescent="0.15">
      <c r="F591" s="61">
        <f>Sheet1!J736</f>
        <v>4431.2506192700794</v>
      </c>
      <c r="G591" s="6" t="e">
        <f ca="1">Sheet1!M736</f>
        <v>#NAME?</v>
      </c>
    </row>
    <row r="592" spans="6:7" ht="13" x14ac:dyDescent="0.15">
      <c r="F592" s="61">
        <f>Sheet1!J737</f>
        <v>4426.5442743321755</v>
      </c>
      <c r="G592" s="6" t="e">
        <f ca="1">Sheet1!M737</f>
        <v>#NAME?</v>
      </c>
    </row>
    <row r="593" spans="6:7" ht="13" x14ac:dyDescent="0.15">
      <c r="F593" s="61">
        <f>Sheet1!J738</f>
        <v>4426.3864651108706</v>
      </c>
      <c r="G593" s="6" t="e">
        <f ca="1">Sheet1!M738</f>
        <v>#NAME?</v>
      </c>
    </row>
    <row r="594" spans="6:7" ht="13" x14ac:dyDescent="0.15">
      <c r="F594" s="61">
        <f>Sheet1!J739</f>
        <v>4422.6875216500093</v>
      </c>
      <c r="G594" s="6" t="e">
        <f ca="1">Sheet1!M739</f>
        <v>#NAME?</v>
      </c>
    </row>
    <row r="595" spans="6:7" ht="13" x14ac:dyDescent="0.15">
      <c r="F595" s="61">
        <f>Sheet1!J740</f>
        <v>4422.5443866719588</v>
      </c>
      <c r="G595" s="6" t="e">
        <f ca="1">Sheet1!M740</f>
        <v>#NAME?</v>
      </c>
    </row>
    <row r="596" spans="6:7" ht="13" x14ac:dyDescent="0.15">
      <c r="F596" s="61">
        <f>Sheet1!J741</f>
        <v>4412.6678312186896</v>
      </c>
      <c r="G596" s="6" t="e">
        <f ca="1">Sheet1!M741</f>
        <v>#NAME?</v>
      </c>
    </row>
    <row r="597" spans="6:7" ht="13" x14ac:dyDescent="0.15">
      <c r="F597" s="61">
        <f>Sheet1!J742</f>
        <v>4412.4431607987935</v>
      </c>
      <c r="G597" s="6" t="e">
        <f ca="1">Sheet1!M742</f>
        <v>#NAME?</v>
      </c>
    </row>
    <row r="598" spans="6:7" ht="13" x14ac:dyDescent="0.15">
      <c r="F598" s="61">
        <f>Sheet1!J743</f>
        <v>4402.3330829369252</v>
      </c>
      <c r="G598" s="6" t="e">
        <f ca="1">Sheet1!M743</f>
        <v>#NAME?</v>
      </c>
    </row>
    <row r="599" spans="6:7" ht="13" x14ac:dyDescent="0.15">
      <c r="F599" s="61">
        <f>Sheet1!J744</f>
        <v>4402.0707894109983</v>
      </c>
      <c r="G599" s="6" t="e">
        <f ca="1">Sheet1!M744</f>
        <v>#NAME?</v>
      </c>
    </row>
    <row r="600" spans="6:7" ht="13" x14ac:dyDescent="0.15">
      <c r="F600" s="61">
        <f>Sheet1!J745</f>
        <v>4391.6494949499684</v>
      </c>
      <c r="G600" s="6" t="e">
        <f ca="1">Sheet1!M745</f>
        <v>#NAME?</v>
      </c>
    </row>
    <row r="601" spans="6:7" ht="13" x14ac:dyDescent="0.15">
      <c r="F601" s="61">
        <f>Sheet1!J746</f>
        <v>4391.6029210347424</v>
      </c>
      <c r="G601" s="6" t="e">
        <f ca="1">Sheet1!M746</f>
        <v>#NAME?</v>
      </c>
    </row>
    <row r="602" spans="6:7" ht="13" x14ac:dyDescent="0.15">
      <c r="F602" s="61">
        <f>Sheet1!J747</f>
        <v>4380.9236469245234</v>
      </c>
      <c r="G602" s="6" t="e">
        <f ca="1">Sheet1!M747</f>
        <v>#NAME?</v>
      </c>
    </row>
    <row r="603" spans="6:7" ht="13" x14ac:dyDescent="0.15">
      <c r="F603" s="61">
        <f>Sheet1!J748</f>
        <v>4380.6387341394093</v>
      </c>
      <c r="G603" s="6" t="e">
        <f ca="1">Sheet1!M748</f>
        <v>#NAME?</v>
      </c>
    </row>
    <row r="604" spans="6:7" ht="13" x14ac:dyDescent="0.15">
      <c r="F604" s="61">
        <f>Sheet1!J749</f>
        <v>4375.8402187188258</v>
      </c>
      <c r="G604" s="6" t="e">
        <f ca="1">Sheet1!M749</f>
        <v>#NAME?</v>
      </c>
    </row>
    <row r="605" spans="6:7" ht="13" x14ac:dyDescent="0.15">
      <c r="F605" s="61">
        <f>Sheet1!J750</f>
        <v>4375.6484490197909</v>
      </c>
      <c r="G605" s="6" t="e">
        <f ca="1">Sheet1!M750</f>
        <v>#NAME?</v>
      </c>
    </row>
    <row r="606" spans="6:7" ht="13" x14ac:dyDescent="0.15">
      <c r="F606" s="61">
        <f>Sheet1!J751</f>
        <v>4370.9891562679659</v>
      </c>
      <c r="G606" s="6" t="e">
        <f ca="1">Sheet1!M751</f>
        <v>#NAME?</v>
      </c>
    </row>
    <row r="607" spans="6:7" ht="13" x14ac:dyDescent="0.15">
      <c r="F607" s="61">
        <f>Sheet1!J752</f>
        <v>4370.8236285643388</v>
      </c>
      <c r="G607" s="6" t="e">
        <f ca="1">Sheet1!M752</f>
        <v>#NAME?</v>
      </c>
    </row>
    <row r="608" spans="6:7" ht="13" x14ac:dyDescent="0.15">
      <c r="F608" s="61">
        <f>Sheet1!J753</f>
        <v>4365.8708641811427</v>
      </c>
      <c r="G608" s="6" t="e">
        <f ca="1">Sheet1!M753</f>
        <v>#NAME?</v>
      </c>
    </row>
    <row r="609" spans="6:7" ht="13" x14ac:dyDescent="0.15">
      <c r="F609" s="61">
        <f>Sheet1!J754</f>
        <v>4365.6822153191906</v>
      </c>
      <c r="G609" s="6" t="e">
        <f ca="1">Sheet1!M754</f>
        <v>#NAME?</v>
      </c>
    </row>
    <row r="610" spans="6:7" ht="13" x14ac:dyDescent="0.15">
      <c r="F610" s="61">
        <f>Sheet1!J755</f>
        <v>4360.8048812230145</v>
      </c>
      <c r="G610" s="6" t="e">
        <f ca="1">Sheet1!M755</f>
        <v>#NAME?</v>
      </c>
    </row>
    <row r="611" spans="6:7" ht="13" x14ac:dyDescent="0.15">
      <c r="F611" s="61">
        <f>Sheet1!J756</f>
        <v>4360.6482482219026</v>
      </c>
      <c r="G611" s="6" t="e">
        <f ca="1">Sheet1!M756</f>
        <v>#NAME?</v>
      </c>
    </row>
    <row r="612" spans="6:7" ht="13" x14ac:dyDescent="0.15">
      <c r="F612" s="61">
        <f>Sheet1!J757</f>
        <v>4355.4287578754702</v>
      </c>
      <c r="G612" s="6" t="e">
        <f ca="1">Sheet1!M757</f>
        <v>#NAME?</v>
      </c>
    </row>
    <row r="613" spans="6:7" ht="13" x14ac:dyDescent="0.15">
      <c r="F613" s="61">
        <f>Sheet1!J758</f>
        <v>4355.1620678837917</v>
      </c>
      <c r="G613" s="6" t="e">
        <f ca="1">Sheet1!M758</f>
        <v>#NAME?</v>
      </c>
    </row>
    <row r="614" spans="6:7" ht="13" x14ac:dyDescent="0.15">
      <c r="F614" s="61">
        <f>Sheet1!J759</f>
        <v>4350.6064093200712</v>
      </c>
      <c r="G614" s="6" t="e">
        <f ca="1">Sheet1!M759</f>
        <v>#NAME?</v>
      </c>
    </row>
    <row r="615" spans="6:7" ht="13" x14ac:dyDescent="0.15">
      <c r="F615" s="61">
        <f>Sheet1!J760</f>
        <v>4350.397810297176</v>
      </c>
      <c r="G615" s="6" t="e">
        <f ca="1">Sheet1!M760</f>
        <v>#NAME?</v>
      </c>
    </row>
    <row r="616" spans="6:7" ht="13" x14ac:dyDescent="0.15">
      <c r="F616" s="61">
        <f>Sheet1!J761</f>
        <v>4345.3292331228649</v>
      </c>
      <c r="G616" s="6" t="e">
        <f ca="1">Sheet1!M761</f>
        <v>#NAME?</v>
      </c>
    </row>
    <row r="617" spans="6:7" ht="13" x14ac:dyDescent="0.15">
      <c r="F617" s="61">
        <f>Sheet1!J762</f>
        <v>4345.314755706393</v>
      </c>
      <c r="G617" s="6" t="e">
        <f ca="1">Sheet1!M762</f>
        <v>#NAME?</v>
      </c>
    </row>
    <row r="618" spans="6:7" ht="13" x14ac:dyDescent="0.15">
      <c r="F618" s="61">
        <f>Sheet1!J763</f>
        <v>4335.4380981160084</v>
      </c>
      <c r="G618" s="6" t="e">
        <f ca="1">Sheet1!M763</f>
        <v>#NAME?</v>
      </c>
    </row>
    <row r="619" spans="6:7" ht="13" x14ac:dyDescent="0.15">
      <c r="F619" s="61">
        <f>Sheet1!J764</f>
        <v>4334.8162999114929</v>
      </c>
      <c r="G619" s="6" t="e">
        <f ca="1">Sheet1!M764</f>
        <v>#NAME?</v>
      </c>
    </row>
    <row r="620" spans="6:7" ht="13" x14ac:dyDescent="0.15">
      <c r="F620" s="61">
        <f>Sheet1!J765</f>
        <v>4324.330541806713</v>
      </c>
      <c r="G620" s="6" t="e">
        <f ca="1">Sheet1!M765</f>
        <v>#NAME?</v>
      </c>
    </row>
    <row r="621" spans="6:7" ht="13" x14ac:dyDescent="0.15">
      <c r="F621" s="61">
        <f>Sheet1!J766</f>
        <v>4324.0936896036847</v>
      </c>
      <c r="G621" s="6" t="e">
        <f ca="1">Sheet1!M766</f>
        <v>#NAME?</v>
      </c>
    </row>
    <row r="622" spans="6:7" ht="13" x14ac:dyDescent="0.15">
      <c r="F622" s="61">
        <f>Sheet1!J767</f>
        <v>4313.9267212172081</v>
      </c>
      <c r="G622" s="6" t="e">
        <f ca="1">Sheet1!M767</f>
        <v>#NAME?</v>
      </c>
    </row>
    <row r="623" spans="6:7" ht="13" x14ac:dyDescent="0.15">
      <c r="F623" s="61">
        <f>Sheet1!J768</f>
        <v>4313.6555350758863</v>
      </c>
      <c r="G623" s="6" t="e">
        <f ca="1">Sheet1!M768</f>
        <v>#NAME?</v>
      </c>
    </row>
    <row r="624" spans="6:7" ht="13" x14ac:dyDescent="0.15">
      <c r="F624" s="61">
        <f>Sheet1!J769</f>
        <v>4303.4806820286713</v>
      </c>
      <c r="G624" s="6" t="e">
        <f ca="1">Sheet1!M769</f>
        <v>#NAME?</v>
      </c>
    </row>
    <row r="625" spans="6:7" ht="13" x14ac:dyDescent="0.15">
      <c r="F625" s="61">
        <f>Sheet1!J770</f>
        <v>4303.1838916983161</v>
      </c>
      <c r="G625" s="6" t="e">
        <f ca="1">Sheet1!M770</f>
        <v>#NAME?</v>
      </c>
    </row>
    <row r="626" spans="6:7" ht="13" x14ac:dyDescent="0.15">
      <c r="F626" s="61">
        <f>Sheet1!J771</f>
        <v>4292.894772162379</v>
      </c>
      <c r="G626" s="6" t="e">
        <f ca="1">Sheet1!M771</f>
        <v>#NAME?</v>
      </c>
    </row>
    <row r="627" spans="6:7" ht="13" x14ac:dyDescent="0.15">
      <c r="F627" s="61">
        <f>Sheet1!J772</f>
        <v>4292.529278643723</v>
      </c>
      <c r="G627" s="6" t="e">
        <f ca="1">Sheet1!M772</f>
        <v>#NAME?</v>
      </c>
    </row>
    <row r="628" spans="6:7" ht="13" x14ac:dyDescent="0.15">
      <c r="F628" s="61">
        <f>Sheet1!J773</f>
        <v>4282.4340011879603</v>
      </c>
      <c r="G628" s="6" t="e">
        <f ca="1">Sheet1!M773</f>
        <v>#NAME?</v>
      </c>
    </row>
    <row r="629" spans="6:7" ht="13" x14ac:dyDescent="0.15">
      <c r="F629" s="61">
        <f>Sheet1!J774</f>
        <v>4282.0890736078045</v>
      </c>
      <c r="G629" s="6" t="e">
        <f ca="1">Sheet1!M774</f>
        <v>#NAME?</v>
      </c>
    </row>
    <row r="630" spans="6:7" ht="13" x14ac:dyDescent="0.15">
      <c r="F630" s="61">
        <f>Sheet1!J775</f>
        <v>4277.6608632168345</v>
      </c>
      <c r="G630" s="6" t="e">
        <f ca="1">Sheet1!M775</f>
        <v>#NAME?</v>
      </c>
    </row>
    <row r="631" spans="6:7" ht="13" x14ac:dyDescent="0.15">
      <c r="F631" s="61">
        <f>Sheet1!J776</f>
        <v>4277.4626387236285</v>
      </c>
      <c r="G631" s="6" t="e">
        <f ca="1">Sheet1!M776</f>
        <v>#NAME?</v>
      </c>
    </row>
    <row r="632" spans="6:7" ht="13" x14ac:dyDescent="0.15">
      <c r="F632" s="61">
        <f>Sheet1!J777</f>
        <v>4272.1381524618491</v>
      </c>
      <c r="G632" s="6" t="e">
        <f ca="1">Sheet1!M777</f>
        <v>#NAME?</v>
      </c>
    </row>
    <row r="633" spans="6:7" ht="13" x14ac:dyDescent="0.15">
      <c r="F633" s="61">
        <f>Sheet1!J778</f>
        <v>4271.9888619265348</v>
      </c>
      <c r="G633" s="6" t="e">
        <f ca="1">Sheet1!M778</f>
        <v>#NAME?</v>
      </c>
    </row>
    <row r="634" spans="6:7" ht="13" x14ac:dyDescent="0.15">
      <c r="F634" s="61">
        <f>Sheet1!J779</f>
        <v>4261.5048626677544</v>
      </c>
      <c r="G634" s="6" t="e">
        <f ca="1">Sheet1!M779</f>
        <v>#NAME?</v>
      </c>
    </row>
    <row r="635" spans="6:7" ht="13" x14ac:dyDescent="0.15">
      <c r="F635" s="61">
        <f>Sheet1!J780</f>
        <v>4261.1894521111972</v>
      </c>
      <c r="G635" s="6" t="e">
        <f ca="1">Sheet1!M780</f>
        <v>#NAME?</v>
      </c>
    </row>
    <row r="636" spans="6:7" ht="13" x14ac:dyDescent="0.15">
      <c r="F636" s="61">
        <f>Sheet1!J781</f>
        <v>4250.758814103383</v>
      </c>
      <c r="G636" s="6" t="e">
        <f ca="1">Sheet1!M781</f>
        <v>#NAME?</v>
      </c>
    </row>
    <row r="637" spans="6:7" ht="13" x14ac:dyDescent="0.15">
      <c r="F637" s="61">
        <f>Sheet1!J782</f>
        <v>4250.5869875910257</v>
      </c>
      <c r="G637" s="6" t="e">
        <f ca="1">Sheet1!M782</f>
        <v>#NAME?</v>
      </c>
    </row>
    <row r="638" spans="6:7" ht="13" x14ac:dyDescent="0.15">
      <c r="F638" s="61">
        <f>Sheet1!J783</f>
        <v>4250.3865277159748</v>
      </c>
      <c r="G638" s="6" t="e">
        <f ca="1">Sheet1!M783</f>
        <v>#NAME?</v>
      </c>
    </row>
    <row r="639" spans="6:7" ht="13" x14ac:dyDescent="0.15">
      <c r="F639" s="61">
        <f>Sheet1!J784</f>
        <v>4230.3644115962825</v>
      </c>
      <c r="G639" s="6" t="e">
        <f ca="1">Sheet1!M784</f>
        <v>#NAME?</v>
      </c>
    </row>
    <row r="640" spans="6:7" ht="13" x14ac:dyDescent="0.15">
      <c r="F640" s="61">
        <f>Sheet1!J785</f>
        <v>4230.3072732718374</v>
      </c>
      <c r="G640" s="6" t="e">
        <f ca="1">Sheet1!M785</f>
        <v>#NAME?</v>
      </c>
    </row>
    <row r="641" spans="6:7" ht="13" x14ac:dyDescent="0.15">
      <c r="F641" s="61">
        <f>Sheet1!J786</f>
        <v>4210.2470581025891</v>
      </c>
      <c r="G641" s="6" t="e">
        <f ca="1">Sheet1!M786</f>
        <v>#NAME?</v>
      </c>
    </row>
    <row r="642" spans="6:7" ht="13" x14ac:dyDescent="0.15">
      <c r="F642" s="61">
        <f>Sheet1!J787</f>
        <v>4209.8195502403205</v>
      </c>
      <c r="G642" s="6" t="e">
        <f ca="1">Sheet1!M787</f>
        <v>#NAME?</v>
      </c>
    </row>
    <row r="643" spans="6:7" ht="13" x14ac:dyDescent="0.15">
      <c r="F643" s="61">
        <f>Sheet1!J788</f>
        <v>4189.5862619234831</v>
      </c>
      <c r="G643" s="6" t="e">
        <f ca="1">Sheet1!M788</f>
        <v>#NAME?</v>
      </c>
    </row>
    <row r="644" spans="6:7" ht="13" x14ac:dyDescent="0.15">
      <c r="F644" s="61">
        <f>Sheet1!J789</f>
        <v>4189.2394080956838</v>
      </c>
      <c r="G644" s="6" t="e">
        <f ca="1">Sheet1!M789</f>
        <v>#NAME?</v>
      </c>
    </row>
    <row r="645" spans="6:7" ht="13" x14ac:dyDescent="0.15">
      <c r="F645" s="61">
        <f>Sheet1!J790</f>
        <v>4168.9365789050889</v>
      </c>
      <c r="G645" s="6" t="e">
        <f ca="1">Sheet1!M790</f>
        <v>#NAME?</v>
      </c>
    </row>
    <row r="646" spans="6:7" ht="13" x14ac:dyDescent="0.15">
      <c r="F646" s="61">
        <f>Sheet1!J791</f>
        <v>4168.6529729541253</v>
      </c>
      <c r="G646" s="6" t="e">
        <f ca="1">Sheet1!M791</f>
        <v>#NAME?</v>
      </c>
    </row>
    <row r="647" spans="6:7" ht="13" x14ac:dyDescent="0.15">
      <c r="F647" s="61">
        <f>Sheet1!J792</f>
        <v>4148.6066790274881</v>
      </c>
      <c r="G647" s="6" t="e">
        <f ca="1">Sheet1!M792</f>
        <v>#NAME?</v>
      </c>
    </row>
    <row r="648" spans="6:7" ht="13" x14ac:dyDescent="0.15">
      <c r="F648" s="61">
        <f>Sheet1!J793</f>
        <v>4148.145534830418</v>
      </c>
      <c r="G648" s="6" t="e">
        <f ca="1">Sheet1!M793</f>
        <v>#NAME?</v>
      </c>
    </row>
    <row r="649" spans="6:7" ht="13" x14ac:dyDescent="0.15">
      <c r="F649" s="61">
        <f>Sheet1!J794</f>
        <v>4127.942651450463</v>
      </c>
      <c r="G649" s="6" t="e">
        <f ca="1">Sheet1!M794</f>
        <v>#NAME?</v>
      </c>
    </row>
    <row r="650" spans="6:7" ht="13" x14ac:dyDescent="0.15">
      <c r="F650" s="61">
        <f>Sheet1!J795</f>
        <v>4127.7479268245743</v>
      </c>
      <c r="G650" s="6" t="e">
        <f ca="1">Sheet1!M795</f>
        <v>#NAME?</v>
      </c>
    </row>
    <row r="651" spans="6:7" ht="13" x14ac:dyDescent="0.15">
      <c r="F651" s="61">
        <f>Sheet1!J796</f>
        <v>4107.1979083131146</v>
      </c>
      <c r="G651" s="6" t="e">
        <f ca="1">Sheet1!M796</f>
        <v>#NAME?</v>
      </c>
    </row>
    <row r="652" spans="6:7" ht="13" x14ac:dyDescent="0.15">
      <c r="F652" s="61">
        <f>Sheet1!J797</f>
        <v>4107.1979083131146</v>
      </c>
      <c r="G652" s="6" t="e">
        <f ca="1">Sheet1!M797</f>
        <v>#NAME?</v>
      </c>
    </row>
    <row r="653" spans="6:7" ht="13" x14ac:dyDescent="0.15">
      <c r="F653" s="61">
        <f>Sheet1!J798</f>
        <v>4097.4215066597581</v>
      </c>
      <c r="G653" s="6" t="e">
        <f ca="1">Sheet1!M798</f>
        <v>#NAME?</v>
      </c>
    </row>
    <row r="654" spans="6:7" ht="13" x14ac:dyDescent="0.15">
      <c r="F654" s="61">
        <f>Sheet1!J799</f>
        <v>4097.0419390777297</v>
      </c>
      <c r="G654" s="6" t="e">
        <f ca="1">Sheet1!M799</f>
        <v>#NAME?</v>
      </c>
    </row>
    <row r="655" spans="6:7" ht="13" x14ac:dyDescent="0.15">
      <c r="F655" s="61">
        <f>Sheet1!J800</f>
        <v>4086.9771680197136</v>
      </c>
      <c r="G655" s="6" t="e">
        <f ca="1">Sheet1!M800</f>
        <v>#NAME?</v>
      </c>
    </row>
    <row r="656" spans="6:7" ht="13" x14ac:dyDescent="0.15">
      <c r="F656" s="61">
        <f>Sheet1!J801</f>
        <v>4086.8985418481047</v>
      </c>
      <c r="G656" s="6" t="e">
        <f ca="1">Sheet1!M801</f>
        <v>#NAME?</v>
      </c>
    </row>
    <row r="657" spans="6:7" ht="13" x14ac:dyDescent="0.15">
      <c r="F657" s="61">
        <f>Sheet1!J802</f>
        <v>4082.4349394289625</v>
      </c>
      <c r="G657" s="6" t="e">
        <f ca="1">Sheet1!M802</f>
        <v>#NAME?</v>
      </c>
    </row>
    <row r="658" spans="6:7" ht="13" x14ac:dyDescent="0.15">
      <c r="F658" s="61">
        <f>Sheet1!J803</f>
        <v>4082.294614125522</v>
      </c>
      <c r="G658" s="6" t="e">
        <f ca="1">Sheet1!M803</f>
        <v>#NAME?</v>
      </c>
    </row>
    <row r="659" spans="6:7" ht="13" x14ac:dyDescent="0.15">
      <c r="F659" s="61">
        <f>Sheet1!J804</f>
        <v>4078.0018258674763</v>
      </c>
      <c r="G659" s="6" t="e">
        <f ca="1">Sheet1!M804</f>
        <v>#NAME?</v>
      </c>
    </row>
    <row r="660" spans="6:7" ht="13" x14ac:dyDescent="0.15">
      <c r="F660" s="61">
        <f>Sheet1!J805</f>
        <v>4077.7493792374098</v>
      </c>
      <c r="G660" s="6" t="e">
        <f ca="1">Sheet1!M805</f>
        <v>#NAME?</v>
      </c>
    </row>
    <row r="661" spans="6:7" ht="13" x14ac:dyDescent="0.15">
      <c r="F661" s="61">
        <f>Sheet1!J806</f>
        <v>4077.6371832433656</v>
      </c>
      <c r="G661" s="6" t="e">
        <f ca="1">Sheet1!M806</f>
        <v>#NAME?</v>
      </c>
    </row>
    <row r="662" spans="6:7" ht="13" x14ac:dyDescent="0.15">
      <c r="F662" s="61">
        <f>Sheet1!J807</f>
        <v>4072.5507171238623</v>
      </c>
      <c r="G662" s="6" t="e">
        <f ca="1">Sheet1!M807</f>
        <v>#NAME?</v>
      </c>
    </row>
    <row r="663" spans="6:7" ht="13" x14ac:dyDescent="0.15">
      <c r="F663" s="61">
        <f>Sheet1!J808</f>
        <v>4072.4217741369139</v>
      </c>
      <c r="G663" s="6" t="e">
        <f ca="1">Sheet1!M808</f>
        <v>#NAME?</v>
      </c>
    </row>
    <row r="664" spans="6:7" ht="13" x14ac:dyDescent="0.15">
      <c r="F664" s="61">
        <f>Sheet1!J809</f>
        <v>4067.6243042555202</v>
      </c>
      <c r="G664" s="6" t="e">
        <f ca="1">Sheet1!M809</f>
        <v>#NAME?</v>
      </c>
    </row>
    <row r="665" spans="6:7" ht="13" x14ac:dyDescent="0.15">
      <c r="F665" s="61">
        <f>Sheet1!J810</f>
        <v>4067.576680005604</v>
      </c>
      <c r="G665" s="6" t="e">
        <f ca="1">Sheet1!M810</f>
        <v>#NAME?</v>
      </c>
    </row>
    <row r="666" spans="6:7" ht="13" x14ac:dyDescent="0.15">
      <c r="F666" s="61">
        <f>Sheet1!J811</f>
        <v>4057.4670481339544</v>
      </c>
      <c r="G666" s="6" t="e">
        <f ca="1">Sheet1!M811</f>
        <v>#NAME?</v>
      </c>
    </row>
    <row r="667" spans="6:7" ht="13" x14ac:dyDescent="0.15">
      <c r="F667" s="61">
        <f>Sheet1!J812</f>
        <v>4057.1480898409345</v>
      </c>
      <c r="G667" s="6" t="e">
        <f ca="1">Sheet1!M812</f>
        <v>#NAME?</v>
      </c>
    </row>
    <row r="668" spans="6:7" ht="13" x14ac:dyDescent="0.15">
      <c r="F668" s="61">
        <f>Sheet1!J813</f>
        <v>4047.2330682816751</v>
      </c>
      <c r="G668" s="6" t="e">
        <f ca="1">Sheet1!M813</f>
        <v>#NAME?</v>
      </c>
    </row>
    <row r="669" spans="6:7" ht="13" x14ac:dyDescent="0.15">
      <c r="F669" s="61">
        <f>Sheet1!J814</f>
        <v>4047.2330682816751</v>
      </c>
      <c r="G669" s="6" t="e">
        <f ca="1">Sheet1!M814</f>
        <v>#NAME?</v>
      </c>
    </row>
    <row r="670" spans="6:7" ht="13" x14ac:dyDescent="0.15">
      <c r="F670" s="61">
        <f>Sheet1!J815</f>
        <v>4027.110490094648</v>
      </c>
      <c r="G670" s="6" t="e">
        <f ca="1">Sheet1!M815</f>
        <v>#NAME?</v>
      </c>
    </row>
    <row r="671" spans="6:7" ht="13" x14ac:dyDescent="0.15">
      <c r="F671" s="61">
        <f>Sheet1!J816</f>
        <v>4026.6645106806786</v>
      </c>
      <c r="G671" s="6" t="e">
        <f ca="1">Sheet1!M816</f>
        <v>#NAME?</v>
      </c>
    </row>
    <row r="672" spans="6:7" ht="13" x14ac:dyDescent="0.15">
      <c r="F672" s="61">
        <f>Sheet1!J817</f>
        <v>4006.8184047837422</v>
      </c>
      <c r="G672" s="6" t="e">
        <f ca="1">Sheet1!M817</f>
        <v>#NAME?</v>
      </c>
    </row>
    <row r="673" spans="6:7" ht="13" x14ac:dyDescent="0.15">
      <c r="F673" s="61">
        <f>Sheet1!J818</f>
        <v>4006.1761542302206</v>
      </c>
      <c r="G673" s="6" t="e">
        <f ca="1">Sheet1!M818</f>
        <v>#NAME?</v>
      </c>
    </row>
    <row r="674" spans="6:7" ht="13" x14ac:dyDescent="0.15">
      <c r="F674" s="61">
        <f>Sheet1!J819</f>
        <v>4006.1761542302206</v>
      </c>
      <c r="G674" s="6" t="e">
        <f ca="1">Sheet1!M819</f>
        <v>#NAME?</v>
      </c>
    </row>
    <row r="675" spans="6:7" ht="13" x14ac:dyDescent="0.15">
      <c r="F675" s="61">
        <f>Sheet1!J820</f>
        <v>3996.5346889355337</v>
      </c>
      <c r="G675" s="6" t="e">
        <f ca="1">Sheet1!M820</f>
        <v>#NAME?</v>
      </c>
    </row>
    <row r="676" spans="6:7" ht="13" x14ac:dyDescent="0.15">
      <c r="F676" s="61">
        <f>Sheet1!J821</f>
        <v>0</v>
      </c>
      <c r="G676" s="6" t="e">
        <f ca="1">Sheet1!M821</f>
        <v>#NAME?</v>
      </c>
    </row>
    <row r="677" spans="6:7" ht="13" x14ac:dyDescent="0.15">
      <c r="F677" s="61">
        <f>Sheet1!J822</f>
        <v>3986.4056252453097</v>
      </c>
      <c r="G677" s="6" t="e">
        <f ca="1">Sheet1!M822</f>
        <v>#NAME?</v>
      </c>
    </row>
    <row r="678" spans="6:7" ht="13" x14ac:dyDescent="0.15">
      <c r="F678" s="61">
        <f>Sheet1!J823</f>
        <v>3986.4056252453097</v>
      </c>
      <c r="G678" s="6" t="e">
        <f ca="1">Sheet1!M823</f>
        <v>#NAME?</v>
      </c>
    </row>
    <row r="679" spans="6:7" ht="13" x14ac:dyDescent="0.15">
      <c r="F679" s="61">
        <f>Sheet1!J824</f>
        <v>3986.3224259182134</v>
      </c>
      <c r="G679" s="6" t="e">
        <f ca="1">Sheet1!M824</f>
        <v>#NAME?</v>
      </c>
    </row>
    <row r="680" spans="6:7" ht="13" x14ac:dyDescent="0.15">
      <c r="F680" s="61">
        <f>Sheet1!J825</f>
        <v>3966.9329859242475</v>
      </c>
      <c r="G680" s="6" t="e">
        <f ca="1">Sheet1!M825</f>
        <v>#NAME?</v>
      </c>
    </row>
    <row r="681" spans="6:7" ht="13" x14ac:dyDescent="0.15">
      <c r="F681" s="61">
        <f>Sheet1!J826</f>
        <v>3966.5733434124008</v>
      </c>
      <c r="G681" s="6" t="e">
        <f ca="1">Sheet1!M826</f>
        <v>#NAME?</v>
      </c>
    </row>
    <row r="682" spans="6:7" ht="13" x14ac:dyDescent="0.15">
      <c r="F682" s="61">
        <f>Sheet1!J827</f>
        <v>3947.0112812253878</v>
      </c>
      <c r="G682" s="6" t="e">
        <f ca="1">Sheet1!M827</f>
        <v>#NAME?</v>
      </c>
    </row>
    <row r="683" spans="6:7" ht="13" x14ac:dyDescent="0.15">
      <c r="F683" s="61">
        <f>Sheet1!J828</f>
        <v>3946.7077323694343</v>
      </c>
      <c r="G683" s="6" t="e">
        <f ca="1">Sheet1!M828</f>
        <v>#NAME?</v>
      </c>
    </row>
    <row r="684" spans="6:7" ht="13" x14ac:dyDescent="0.15">
      <c r="F684" s="61">
        <f>Sheet1!J829</f>
        <v>3927.3874661903774</v>
      </c>
      <c r="G684" s="6" t="e">
        <f ca="1">Sheet1!M829</f>
        <v>#NAME?</v>
      </c>
    </row>
    <row r="685" spans="6:7" ht="13" x14ac:dyDescent="0.15">
      <c r="F685" s="61">
        <f>Sheet1!J830</f>
        <v>3926.8644669015962</v>
      </c>
      <c r="G685" s="6" t="e">
        <f ca="1">Sheet1!M830</f>
        <v>#NAME?</v>
      </c>
    </row>
    <row r="686" spans="6:7" ht="13" x14ac:dyDescent="0.15">
      <c r="F686" s="61">
        <f>Sheet1!J831</f>
        <v>3907.0986671907426</v>
      </c>
      <c r="G686" s="6" t="e">
        <f ca="1">Sheet1!M831</f>
        <v>#NAME?</v>
      </c>
    </row>
    <row r="687" spans="6:7" ht="13" x14ac:dyDescent="0.15">
      <c r="F687" s="61">
        <f>Sheet1!J832</f>
        <v>3906.9064775521219</v>
      </c>
      <c r="G687" s="6" t="e">
        <f ca="1">Sheet1!M832</f>
        <v>#NAME?</v>
      </c>
    </row>
    <row r="688" spans="6:7" ht="13" x14ac:dyDescent="0.15">
      <c r="F688" s="61">
        <f>Sheet1!J833</f>
        <v>3886.9445645938781</v>
      </c>
      <c r="G688" s="6" t="e">
        <f ca="1">Sheet1!M833</f>
        <v>#NAME?</v>
      </c>
    </row>
    <row r="689" spans="6:7" ht="13" x14ac:dyDescent="0.15">
      <c r="F689" s="61">
        <f>Sheet1!J834</f>
        <v>3886.4242651978634</v>
      </c>
      <c r="G689" s="6" t="e">
        <f ca="1">Sheet1!M834</f>
        <v>#NAME?</v>
      </c>
    </row>
    <row r="690" spans="6:7" ht="13" x14ac:dyDescent="0.15">
      <c r="F690" s="61">
        <f>Sheet1!J835</f>
        <v>3866.2690005290274</v>
      </c>
      <c r="G690" s="6" t="e">
        <f ca="1">Sheet1!M835</f>
        <v>#NAME?</v>
      </c>
    </row>
    <row r="691" spans="6:7" ht="13" x14ac:dyDescent="0.15">
      <c r="F691" s="61">
        <f>Sheet1!J836</f>
        <v>3866.2416884130289</v>
      </c>
      <c r="G691" s="6" t="e">
        <f ca="1">Sheet1!M836</f>
        <v>#NAME?</v>
      </c>
    </row>
    <row r="692" spans="6:7" ht="13" x14ac:dyDescent="0.15">
      <c r="F692" s="61">
        <f>Sheet1!J837</f>
        <v>3847.1196315230991</v>
      </c>
      <c r="G692" s="6" t="e">
        <f ca="1">Sheet1!M837</f>
        <v>#NAME?</v>
      </c>
    </row>
    <row r="693" spans="6:7" ht="13" x14ac:dyDescent="0.15">
      <c r="F693" s="61">
        <f>Sheet1!J838</f>
        <v>3846.7927051574438</v>
      </c>
      <c r="G693" s="6" t="e">
        <f ca="1">Sheet1!M838</f>
        <v>#NAME?</v>
      </c>
    </row>
    <row r="694" spans="6:7" ht="13" x14ac:dyDescent="0.15">
      <c r="F694" s="61">
        <f>Sheet1!J839</f>
        <v>3826.8492932705753</v>
      </c>
      <c r="G694" s="6" t="e">
        <f ca="1">Sheet1!M839</f>
        <v>#NAME?</v>
      </c>
    </row>
    <row r="695" spans="6:7" ht="13" x14ac:dyDescent="0.15">
      <c r="F695" s="61">
        <f>Sheet1!J840</f>
        <v>3826.4417155310812</v>
      </c>
      <c r="G695" s="6" t="e">
        <f ca="1">Sheet1!M840</f>
        <v>#NAME?</v>
      </c>
    </row>
    <row r="696" spans="6:7" ht="13" x14ac:dyDescent="0.15">
      <c r="F696" s="61">
        <f>Sheet1!J841</f>
        <v>3808.1502886529179</v>
      </c>
      <c r="G696" s="6" t="e">
        <f ca="1">Sheet1!M841</f>
        <v>#NAME?</v>
      </c>
    </row>
    <row r="697" spans="6:7" ht="13" x14ac:dyDescent="0.15">
      <c r="F697" s="61">
        <f>Sheet1!J842</f>
        <v>3807.7437079260253</v>
      </c>
      <c r="G697" s="6" t="e">
        <f ca="1">Sheet1!M842</f>
        <v>#NAME?</v>
      </c>
    </row>
    <row r="698" spans="6:7" ht="13" x14ac:dyDescent="0.15">
      <c r="F698" s="61">
        <f>Sheet1!J843</f>
        <v>3788.3344649078927</v>
      </c>
      <c r="G698" s="6" t="e">
        <f ca="1">Sheet1!M843</f>
        <v>#NAME?</v>
      </c>
    </row>
    <row r="699" spans="6:7" ht="13" x14ac:dyDescent="0.15">
      <c r="F699" s="61">
        <f>Sheet1!J844</f>
        <v>3787.8478417228416</v>
      </c>
      <c r="G699" s="6" t="e">
        <f ca="1">Sheet1!M844</f>
        <v>#NAME?</v>
      </c>
    </row>
    <row r="700" spans="6:7" ht="13" x14ac:dyDescent="0.15">
      <c r="F700" s="61">
        <f>Sheet1!J845</f>
        <v>3767.8692777376536</v>
      </c>
      <c r="G700" s="6" t="e">
        <f ca="1">Sheet1!M845</f>
        <v>#NAME?</v>
      </c>
    </row>
    <row r="701" spans="6:7" ht="13" x14ac:dyDescent="0.15">
      <c r="F701" s="61">
        <f>Sheet1!J846</f>
        <v>3767.4648531047833</v>
      </c>
      <c r="G701" s="6" t="e">
        <f ca="1">Sheet1!M846</f>
        <v>#NAME?</v>
      </c>
    </row>
    <row r="702" spans="6:7" ht="13" x14ac:dyDescent="0.15">
      <c r="F702" s="61">
        <f>Sheet1!J847</f>
        <v>3748.4813793267949</v>
      </c>
      <c r="G702" s="6" t="e">
        <f ca="1">Sheet1!M847</f>
        <v>#NAME?</v>
      </c>
    </row>
    <row r="703" spans="6:7" ht="13" x14ac:dyDescent="0.15">
      <c r="F703" s="61">
        <f>Sheet1!J848</f>
        <v>3748.1317796790136</v>
      </c>
      <c r="G703" s="6" t="e">
        <f ca="1">Sheet1!M848</f>
        <v>#NAME?</v>
      </c>
    </row>
    <row r="704" spans="6:7" ht="13" x14ac:dyDescent="0.15">
      <c r="F704" s="61">
        <f>Sheet1!J849</f>
        <v>3729.921411324347</v>
      </c>
      <c r="G704" s="6" t="e">
        <f ca="1">Sheet1!M849</f>
        <v>#NAME?</v>
      </c>
    </row>
    <row r="705" spans="6:7" ht="13" x14ac:dyDescent="0.15">
      <c r="F705" s="61">
        <f>Sheet1!J850</f>
        <v>3729.5190284691002</v>
      </c>
      <c r="G705" s="6" t="e">
        <f ca="1">Sheet1!M850</f>
        <v>#NAME?</v>
      </c>
    </row>
    <row r="706" spans="6:7" ht="13" x14ac:dyDescent="0.15">
      <c r="F706" s="61">
        <f>Sheet1!J851</f>
        <v>3710.4174670133962</v>
      </c>
      <c r="G706" s="6" t="e">
        <f ca="1">Sheet1!M851</f>
        <v>#NAME?</v>
      </c>
    </row>
    <row r="707" spans="6:7" ht="13" x14ac:dyDescent="0.15">
      <c r="F707" s="61">
        <f>Sheet1!J852</f>
        <v>3710.2034219613342</v>
      </c>
      <c r="G707" s="6" t="e">
        <f ca="1">Sheet1!M852</f>
        <v>#NAME?</v>
      </c>
    </row>
    <row r="708" spans="6:7" ht="13" x14ac:dyDescent="0.15">
      <c r="F708" s="61">
        <f>Sheet1!J853</f>
        <v>3613.8758971114644</v>
      </c>
      <c r="G708" s="6" t="e">
        <f ca="1">Sheet1!M853</f>
        <v>#NAME?</v>
      </c>
    </row>
    <row r="709" spans="6:7" ht="13" x14ac:dyDescent="0.15">
      <c r="F709" s="61">
        <f>Sheet1!J854</f>
        <v>3613.4534192187803</v>
      </c>
      <c r="G709" s="6" t="e">
        <f ca="1">Sheet1!M854</f>
        <v>#NAME?</v>
      </c>
    </row>
    <row r="710" spans="6:7" ht="13" x14ac:dyDescent="0.15">
      <c r="F710" s="61">
        <f>Sheet1!J855</f>
        <v>3603.9805651069787</v>
      </c>
      <c r="G710" s="6" t="e">
        <f ca="1">Sheet1!M855</f>
        <v>#NAME?</v>
      </c>
    </row>
    <row r="711" spans="6:7" ht="13" x14ac:dyDescent="0.15">
      <c r="F711" s="61">
        <f>Sheet1!J856</f>
        <v>3603.7959812226586</v>
      </c>
      <c r="G711" s="6" t="e">
        <f ca="1">Sheet1!M856</f>
        <v>#NAME?</v>
      </c>
    </row>
    <row r="712" spans="6:7" ht="13" x14ac:dyDescent="0.15">
      <c r="F712" s="61">
        <f>Sheet1!J857</f>
        <v>3594.2041330536626</v>
      </c>
      <c r="G712" s="6" t="e">
        <f ca="1">Sheet1!M857</f>
        <v>#NAME?</v>
      </c>
    </row>
    <row r="713" spans="6:7" ht="13" x14ac:dyDescent="0.15">
      <c r="F713" s="61">
        <f>Sheet1!J858</f>
        <v>3593.9144684785019</v>
      </c>
      <c r="G713" s="6" t="e">
        <f ca="1">Sheet1!M858</f>
        <v>#NAME?</v>
      </c>
    </row>
    <row r="714" spans="6:7" ht="13" x14ac:dyDescent="0.15">
      <c r="F714" s="61">
        <f>Sheet1!J859</f>
        <v>3580.0505778241204</v>
      </c>
      <c r="G714" s="6" t="e">
        <f ca="1">Sheet1!M859</f>
        <v>#NAME?</v>
      </c>
    </row>
    <row r="715" spans="6:7" ht="13" x14ac:dyDescent="0.15">
      <c r="F715" s="61">
        <f>Sheet1!J860</f>
        <v>3579.8140457725963</v>
      </c>
      <c r="G715" s="6" t="e">
        <f ca="1">Sheet1!M860</f>
        <v>#NAME?</v>
      </c>
    </row>
    <row r="716" spans="6:7" ht="13" x14ac:dyDescent="0.15">
      <c r="F716" s="61">
        <f>Sheet1!J861</f>
        <v>3566.5282577066828</v>
      </c>
      <c r="G716" s="6" t="e">
        <f ca="1">Sheet1!M861</f>
        <v>#NAME?</v>
      </c>
    </row>
    <row r="717" spans="6:7" ht="13" x14ac:dyDescent="0.15">
      <c r="F717" s="61">
        <f>Sheet1!J862</f>
        <v>3566.1610178816204</v>
      </c>
      <c r="G717" s="6" t="e">
        <f ca="1">Sheet1!M862</f>
        <v>#NAME?</v>
      </c>
    </row>
    <row r="718" spans="6:7" ht="13" x14ac:dyDescent="0.15">
      <c r="F718" s="61">
        <f>Sheet1!J863</f>
        <v>3554.0527110583157</v>
      </c>
      <c r="G718" s="6" t="e">
        <f ca="1">Sheet1!M863</f>
        <v>#NAME?</v>
      </c>
    </row>
    <row r="719" spans="6:7" ht="13" x14ac:dyDescent="0.15">
      <c r="F719" s="61">
        <f>Sheet1!J864</f>
        <v>3553.8170394185399</v>
      </c>
      <c r="G719" s="6" t="e">
        <f ca="1">Sheet1!M864</f>
        <v>#NAME?</v>
      </c>
    </row>
    <row r="720" spans="6:7" ht="13" x14ac:dyDescent="0.15">
      <c r="F720" s="61">
        <f>Sheet1!J865</f>
        <v>3541.2330680112741</v>
      </c>
      <c r="G720" s="6" t="e">
        <f ca="1">Sheet1!M865</f>
        <v>#NAME?</v>
      </c>
    </row>
    <row r="721" spans="6:7" ht="13" x14ac:dyDescent="0.15">
      <c r="F721" s="61">
        <f>Sheet1!J866</f>
        <v>3540.9978218021288</v>
      </c>
      <c r="G721" s="6" t="e">
        <f ca="1">Sheet1!M866</f>
        <v>#NAME?</v>
      </c>
    </row>
    <row r="722" spans="6:7" ht="13" x14ac:dyDescent="0.15">
      <c r="F722" s="61">
        <f>Sheet1!J867</f>
        <v>3527.9669535556504</v>
      </c>
      <c r="G722" s="6" t="e">
        <f ca="1">Sheet1!M867</f>
        <v>#NAME?</v>
      </c>
    </row>
    <row r="723" spans="6:7" ht="13" x14ac:dyDescent="0.15">
      <c r="F723" s="61">
        <f>Sheet1!J868</f>
        <v>3527.7060594263894</v>
      </c>
      <c r="G723" s="6" t="e">
        <f ca="1">Sheet1!M868</f>
        <v>#NAME?</v>
      </c>
    </row>
    <row r="724" spans="6:7" ht="13" x14ac:dyDescent="0.15">
      <c r="F724" s="61">
        <f>Sheet1!J869</f>
        <v>3514.517410390109</v>
      </c>
      <c r="G724" s="6" t="e">
        <f ca="1">Sheet1!M869</f>
        <v>#NAME?</v>
      </c>
    </row>
    <row r="725" spans="6:7" ht="13" x14ac:dyDescent="0.15">
      <c r="F725" s="61">
        <f>Sheet1!J870</f>
        <v>3514.2049359319667</v>
      </c>
      <c r="G725" s="6" t="e">
        <f ca="1">Sheet1!M870</f>
        <v>#NAME?</v>
      </c>
    </row>
    <row r="726" spans="6:7" ht="13" x14ac:dyDescent="0.15">
      <c r="F726" s="61">
        <f>Sheet1!J871</f>
        <v>3501.2235057154926</v>
      </c>
      <c r="G726" s="6" t="e">
        <f ca="1">Sheet1!M871</f>
        <v>#NAME?</v>
      </c>
    </row>
    <row r="727" spans="6:7" ht="13" x14ac:dyDescent="0.15">
      <c r="F727" s="61">
        <f>Sheet1!J872</f>
        <v>3501.0155822339948</v>
      </c>
      <c r="G727" s="6" t="e">
        <f ca="1">Sheet1!M872</f>
        <v>#NAME?</v>
      </c>
    </row>
    <row r="728" spans="6:7" ht="13" x14ac:dyDescent="0.15">
      <c r="F728" s="61">
        <f>Sheet1!J873</f>
        <v>3486.8653322917621</v>
      </c>
      <c r="G728" s="6" t="e">
        <f ca="1">Sheet1!M873</f>
        <v>#NAME?</v>
      </c>
    </row>
    <row r="729" spans="6:7" ht="13" x14ac:dyDescent="0.15">
      <c r="F729" s="61">
        <f>Sheet1!J874</f>
        <v>3486.605962381092</v>
      </c>
      <c r="G729" s="6" t="e">
        <f ca="1">Sheet1!M874</f>
        <v>#NAME?</v>
      </c>
    </row>
    <row r="730" spans="6:7" ht="13" x14ac:dyDescent="0.15">
      <c r="F730" s="61">
        <f>Sheet1!J875</f>
        <v>3477.9744536824587</v>
      </c>
      <c r="G730" s="6" t="e">
        <f ca="1">Sheet1!M875</f>
        <v>#NAME?</v>
      </c>
    </row>
    <row r="731" spans="6:7" ht="13" x14ac:dyDescent="0.15">
      <c r="F731" s="61">
        <f>Sheet1!J876</f>
        <v>3477.7672216945602</v>
      </c>
      <c r="G731" s="6" t="e">
        <f ca="1">Sheet1!M876</f>
        <v>#NAME?</v>
      </c>
    </row>
    <row r="732" spans="6:7" ht="13" x14ac:dyDescent="0.15">
      <c r="F732" s="61">
        <f>Sheet1!J877</f>
        <v>3468.7327359366054</v>
      </c>
      <c r="G732" s="6" t="e">
        <f ca="1">Sheet1!M877</f>
        <v>#NAME?</v>
      </c>
    </row>
    <row r="733" spans="6:7" ht="13" x14ac:dyDescent="0.15">
      <c r="F733" s="61">
        <f>Sheet1!J878</f>
        <v>3468.6292569293896</v>
      </c>
      <c r="G733" s="6" t="e">
        <f ca="1">Sheet1!M878</f>
        <v>#NAME?</v>
      </c>
    </row>
    <row r="734" spans="6:7" ht="13" x14ac:dyDescent="0.15">
      <c r="F734" s="61">
        <f>Sheet1!J879</f>
        <v>3459.6324918674891</v>
      </c>
      <c r="G734" s="6" t="e">
        <f ca="1">Sheet1!M879</f>
        <v>#NAME?</v>
      </c>
    </row>
    <row r="735" spans="6:7" ht="13" x14ac:dyDescent="0.15">
      <c r="F735" s="61">
        <f>Sheet1!J880</f>
        <v>3459.4258070547712</v>
      </c>
      <c r="G735" s="6" t="e">
        <f ca="1">Sheet1!M880</f>
        <v>#NAME?</v>
      </c>
    </row>
    <row r="736" spans="6:7" ht="13" x14ac:dyDescent="0.15">
      <c r="F736" s="61">
        <f>Sheet1!J881</f>
        <v>3450.9570455903404</v>
      </c>
      <c r="G736" s="6" t="e">
        <f ca="1">Sheet1!M881</f>
        <v>#NAME?</v>
      </c>
    </row>
    <row r="737" spans="6:7" ht="13" x14ac:dyDescent="0.15">
      <c r="F737" s="61">
        <f>Sheet1!J882</f>
        <v>3450.8538320672751</v>
      </c>
      <c r="G737" s="6" t="e">
        <f ca="1">Sheet1!M882</f>
        <v>#NAME?</v>
      </c>
    </row>
    <row r="738" spans="6:7" ht="13" x14ac:dyDescent="0.15">
      <c r="F738" s="61">
        <f>Sheet1!J883</f>
        <v>3441.5451672644626</v>
      </c>
      <c r="G738" s="6" t="e">
        <f ca="1">Sheet1!M883</f>
        <v>#NAME?</v>
      </c>
    </row>
    <row r="739" spans="6:7" ht="13" x14ac:dyDescent="0.15">
      <c r="F739" s="61">
        <f>Sheet1!J884</f>
        <v>3441.3132559105397</v>
      </c>
      <c r="G739" s="6" t="e">
        <f ca="1">Sheet1!M884</f>
        <v>#NAME?</v>
      </c>
    </row>
    <row r="740" spans="6:7" ht="13" x14ac:dyDescent="0.15">
      <c r="F740" s="61">
        <f>Sheet1!J885</f>
        <v>3432.1204079891522</v>
      </c>
      <c r="G740" s="6" t="e">
        <f ca="1">Sheet1!M885</f>
        <v>#NAME?</v>
      </c>
    </row>
    <row r="741" spans="6:7" ht="13" x14ac:dyDescent="0.15">
      <c r="F741" s="61">
        <f>Sheet1!J886</f>
        <v>3431.9145466403506</v>
      </c>
      <c r="G741" s="6" t="e">
        <f ca="1">Sheet1!M886</f>
        <v>#NAME?</v>
      </c>
    </row>
    <row r="742" spans="6:7" ht="13" x14ac:dyDescent="0.15">
      <c r="F742" s="61">
        <f>Sheet1!J887</f>
        <v>3423.1454470189019</v>
      </c>
      <c r="G742" s="6" t="e">
        <f ca="1">Sheet1!M887</f>
        <v>#NAME?</v>
      </c>
    </row>
    <row r="743" spans="6:7" ht="13" x14ac:dyDescent="0.15">
      <c r="F743" s="61">
        <f>Sheet1!J888</f>
        <v>3422.9912524356805</v>
      </c>
      <c r="G743" s="6" t="e">
        <f ca="1">Sheet1!M888</f>
        <v>#NAME?</v>
      </c>
    </row>
    <row r="744" spans="6:7" ht="13" x14ac:dyDescent="0.15">
      <c r="F744" s="61">
        <f>Sheet1!J889</f>
        <v>3414.8239092493764</v>
      </c>
      <c r="G744" s="6" t="e">
        <f ca="1">Sheet1!M889</f>
        <v>#NAME?</v>
      </c>
    </row>
    <row r="745" spans="6:7" ht="13" x14ac:dyDescent="0.15">
      <c r="F745" s="61">
        <f>Sheet1!J890</f>
        <v>3414.7469052920369</v>
      </c>
      <c r="G745" s="6" t="e">
        <f ca="1">Sheet1!M890</f>
        <v>#NAME?</v>
      </c>
    </row>
    <row r="746" spans="6:7" ht="13" x14ac:dyDescent="0.15">
      <c r="F746" s="61">
        <f>Sheet1!J891</f>
        <v>3405.9228758713539</v>
      </c>
      <c r="G746" s="6" t="e">
        <f ca="1">Sheet1!M891</f>
        <v>#NAME?</v>
      </c>
    </row>
    <row r="747" spans="6:7" ht="13" x14ac:dyDescent="0.15">
      <c r="F747" s="61">
        <f>Sheet1!J892</f>
        <v>3405.8459723387973</v>
      </c>
      <c r="G747" s="6" t="e">
        <f ca="1">Sheet1!M892</f>
        <v>#NAME?</v>
      </c>
    </row>
    <row r="748" spans="6:7" ht="13" x14ac:dyDescent="0.15">
      <c r="F748" s="61">
        <f>Sheet1!J893</f>
        <v>3397.0078571607055</v>
      </c>
      <c r="G748" s="6" t="e">
        <f ca="1">Sheet1!M893</f>
        <v>#NAME?</v>
      </c>
    </row>
    <row r="749" spans="6:7" ht="13" x14ac:dyDescent="0.15">
      <c r="F749" s="61">
        <f>Sheet1!J894</f>
        <v>3396.7518511425837</v>
      </c>
      <c r="G749" s="6" t="e">
        <f ca="1">Sheet1!M894</f>
        <v>#NAME?</v>
      </c>
    </row>
    <row r="750" spans="6:7" ht="13" x14ac:dyDescent="0.15">
      <c r="F750" s="61">
        <f>Sheet1!J895</f>
        <v>3387.6443216944804</v>
      </c>
      <c r="G750" s="6" t="e">
        <f ca="1">Sheet1!M895</f>
        <v>#NAME?</v>
      </c>
    </row>
    <row r="751" spans="6:7" ht="13" x14ac:dyDescent="0.15">
      <c r="F751" s="61">
        <f>Sheet1!J896</f>
        <v>3387.4909287730629</v>
      </c>
      <c r="G751" s="6" t="e">
        <f ca="1">Sheet1!M896</f>
        <v>#NAME?</v>
      </c>
    </row>
    <row r="752" spans="6:7" ht="13" x14ac:dyDescent="0.15">
      <c r="F752" s="61">
        <f>Sheet1!J897</f>
        <v>3378.7532729611594</v>
      </c>
      <c r="G752" s="6" t="e">
        <f ca="1">Sheet1!M897</f>
        <v>#NAME?</v>
      </c>
    </row>
    <row r="753" spans="6:7" ht="13" x14ac:dyDescent="0.15">
      <c r="F753" s="61">
        <f>Sheet1!J898</f>
        <v>3378.5745498902616</v>
      </c>
      <c r="G753" s="6" t="e">
        <f ca="1">Sheet1!M898</f>
        <v>#NAME?</v>
      </c>
    </row>
    <row r="754" spans="6:7" ht="13" x14ac:dyDescent="0.15">
      <c r="F754" s="61">
        <f>Sheet1!J899</f>
        <v>3369.1089914796885</v>
      </c>
      <c r="G754" s="6" t="e">
        <f ca="1">Sheet1!M899</f>
        <v>#NAME?</v>
      </c>
    </row>
    <row r="755" spans="6:7" ht="13" x14ac:dyDescent="0.15">
      <c r="F755" s="61">
        <f>Sheet1!J900</f>
        <v>3368.9050286512593</v>
      </c>
      <c r="G755" s="6" t="e">
        <f ca="1">Sheet1!M900</f>
        <v>#NAME?</v>
      </c>
    </row>
    <row r="756" spans="6:7" ht="13" x14ac:dyDescent="0.15">
      <c r="F756" s="61">
        <f>Sheet1!J901</f>
        <v>3360.2423155804581</v>
      </c>
      <c r="G756" s="6" t="e">
        <f ca="1">Sheet1!M901</f>
        <v>#NAME?</v>
      </c>
    </row>
    <row r="757" spans="6:7" ht="13" x14ac:dyDescent="0.15">
      <c r="F757" s="61">
        <f>Sheet1!J902</f>
        <v>3359.9876987235848</v>
      </c>
      <c r="G757" s="6" t="e">
        <f ca="1">Sheet1!M902</f>
        <v>#NAME?</v>
      </c>
    </row>
    <row r="758" spans="6:7" ht="13" x14ac:dyDescent="0.15">
      <c r="F758" s="61">
        <f>Sheet1!J903</f>
        <v>3351.234752683944</v>
      </c>
      <c r="G758" s="6" t="e">
        <f ca="1">Sheet1!M903</f>
        <v>#NAME?</v>
      </c>
    </row>
    <row r="759" spans="6:7" ht="13" x14ac:dyDescent="0.15">
      <c r="F759" s="61">
        <f>Sheet1!J904</f>
        <v>3351.1330413844157</v>
      </c>
      <c r="G759" s="6" t="e">
        <f ca="1">Sheet1!M904</f>
        <v>#NAME?</v>
      </c>
    </row>
    <row r="760" spans="6:7" ht="13" x14ac:dyDescent="0.15">
      <c r="F760" s="61">
        <f>Sheet1!J905</f>
        <v>3343.5090929304497</v>
      </c>
      <c r="G760" s="6" t="e">
        <f ca="1">Sheet1!M905</f>
        <v>#NAME?</v>
      </c>
    </row>
    <row r="761" spans="6:7" ht="13" x14ac:dyDescent="0.15">
      <c r="F761" s="61">
        <f>Sheet1!J906</f>
        <v>3343.4328972913113</v>
      </c>
      <c r="G761" s="6" t="e">
        <f ca="1">Sheet1!M906</f>
        <v>#NAME?</v>
      </c>
    </row>
    <row r="762" spans="6:7" ht="13" x14ac:dyDescent="0.15">
      <c r="F762" s="61">
        <f>Sheet1!J907</f>
        <v>3334.7015550243395</v>
      </c>
      <c r="G762" s="6" t="e">
        <f ca="1">Sheet1!M907</f>
        <v>#NAME?</v>
      </c>
    </row>
    <row r="763" spans="6:7" ht="13" x14ac:dyDescent="0.15">
      <c r="F763" s="61">
        <f>Sheet1!J908</f>
        <v>3334.5240008747496</v>
      </c>
      <c r="G763" s="6" t="e">
        <f ca="1">Sheet1!M908</f>
        <v>#NAME?</v>
      </c>
    </row>
    <row r="764" spans="6:7" ht="13" x14ac:dyDescent="0.15">
      <c r="F764" s="61">
        <f>Sheet1!J909</f>
        <v>3325.9056329179994</v>
      </c>
      <c r="G764" s="6" t="e">
        <f ca="1">Sheet1!M909</f>
        <v>#NAME?</v>
      </c>
    </row>
    <row r="765" spans="6:7" ht="13" x14ac:dyDescent="0.15">
      <c r="F765" s="61">
        <f>Sheet1!J910</f>
        <v>3325.7789754177224</v>
      </c>
      <c r="G765" s="6" t="e">
        <f ca="1">Sheet1!M910</f>
        <v>#NAME?</v>
      </c>
    </row>
    <row r="766" spans="6:7" ht="13" x14ac:dyDescent="0.15">
      <c r="F766" s="61">
        <f>Sheet1!J911</f>
        <v>3317.7538134156971</v>
      </c>
      <c r="G766" s="6" t="e">
        <f ca="1">Sheet1!M911</f>
        <v>#NAME?</v>
      </c>
    </row>
    <row r="767" spans="6:7" ht="13" x14ac:dyDescent="0.15">
      <c r="F767" s="61">
        <f>Sheet1!J912</f>
        <v>3317.6779118156905</v>
      </c>
      <c r="G767" s="6" t="e">
        <f ca="1">Sheet1!M912</f>
        <v>#NAME?</v>
      </c>
    </row>
    <row r="768" spans="6:7" ht="13" x14ac:dyDescent="0.15">
      <c r="F768" s="61">
        <f>Sheet1!J913</f>
        <v>3309.5867266936402</v>
      </c>
      <c r="G768" s="6" t="e">
        <f ca="1">Sheet1!M913</f>
        <v>#NAME?</v>
      </c>
    </row>
    <row r="769" spans="6:7" ht="13" x14ac:dyDescent="0.15">
      <c r="F769" s="61">
        <f>Sheet1!J914</f>
        <v>3309.5109185726092</v>
      </c>
      <c r="G769" s="6" t="e">
        <f ca="1">Sheet1!M914</f>
        <v>#NAME?</v>
      </c>
    </row>
    <row r="770" spans="6:7" ht="13" x14ac:dyDescent="0.15">
      <c r="F770" s="61">
        <f>Sheet1!J915</f>
        <v>3301.3539898992362</v>
      </c>
      <c r="G770" s="6" t="e">
        <f ca="1">Sheet1!M915</f>
        <v>#NAME?</v>
      </c>
    </row>
    <row r="771" spans="6:7" ht="13" x14ac:dyDescent="0.15">
      <c r="F771" s="61">
        <f>Sheet1!J916</f>
        <v>3301.2782761254057</v>
      </c>
      <c r="G771" s="6" t="e">
        <f ca="1">Sheet1!M916</f>
        <v>#NAME?</v>
      </c>
    </row>
    <row r="772" spans="6:7" ht="13" x14ac:dyDescent="0.15">
      <c r="F772" s="61">
        <f>Sheet1!J917</f>
        <v>3293.1819189341513</v>
      </c>
      <c r="G772" s="6" t="e">
        <f ca="1">Sheet1!M917</f>
        <v>#NAME?</v>
      </c>
    </row>
    <row r="773" spans="6:7" ht="13" x14ac:dyDescent="0.15">
      <c r="F773" s="61">
        <f>Sheet1!J918</f>
        <v>3292.9802675156866</v>
      </c>
      <c r="G773" s="6" t="e">
        <f ca="1">Sheet1!M918</f>
        <v>#NAME?</v>
      </c>
    </row>
    <row r="774" spans="6:7" ht="13" x14ac:dyDescent="0.15">
      <c r="F774" s="61">
        <f>Sheet1!J919</f>
        <v>3292.8794441217233</v>
      </c>
      <c r="G774" s="6" t="e">
        <f ca="1">Sheet1!M919</f>
        <v>#NAME?</v>
      </c>
    </row>
    <row r="775" spans="6:7" ht="13" x14ac:dyDescent="0.15">
      <c r="F775" s="61">
        <f>Sheet1!J920</f>
        <v>3284.1640617739745</v>
      </c>
      <c r="G775" s="6" t="e">
        <f ca="1">Sheet1!M920</f>
        <v>#NAME?</v>
      </c>
    </row>
    <row r="776" spans="6:7" ht="13" x14ac:dyDescent="0.15">
      <c r="F776" s="61">
        <f>Sheet1!J921</f>
        <v>3284.0130298478616</v>
      </c>
      <c r="G776" s="6" t="e">
        <f ca="1">Sheet1!M921</f>
        <v>#NAME?</v>
      </c>
    </row>
    <row r="777" spans="6:7" ht="13" x14ac:dyDescent="0.15">
      <c r="F777" s="61">
        <f>Sheet1!J922</f>
        <v>3275.2339821918977</v>
      </c>
      <c r="G777" s="6" t="e">
        <f ca="1">Sheet1!M922</f>
        <v>#NAME?</v>
      </c>
    </row>
    <row r="778" spans="6:7" ht="13" x14ac:dyDescent="0.15">
      <c r="F778" s="61">
        <f>Sheet1!J923</f>
        <v>3275.1334308420123</v>
      </c>
      <c r="G778" s="6" t="e">
        <f ca="1">Sheet1!M923</f>
        <v>#NAME?</v>
      </c>
    </row>
    <row r="779" spans="6:7" ht="13" x14ac:dyDescent="0.15">
      <c r="F779" s="61">
        <f>Sheet1!J924</f>
        <v>3266.1654392165665</v>
      </c>
      <c r="G779" s="6" t="e">
        <f ca="1">Sheet1!M924</f>
        <v>#NAME?</v>
      </c>
    </row>
    <row r="780" spans="6:7" ht="13" x14ac:dyDescent="0.15">
      <c r="F780" s="61">
        <f>Sheet1!J925</f>
        <v>3266.0148217235587</v>
      </c>
      <c r="G780" s="6" t="e">
        <f ca="1">Sheet1!M925</f>
        <v>#NAME?</v>
      </c>
    </row>
    <row r="781" spans="6:7" ht="13" x14ac:dyDescent="0.15">
      <c r="F781" s="61">
        <f>Sheet1!J926</f>
        <v>3265.9395142793933</v>
      </c>
      <c r="G781" s="6" t="e">
        <f ca="1">Sheet1!M926</f>
        <v>#NAME?</v>
      </c>
    </row>
    <row r="782" spans="6:7" ht="13" x14ac:dyDescent="0.15">
      <c r="F782" s="61">
        <f>Sheet1!J927</f>
        <v>5531.7472899000222</v>
      </c>
      <c r="G782" s="6" t="e">
        <f ca="1">Sheet1!M927</f>
        <v>#NAME?</v>
      </c>
    </row>
    <row r="783" spans="6:7" ht="13" x14ac:dyDescent="0.15">
      <c r="F783" s="61">
        <f>Sheet1!J928</f>
        <v>5531.7472899000222</v>
      </c>
      <c r="G783" s="6" t="e">
        <f ca="1">Sheet1!M928</f>
        <v>#NAME?</v>
      </c>
    </row>
    <row r="784" spans="6:7" ht="13" x14ac:dyDescent="0.15">
      <c r="F784" s="61">
        <f>Sheet1!J929</f>
        <v>5531.7472899000222</v>
      </c>
      <c r="G784" s="6" t="e">
        <f ca="1">Sheet1!M929</f>
        <v>#NAME?</v>
      </c>
    </row>
    <row r="785" spans="6:7" ht="13" x14ac:dyDescent="0.15">
      <c r="F785" s="61">
        <f>Sheet1!J930</f>
        <v>5531.7897602102521</v>
      </c>
      <c r="G785" s="6" t="e">
        <f ca="1">Sheet1!M930</f>
        <v>#NAME?</v>
      </c>
    </row>
    <row r="786" spans="6:7" ht="13" x14ac:dyDescent="0.15">
      <c r="F786" s="61">
        <f>Sheet1!J931</f>
        <v>4973.1317259515181</v>
      </c>
      <c r="G786" s="6" t="e">
        <f ca="1">Sheet1!M931</f>
        <v>#NAME?</v>
      </c>
    </row>
    <row r="787" spans="6:7" ht="13" x14ac:dyDescent="0.15">
      <c r="F787" s="61">
        <f>Sheet1!J932</f>
        <v>4972.7600211306781</v>
      </c>
      <c r="G787" s="6" t="e">
        <f ca="1">Sheet1!M932</f>
        <v>#NAME?</v>
      </c>
    </row>
    <row r="788" spans="6:7" ht="13" x14ac:dyDescent="0.15">
      <c r="F788" s="61">
        <f>Sheet1!J933</f>
        <v>4972.7321438291219</v>
      </c>
      <c r="G788" s="6" t="e">
        <f ca="1">Sheet1!M933</f>
        <v>#NAME?</v>
      </c>
    </row>
    <row r="789" spans="6:7" ht="13" x14ac:dyDescent="0.15">
      <c r="F789" s="61">
        <f>Sheet1!J934</f>
        <v>4761.2483657312623</v>
      </c>
      <c r="G789" s="6" t="e">
        <f ca="1">Sheet1!M934</f>
        <v>#NAME?</v>
      </c>
    </row>
    <row r="790" spans="6:7" ht="13" x14ac:dyDescent="0.15">
      <c r="F790" s="61">
        <f>Sheet1!J935</f>
        <v>5513.0468181452779</v>
      </c>
      <c r="G790" s="6" t="e">
        <f ca="1">Sheet1!M935</f>
        <v>#NAME?</v>
      </c>
    </row>
    <row r="791" spans="6:7" ht="13" x14ac:dyDescent="0.15">
      <c r="F791" s="61">
        <f>Sheet1!J936</f>
        <v>5512.9783286654465</v>
      </c>
      <c r="G791" s="6" t="e">
        <f ca="1">Sheet1!M936</f>
        <v>#NAME?</v>
      </c>
    </row>
    <row r="792" spans="6:7" ht="13" x14ac:dyDescent="0.15">
      <c r="F792" s="61">
        <f>Sheet1!J937</f>
        <v>5490.4325823465042</v>
      </c>
      <c r="G792" s="6" t="e">
        <f ca="1">Sheet1!M937</f>
        <v>#NAME?</v>
      </c>
    </row>
    <row r="793" spans="6:7" ht="13" x14ac:dyDescent="0.15">
      <c r="F793" s="61">
        <f>Sheet1!J938</f>
        <v>5466.5851773354425</v>
      </c>
      <c r="G793" s="6" t="e">
        <f ca="1">Sheet1!M938</f>
        <v>#NAME?</v>
      </c>
    </row>
    <row r="794" spans="6:7" ht="13" x14ac:dyDescent="0.15">
      <c r="F794" s="61">
        <f>Sheet1!J939</f>
        <v>5442.9581858096471</v>
      </c>
      <c r="G794" s="6" t="e">
        <f ca="1">Sheet1!M939</f>
        <v>#NAME?</v>
      </c>
    </row>
    <row r="795" spans="6:7" ht="13" x14ac:dyDescent="0.15">
      <c r="F795" s="61">
        <f>Sheet1!J940</f>
        <v>5419.0751770236502</v>
      </c>
      <c r="G795" s="6" t="e">
        <f ca="1">Sheet1!M940</f>
        <v>#NAME?</v>
      </c>
    </row>
    <row r="796" spans="6:7" ht="13" x14ac:dyDescent="0.15">
      <c r="F796" s="61">
        <f>Sheet1!J941</f>
        <v>5396.3578401785326</v>
      </c>
      <c r="G796" s="6" t="e">
        <f ca="1">Sheet1!M941</f>
        <v>#NAME?</v>
      </c>
    </row>
    <row r="797" spans="6:7" ht="13" x14ac:dyDescent="0.15">
      <c r="F797" s="61">
        <f>Sheet1!J942</f>
        <v>5372.6160372274098</v>
      </c>
      <c r="G797" s="6" t="e">
        <f ca="1">Sheet1!M942</f>
        <v>#NAME?</v>
      </c>
    </row>
    <row r="798" spans="6:7" ht="13" x14ac:dyDescent="0.15">
      <c r="F798" s="61">
        <f>Sheet1!J943</f>
        <v>5349.6365631611234</v>
      </c>
      <c r="G798" s="6" t="e">
        <f ca="1">Sheet1!M943</f>
        <v>#NAME?</v>
      </c>
    </row>
    <row r="799" spans="6:7" ht="13" x14ac:dyDescent="0.15">
      <c r="F799" s="61">
        <f>Sheet1!J944</f>
        <v>5326.4146119352981</v>
      </c>
      <c r="G799" s="6" t="e">
        <f ca="1">Sheet1!M944</f>
        <v>#NAME?</v>
      </c>
    </row>
    <row r="800" spans="6:7" ht="13" x14ac:dyDescent="0.15">
      <c r="F800" s="61">
        <f>Sheet1!J945</f>
        <v>5302.7697668247347</v>
      </c>
      <c r="G800" s="6" t="e">
        <f ca="1">Sheet1!M945</f>
        <v>#NAME?</v>
      </c>
    </row>
    <row r="801" spans="6:7" ht="13" x14ac:dyDescent="0.15">
      <c r="F801" s="61">
        <f>Sheet1!J946</f>
        <v>5279.4456086312102</v>
      </c>
      <c r="G801" s="6" t="e">
        <f ca="1">Sheet1!M946</f>
        <v>#NAME?</v>
      </c>
    </row>
    <row r="802" spans="6:7" ht="13" x14ac:dyDescent="0.15">
      <c r="F802" s="61">
        <f>Sheet1!J947</f>
        <v>5255.7270347598405</v>
      </c>
      <c r="G802" s="6" t="e">
        <f ca="1">Sheet1!M947</f>
        <v>#NAME?</v>
      </c>
    </row>
    <row r="803" spans="6:7" ht="13" x14ac:dyDescent="0.15">
      <c r="F803" s="61">
        <f>Sheet1!J948</f>
        <v>5232.7958225024022</v>
      </c>
      <c r="G803" s="6" t="e">
        <f ca="1">Sheet1!M948</f>
        <v>#NAME?</v>
      </c>
    </row>
    <row r="804" spans="6:7" ht="13" x14ac:dyDescent="0.15">
      <c r="F804" s="61">
        <f>Sheet1!J949</f>
        <v>5204.247464095647</v>
      </c>
      <c r="G804" s="6" t="e">
        <f ca="1">Sheet1!M949</f>
        <v>#NAME?</v>
      </c>
    </row>
    <row r="805" spans="6:7" ht="13" x14ac:dyDescent="0.15">
      <c r="F805" s="61">
        <f>Sheet1!J950</f>
        <v>5180.3887751858292</v>
      </c>
      <c r="G805" s="6" t="e">
        <f ca="1">Sheet1!M950</f>
        <v>#NAME?</v>
      </c>
    </row>
    <row r="806" spans="6:7" ht="13" x14ac:dyDescent="0.15">
      <c r="F806" s="61">
        <f>Sheet1!J951</f>
        <v>5157.8245822935623</v>
      </c>
      <c r="G806" s="6" t="e">
        <f ca="1">Sheet1!M951</f>
        <v>#NAME?</v>
      </c>
    </row>
    <row r="807" spans="6:7" ht="13" x14ac:dyDescent="0.15">
      <c r="F807" s="61">
        <f>Sheet1!J952</f>
        <v>5134.7273300069301</v>
      </c>
      <c r="G807" s="6" t="e">
        <f ca="1">Sheet1!M952</f>
        <v>#NAME?</v>
      </c>
    </row>
    <row r="808" spans="6:7" ht="13" x14ac:dyDescent="0.15">
      <c r="F808" s="61">
        <f>Sheet1!J953</f>
        <v>5111.6881906416929</v>
      </c>
      <c r="G808" s="6" t="e">
        <f ca="1">Sheet1!M953</f>
        <v>#NAME?</v>
      </c>
    </row>
    <row r="809" spans="6:7" ht="13" x14ac:dyDescent="0.15">
      <c r="F809" s="61">
        <f>Sheet1!J954</f>
        <v>5083.2878087322415</v>
      </c>
      <c r="G809" s="6" t="e">
        <f ca="1">Sheet1!M954</f>
        <v>#NAME?</v>
      </c>
    </row>
    <row r="810" spans="6:7" ht="13" x14ac:dyDescent="0.15">
      <c r="F810" s="61">
        <f>Sheet1!J955</f>
        <v>5054.6386349828717</v>
      </c>
      <c r="G810" s="6" t="e">
        <f ca="1">Sheet1!M955</f>
        <v>#NAME?</v>
      </c>
    </row>
    <row r="811" spans="6:7" ht="13" x14ac:dyDescent="0.15">
      <c r="F811" s="61">
        <f>Sheet1!J956</f>
        <v>5031.9109454130712</v>
      </c>
      <c r="G811" s="6" t="e">
        <f ca="1">Sheet1!M956</f>
        <v>#NAME?</v>
      </c>
    </row>
    <row r="812" spans="6:7" ht="13" x14ac:dyDescent="0.15">
      <c r="F812" s="61">
        <f>Sheet1!J957</f>
        <v>5009.1287680944415</v>
      </c>
      <c r="G812" s="6" t="e">
        <f ca="1">Sheet1!M957</f>
        <v>#NAME?</v>
      </c>
    </row>
    <row r="813" spans="6:7" ht="13" x14ac:dyDescent="0.15">
      <c r="F813" s="61">
        <f>Sheet1!J958</f>
        <v>4986.3982814658366</v>
      </c>
      <c r="G813" s="6" t="e">
        <f ca="1">Sheet1!M958</f>
        <v>#NAME?</v>
      </c>
    </row>
    <row r="814" spans="6:7" ht="13" x14ac:dyDescent="0.15">
      <c r="F814" s="61">
        <f>Sheet1!J959</f>
        <v>4964.1218001785428</v>
      </c>
      <c r="G814" s="6" t="e">
        <f ca="1">Sheet1!M959</f>
        <v>#NAME?</v>
      </c>
    </row>
    <row r="815" spans="6:7" ht="13" x14ac:dyDescent="0.15">
      <c r="F815" s="61">
        <f>Sheet1!J960</f>
        <v>4941.7407983507419</v>
      </c>
      <c r="G815" s="6" t="e">
        <f ca="1">Sheet1!M960</f>
        <v>#NAME?</v>
      </c>
    </row>
    <row r="816" spans="6:7" ht="13" x14ac:dyDescent="0.15">
      <c r="F816" s="61">
        <f>Sheet1!J961</f>
        <v>4919.2871314274698</v>
      </c>
      <c r="G816" s="6" t="e">
        <f ca="1">Sheet1!M961</f>
        <v>#NAME?</v>
      </c>
    </row>
    <row r="817" spans="6:7" ht="13" x14ac:dyDescent="0.15">
      <c r="F817" s="61">
        <f>Sheet1!J962</f>
        <v>4903.2801003442901</v>
      </c>
      <c r="G817" s="6" t="e">
        <f ca="1">Sheet1!M962</f>
        <v>#NAME?</v>
      </c>
    </row>
    <row r="818" spans="6:7" ht="13" x14ac:dyDescent="0.15">
      <c r="F818" s="61">
        <f>Sheet1!J963</f>
        <v>4880.3617219393773</v>
      </c>
      <c r="G818" s="6" t="e">
        <f ca="1">Sheet1!M963</f>
        <v>#NAME?</v>
      </c>
    </row>
    <row r="819" spans="6:7" ht="13" x14ac:dyDescent="0.15">
      <c r="F819" s="61">
        <f>Sheet1!J964</f>
        <v>4857.8031725701503</v>
      </c>
      <c r="G819" s="6" t="e">
        <f ca="1">Sheet1!M964</f>
        <v>#NAME?</v>
      </c>
    </row>
    <row r="820" spans="6:7" ht="13" x14ac:dyDescent="0.15">
      <c r="F820" s="61">
        <f>Sheet1!J965</f>
        <v>4835.266336707683</v>
      </c>
      <c r="G820" s="6" t="e">
        <f ca="1">Sheet1!M965</f>
        <v>#NAME?</v>
      </c>
    </row>
    <row r="821" spans="6:7" ht="13" x14ac:dyDescent="0.15">
      <c r="F821" s="61">
        <f>Sheet1!J966</f>
        <v>4812.9342638401722</v>
      </c>
      <c r="G821" s="6" t="e">
        <f ca="1">Sheet1!M966</f>
        <v>#NAME?</v>
      </c>
    </row>
    <row r="822" spans="6:7" ht="13" x14ac:dyDescent="0.15">
      <c r="F822" s="61">
        <f>Sheet1!J967</f>
        <v>4788.5259519225001</v>
      </c>
      <c r="G822" s="6" t="e">
        <f ca="1">Sheet1!M967</f>
        <v>#NAME?</v>
      </c>
    </row>
    <row r="823" spans="6:7" ht="13" x14ac:dyDescent="0.15">
      <c r="F823" s="61">
        <f>Sheet1!J968</f>
        <v>4768.5768501662205</v>
      </c>
      <c r="G823" s="6" t="e">
        <f ca="1">Sheet1!M968</f>
        <v>#NAME?</v>
      </c>
    </row>
    <row r="824" spans="6:7" ht="13" x14ac:dyDescent="0.15">
      <c r="F824" s="61">
        <f>Sheet1!J969</f>
        <v>4746.9744845528949</v>
      </c>
      <c r="G824" s="6" t="e">
        <f ca="1">Sheet1!M969</f>
        <v>#NAME?</v>
      </c>
    </row>
    <row r="825" spans="6:7" ht="13" x14ac:dyDescent="0.15">
      <c r="F825" s="61">
        <f>Sheet1!J970</f>
        <v>4746.55080561455</v>
      </c>
      <c r="G825" s="6" t="e">
        <f ca="1">Sheet1!M970</f>
        <v>#NAME?</v>
      </c>
    </row>
    <row r="826" spans="6:7" ht="13" x14ac:dyDescent="0.15">
      <c r="F826" s="61">
        <f>Sheet1!J971</f>
        <v>0</v>
      </c>
      <c r="G826" s="6" t="e">
        <f ca="1">Sheet1!M971</f>
        <v>#NAME?</v>
      </c>
    </row>
    <row r="827" spans="6:7" ht="13" x14ac:dyDescent="0.15">
      <c r="F827" s="61">
        <f>Sheet1!J972</f>
        <v>0</v>
      </c>
      <c r="G827" s="6" t="e">
        <f ca="1">Sheet1!M972</f>
        <v>#NAME?</v>
      </c>
    </row>
    <row r="828" spans="6:7" ht="13" x14ac:dyDescent="0.15">
      <c r="F828" s="61">
        <f>Sheet1!J973</f>
        <v>4746.3087118533831</v>
      </c>
      <c r="G828" s="6" t="e">
        <f ca="1">Sheet1!M973</f>
        <v>#NAME?</v>
      </c>
    </row>
    <row r="829" spans="6:7" ht="13" x14ac:dyDescent="0.15">
      <c r="F829" s="61">
        <f>Sheet1!J974</f>
        <v>4746.2784505673508</v>
      </c>
      <c r="G829" s="6" t="e">
        <f ca="1">Sheet1!M974</f>
        <v>#NAME?</v>
      </c>
    </row>
    <row r="830" spans="6:7" ht="13" x14ac:dyDescent="0.15">
      <c r="F830" s="61">
        <f>Sheet1!J975</f>
        <v>4746.1876672880699</v>
      </c>
      <c r="G830" s="6" t="e">
        <f ca="1">Sheet1!M975</f>
        <v>#NAME?</v>
      </c>
    </row>
    <row r="831" spans="6:7" ht="13" x14ac:dyDescent="0.15">
      <c r="F831" s="61">
        <f>Sheet1!J976</f>
        <v>4746.1574063879152</v>
      </c>
      <c r="G831" s="6" t="e">
        <f ca="1">Sheet1!M976</f>
        <v>#NAME?</v>
      </c>
    </row>
    <row r="832" spans="6:7" ht="13" x14ac:dyDescent="0.15">
      <c r="F832" s="61">
        <f>Sheet1!J977</f>
        <v>4666.0648388670525</v>
      </c>
      <c r="G832" s="6" t="e">
        <f ca="1">Sheet1!M977</f>
        <v>#NAME?</v>
      </c>
    </row>
    <row r="833" spans="6:7" ht="13" x14ac:dyDescent="0.15">
      <c r="F833" s="61">
        <f>Sheet1!J978</f>
        <v>4556.687179937122</v>
      </c>
      <c r="G833" s="6" t="e">
        <f ca="1">Sheet1!M978</f>
        <v>#NAME?</v>
      </c>
    </row>
    <row r="834" spans="6:7" ht="13" x14ac:dyDescent="0.15">
      <c r="F834" s="61">
        <f>Sheet1!J979</f>
        <v>4539.9795384985491</v>
      </c>
      <c r="G834" s="6" t="e">
        <f ca="1">Sheet1!M979</f>
        <v>#NAME?</v>
      </c>
    </row>
    <row r="835" spans="6:7" ht="13" x14ac:dyDescent="0.15">
      <c r="F835" s="61">
        <f>Sheet1!J980</f>
        <v>4519.4038979598772</v>
      </c>
      <c r="G835" s="6" t="e">
        <f ca="1">Sheet1!M980</f>
        <v>#NAME?</v>
      </c>
    </row>
    <row r="836" spans="6:7" ht="13" x14ac:dyDescent="0.15">
      <c r="F836" s="61">
        <f>Sheet1!J981</f>
        <v>4509.1925932708764</v>
      </c>
      <c r="G836" s="6" t="e">
        <f ca="1">Sheet1!M981</f>
        <v>#NAME?</v>
      </c>
    </row>
    <row r="837" spans="6:7" ht="13" x14ac:dyDescent="0.15">
      <c r="F837" s="61">
        <f>Sheet1!J982</f>
        <v>4498.1679288832111</v>
      </c>
      <c r="G837" s="6" t="e">
        <f ca="1">Sheet1!M982</f>
        <v>#NAME?</v>
      </c>
    </row>
    <row r="838" spans="6:7" ht="13" x14ac:dyDescent="0.15">
      <c r="F838" s="61">
        <f>Sheet1!J983</f>
        <v>4487.039064667988</v>
      </c>
      <c r="G838" s="6" t="e">
        <f ca="1">Sheet1!M983</f>
        <v>#NAME?</v>
      </c>
    </row>
    <row r="839" spans="6:7" ht="13" x14ac:dyDescent="0.15">
      <c r="F839" s="61">
        <f>Sheet1!J984</f>
        <v>4475.9827580811852</v>
      </c>
      <c r="G839" s="6" t="e">
        <f ca="1">Sheet1!M984</f>
        <v>#NAME?</v>
      </c>
    </row>
    <row r="840" spans="6:7" ht="13" x14ac:dyDescent="0.15">
      <c r="F840" s="61">
        <f>Sheet1!J985</f>
        <v>4465.7032397867561</v>
      </c>
      <c r="G840" s="6" t="e">
        <f ca="1">Sheet1!M985</f>
        <v>#NAME?</v>
      </c>
    </row>
    <row r="841" spans="6:7" ht="13" x14ac:dyDescent="0.15">
      <c r="F841" s="61">
        <f>Sheet1!J986</f>
        <v>4455.8753409491947</v>
      </c>
      <c r="G841" s="6" t="e">
        <f ca="1">Sheet1!M986</f>
        <v>#NAME?</v>
      </c>
    </row>
    <row r="842" spans="6:7" ht="13" x14ac:dyDescent="0.15">
      <c r="F842" s="61">
        <f>Sheet1!J987</f>
        <v>4442.3394023727569</v>
      </c>
      <c r="G842" s="6" t="e">
        <f ca="1">Sheet1!M987</f>
        <v>#NAME?</v>
      </c>
    </row>
    <row r="843" spans="6:7" ht="13" x14ac:dyDescent="0.15">
      <c r="F843" s="61">
        <f>Sheet1!J988</f>
        <v>4433.590105727244</v>
      </c>
      <c r="G843" s="6" t="e">
        <f ca="1">Sheet1!M988</f>
        <v>#NAME?</v>
      </c>
    </row>
    <row r="844" spans="6:7" ht="13" x14ac:dyDescent="0.15">
      <c r="F844" s="61">
        <f>Sheet1!J989</f>
        <v>4423.5054802441637</v>
      </c>
      <c r="G844" s="6" t="e">
        <f ca="1">Sheet1!M989</f>
        <v>#NAME?</v>
      </c>
    </row>
    <row r="845" spans="6:7" ht="13" x14ac:dyDescent="0.15">
      <c r="F845" s="61">
        <f>Sheet1!J990</f>
        <v>4413.0821734865985</v>
      </c>
      <c r="G845" s="6" t="e">
        <f ca="1">Sheet1!M990</f>
        <v>#NAME?</v>
      </c>
    </row>
    <row r="846" spans="6:7" ht="13" x14ac:dyDescent="0.15">
      <c r="F846" s="61">
        <f>Sheet1!J991</f>
        <v>4402.4380025352229</v>
      </c>
      <c r="G846" s="6" t="e">
        <f ca="1">Sheet1!M991</f>
        <v>#NAME?</v>
      </c>
    </row>
    <row r="847" spans="6:7" ht="13" x14ac:dyDescent="0.15">
      <c r="F847" s="61">
        <f>Sheet1!J992</f>
        <v>3332.0387391162217</v>
      </c>
      <c r="G847" s="6" t="e">
        <f ca="1">Sheet1!M992</f>
        <v>#NAME?</v>
      </c>
    </row>
    <row r="848" spans="6:7" ht="13" x14ac:dyDescent="0.15">
      <c r="F848" s="61">
        <f>Sheet1!J993</f>
        <v>3332.0133840776011</v>
      </c>
      <c r="G848" s="6" t="e">
        <f ca="1">Sheet1!M993</f>
        <v>#NAME?</v>
      </c>
    </row>
    <row r="849" spans="6:8" ht="13" x14ac:dyDescent="0.15">
      <c r="F849" s="61">
        <f>Sheet1!J994</f>
        <v>3314.5414052831534</v>
      </c>
      <c r="G849" s="6" t="e">
        <f ca="1">Sheet1!M994</f>
        <v>#NAME?</v>
      </c>
    </row>
    <row r="850" spans="6:8" ht="13" x14ac:dyDescent="0.15">
      <c r="F850" s="61">
        <f>Sheet1!J995</f>
        <v>3296.8127002290662</v>
      </c>
      <c r="G850" s="6" t="e">
        <f ca="1">Sheet1!M995</f>
        <v>#NAME?</v>
      </c>
    </row>
    <row r="851" spans="6:8" ht="13" x14ac:dyDescent="0.15">
      <c r="F851" s="61">
        <f>Sheet1!J996</f>
        <v>3278.7039489714293</v>
      </c>
      <c r="G851" s="6" t="e">
        <f ca="1">Sheet1!M996</f>
        <v>#NAME?</v>
      </c>
    </row>
    <row r="852" spans="6:8" ht="13" x14ac:dyDescent="0.15">
      <c r="F852" s="61">
        <f>Sheet1!J997</f>
        <v>3264.9354979876553</v>
      </c>
      <c r="G852" s="6" t="e">
        <f ca="1">Sheet1!M997</f>
        <v>#NAME?</v>
      </c>
    </row>
    <row r="853" spans="6:8" ht="13" x14ac:dyDescent="0.15">
      <c r="F853" s="61">
        <f>Sheet1!J998</f>
        <v>3251.3462926019961</v>
      </c>
      <c r="G853" s="6" t="e">
        <f ca="1">Sheet1!M998</f>
        <v>#NAME?</v>
      </c>
    </row>
    <row r="854" spans="6:8" ht="13" x14ac:dyDescent="0.15">
      <c r="F854" s="61">
        <f>Sheet1!J999</f>
        <v>3233.0383258297893</v>
      </c>
      <c r="G854" s="6" t="e">
        <f ca="1">Sheet1!M999</f>
        <v>#NAME?</v>
      </c>
    </row>
    <row r="855" spans="6:8" ht="13" x14ac:dyDescent="0.15">
      <c r="F855" s="61">
        <f>Sheet1!J1000</f>
        <v>3343.8900841495247</v>
      </c>
      <c r="G855" s="6" t="e">
        <f ca="1">Sheet1!M1000</f>
        <v>#NAME?</v>
      </c>
    </row>
    <row r="856" spans="6:8" ht="13" x14ac:dyDescent="0.15">
      <c r="F856" s="61">
        <f>Sheet1!J1001</f>
        <v>3325.7789754177224</v>
      </c>
      <c r="G856" s="6" t="e">
        <f ca="1">Sheet1!M1001</f>
        <v>#NAME?</v>
      </c>
    </row>
    <row r="857" spans="6:8" ht="13" x14ac:dyDescent="0.15">
      <c r="F857" s="61">
        <f>Sheet1!J1002</f>
        <v>3325.1457240924183</v>
      </c>
      <c r="G857" s="6" t="e">
        <f ca="1">Sheet1!M1002</f>
        <v>#NAME?</v>
      </c>
    </row>
    <row r="858" spans="6:8" ht="13" x14ac:dyDescent="0.15">
      <c r="F858" s="61">
        <f>Sheet1!J1003</f>
        <v>3325.0697379851022</v>
      </c>
      <c r="G858" s="6" t="e">
        <f ca="1">Sheet1!M1003</f>
        <v>#NAME?</v>
      </c>
    </row>
    <row r="859" spans="6:8" ht="13" x14ac:dyDescent="0.15">
      <c r="F859" s="61">
        <f>Sheet1!J1004</f>
        <v>3324.9937527460111</v>
      </c>
      <c r="G859" s="6" t="e">
        <f ca="1">Sheet1!M1004</f>
        <v>#NAME?</v>
      </c>
    </row>
    <row r="860" spans="6:8" ht="13" x14ac:dyDescent="0.15">
      <c r="F860" s="61">
        <f>Sheet1!J1005</f>
        <v>3306.3782758377311</v>
      </c>
      <c r="G860" s="6" t="e">
        <f ca="1">Sheet1!M1005</f>
        <v>#NAME?</v>
      </c>
    </row>
    <row r="861" spans="6:8" ht="13" x14ac:dyDescent="0.15">
      <c r="F861" s="61">
        <f>Sheet1!J1006</f>
        <v>3288.3188006859918</v>
      </c>
      <c r="G861" s="6" t="e">
        <f ca="1">Sheet1!M1006</f>
        <v>#NAME?</v>
      </c>
    </row>
    <row r="862" spans="6:8" ht="13" x14ac:dyDescent="0.15">
      <c r="F862" s="61">
        <f>Sheet1!J1007</f>
        <v>3269.7561838713932</v>
      </c>
      <c r="G862" s="6" t="e">
        <f ca="1">Sheet1!M1007</f>
        <v>#NAME?</v>
      </c>
    </row>
    <row r="863" spans="6:8" ht="13" x14ac:dyDescent="0.15">
      <c r="F863" s="61">
        <f>Sheet1!J1008</f>
        <v>3252.1478201197378</v>
      </c>
      <c r="G863" s="6" t="e">
        <f ca="1">Sheet1!M1008</f>
        <v>#NAME?</v>
      </c>
    </row>
    <row r="864" spans="6:8" ht="13" x14ac:dyDescent="0.15">
      <c r="F864" s="61">
        <f>Sheet1!J1009</f>
        <v>4657.787288888434</v>
      </c>
      <c r="G864" s="6" t="e">
        <f ca="1">Sheet1!M1009</f>
        <v>#NAME?</v>
      </c>
      <c r="H864" s="6" t="e">
        <f ca="1">Sheet1!M1009</f>
        <v>#NAME?</v>
      </c>
    </row>
    <row r="865" spans="6:8" ht="13" x14ac:dyDescent="0.15">
      <c r="F865" s="61">
        <f>Sheet1!J1010</f>
        <v>4657.6973558916006</v>
      </c>
      <c r="G865" s="6" t="e">
        <f ca="1">Sheet1!M1010</f>
        <v>#NAME?</v>
      </c>
      <c r="H865" s="6" t="e">
        <f ca="1">Sheet1!M1010</f>
        <v>#NAME?</v>
      </c>
    </row>
    <row r="866" spans="6:8" ht="13" x14ac:dyDescent="0.15">
      <c r="F866" s="61">
        <f>Sheet1!J1011</f>
        <v>4653.0819616076151</v>
      </c>
      <c r="G866" s="6" t="e">
        <f ca="1">Sheet1!M1011</f>
        <v>#NAME?</v>
      </c>
      <c r="H866" s="6" t="e">
        <f ca="1">Sheet1!M1011</f>
        <v>#NAME?</v>
      </c>
    </row>
    <row r="867" spans="6:8" ht="13" x14ac:dyDescent="0.15">
      <c r="F867" s="61">
        <f>Sheet1!J1012</f>
        <v>4652.9621117209726</v>
      </c>
      <c r="G867" s="6" t="e">
        <f ca="1">Sheet1!M1012</f>
        <v>#NAME?</v>
      </c>
      <c r="H867" s="6" t="e">
        <f ca="1">Sheet1!M1012</f>
        <v>#NAME?</v>
      </c>
    </row>
    <row r="868" spans="6:8" ht="13" x14ac:dyDescent="0.15">
      <c r="F868" s="61">
        <f>Sheet1!J1013</f>
        <v>4648.6485437812262</v>
      </c>
      <c r="G868" s="6" t="e">
        <f ca="1">Sheet1!M1013</f>
        <v>#NAME?</v>
      </c>
      <c r="H868" s="6" t="e">
        <f ca="1">Sheet1!M1013</f>
        <v>#NAME?</v>
      </c>
    </row>
    <row r="869" spans="6:8" ht="13" x14ac:dyDescent="0.15">
      <c r="F869" s="61">
        <f>Sheet1!J1014</f>
        <v>4648.5586990540132</v>
      </c>
      <c r="G869" s="6" t="e">
        <f ca="1">Sheet1!M1014</f>
        <v>#NAME?</v>
      </c>
      <c r="H869" s="6" t="e">
        <f ca="1">Sheet1!M1014</f>
        <v>#NAME?</v>
      </c>
    </row>
    <row r="870" spans="6:8" ht="13" x14ac:dyDescent="0.15">
      <c r="F870" s="61">
        <f>Sheet1!J1015</f>
        <v>4643.0498821134242</v>
      </c>
      <c r="G870" s="6" t="e">
        <f ca="1">Sheet1!M1015</f>
        <v>#NAME?</v>
      </c>
      <c r="H870" s="6" t="e">
        <f ca="1">Sheet1!M1015</f>
        <v>#NAME?</v>
      </c>
    </row>
    <row r="871" spans="6:8" ht="13" x14ac:dyDescent="0.15">
      <c r="F871" s="61">
        <f>Sheet1!J1016</f>
        <v>4642.8104424219955</v>
      </c>
      <c r="G871" s="6" t="e">
        <f ca="1">Sheet1!M1016</f>
        <v>#NAME?</v>
      </c>
      <c r="H871" s="6" t="e">
        <f ca="1">Sheet1!M1016</f>
        <v>#NAME?</v>
      </c>
    </row>
    <row r="872" spans="6:8" ht="13" x14ac:dyDescent="0.15">
      <c r="F872" s="61">
        <f>Sheet1!J1017</f>
        <v>0</v>
      </c>
      <c r="G872" s="6" t="e">
        <f ca="1">Sheet1!M1017</f>
        <v>#NAME?</v>
      </c>
      <c r="H872" s="6" t="e">
        <f ca="1">Sheet1!M1017</f>
        <v>#NAME?</v>
      </c>
    </row>
    <row r="873" spans="6:8" ht="13" x14ac:dyDescent="0.15">
      <c r="F873" s="61">
        <f>Sheet1!J1018</f>
        <v>4637.7836351076012</v>
      </c>
      <c r="G873" s="6" t="e">
        <f ca="1">Sheet1!M1018</f>
        <v>#NAME?</v>
      </c>
      <c r="H873" s="6" t="e">
        <f ca="1">Sheet1!M1018</f>
        <v>#NAME?</v>
      </c>
    </row>
    <row r="874" spans="6:8" ht="13" x14ac:dyDescent="0.15">
      <c r="F874" s="61">
        <f>Sheet1!J1019</f>
        <v>4637.4845062443901</v>
      </c>
      <c r="G874" s="6" t="e">
        <f ca="1">Sheet1!M1019</f>
        <v>#NAME?</v>
      </c>
      <c r="H874" s="6" t="e">
        <f ca="1">Sheet1!M1019</f>
        <v>#NAME?</v>
      </c>
    </row>
    <row r="875" spans="6:8" ht="13" x14ac:dyDescent="0.15">
      <c r="F875" s="61">
        <f>Sheet1!J1020</f>
        <v>4632.1018363355515</v>
      </c>
      <c r="G875" s="6" t="e">
        <f ca="1">Sheet1!M1020</f>
        <v>#NAME?</v>
      </c>
      <c r="H875" s="6" t="e">
        <f ca="1">Sheet1!M1020</f>
        <v>#NAME?</v>
      </c>
    </row>
    <row r="876" spans="6:8" ht="13" x14ac:dyDescent="0.15">
      <c r="F876" s="61">
        <f>Sheet1!J1021</f>
        <v>4631.9224678352539</v>
      </c>
      <c r="G876" s="6" t="e">
        <f ca="1">Sheet1!M1021</f>
        <v>#NAME?</v>
      </c>
      <c r="H876" s="6" t="e">
        <f ca="1">Sheet1!M1021</f>
        <v>#NAME?</v>
      </c>
    </row>
    <row r="877" spans="6:8" ht="13" x14ac:dyDescent="0.15">
      <c r="F877" s="61">
        <f>Sheet1!J1022</f>
        <v>4626.0351310320357</v>
      </c>
      <c r="G877" s="6" t="e">
        <f ca="1">Sheet1!M1022</f>
        <v>#NAME?</v>
      </c>
      <c r="H877" s="6" t="e">
        <f ca="1">Sheet1!M1022</f>
        <v>#NAME?</v>
      </c>
    </row>
    <row r="878" spans="6:8" ht="13" x14ac:dyDescent="0.15">
      <c r="F878" s="61">
        <f>Sheet1!J1023</f>
        <v>4625.7961304699165</v>
      </c>
      <c r="G878" s="6" t="e">
        <f ca="1">Sheet1!M1023</f>
        <v>#NAME?</v>
      </c>
      <c r="H878" s="6" t="e">
        <f ca="1">Sheet1!M1023</f>
        <v>#NAME?</v>
      </c>
    </row>
    <row r="879" spans="6:8" ht="13" x14ac:dyDescent="0.15">
      <c r="F879" s="61">
        <f>Sheet1!J1024</f>
        <v>4621.7639271562821</v>
      </c>
      <c r="G879" s="6" t="e">
        <f ca="1">Sheet1!M1024</f>
        <v>#NAME?</v>
      </c>
      <c r="H879" s="6" t="e">
        <f ca="1">Sheet1!M1024</f>
        <v>#NAME?</v>
      </c>
    </row>
    <row r="880" spans="6:8" ht="13" x14ac:dyDescent="0.15">
      <c r="F880" s="61">
        <f>Sheet1!J1025</f>
        <v>4621.64448128404</v>
      </c>
      <c r="G880" s="6" t="e">
        <f ca="1">Sheet1!M1025</f>
        <v>#NAME?</v>
      </c>
      <c r="H880" s="6" t="e">
        <f ca="1">Sheet1!M1025</f>
        <v>#NAME?</v>
      </c>
    </row>
    <row r="881" spans="6:8" ht="13" x14ac:dyDescent="0.15">
      <c r="F881" s="61">
        <f>Sheet1!J1026</f>
        <v>0</v>
      </c>
      <c r="G881" s="6" t="e">
        <f ca="1">Sheet1!M1026</f>
        <v>#NAME?</v>
      </c>
      <c r="H881" s="6" t="e">
        <f ca="1">Sheet1!M1026</f>
        <v>#NAME?</v>
      </c>
    </row>
    <row r="882" spans="6:8" ht="13" x14ac:dyDescent="0.15">
      <c r="F882" s="61">
        <f>Sheet1!J1027</f>
        <v>4616.1814832707578</v>
      </c>
      <c r="G882" s="6" t="e">
        <f ca="1">Sheet1!M1027</f>
        <v>#NAME?</v>
      </c>
      <c r="H882" s="6" t="e">
        <f ca="1">Sheet1!M1027</f>
        <v>#NAME?</v>
      </c>
    </row>
    <row r="883" spans="6:8" ht="13" x14ac:dyDescent="0.15">
      <c r="F883" s="61">
        <f>Sheet1!J1028</f>
        <v>4615.9128945869943</v>
      </c>
      <c r="G883" s="6" t="e">
        <f ca="1">Sheet1!M1028</f>
        <v>#NAME?</v>
      </c>
      <c r="H883" s="6" t="e">
        <f ca="1">Sheet1!M1028</f>
        <v>#NAME?</v>
      </c>
    </row>
    <row r="884" spans="6:8" ht="13" x14ac:dyDescent="0.15">
      <c r="F884" s="61">
        <f>Sheet1!J1029</f>
        <v>4611.3480825098859</v>
      </c>
      <c r="G884" s="6" t="e">
        <f ca="1">Sheet1!M1029</f>
        <v>#NAME?</v>
      </c>
      <c r="H884" s="6" t="e">
        <f ca="1">Sheet1!M1029</f>
        <v>#NAME?</v>
      </c>
    </row>
    <row r="885" spans="6:8" ht="13" x14ac:dyDescent="0.15">
      <c r="F885" s="61">
        <f>Sheet1!J1030</f>
        <v>4611.1691162875331</v>
      </c>
      <c r="G885" s="6" t="e">
        <f ca="1">Sheet1!M1030</f>
        <v>#NAME?</v>
      </c>
      <c r="H885" s="6" t="e">
        <f ca="1">Sheet1!M1030</f>
        <v>#NAME?</v>
      </c>
    </row>
    <row r="886" spans="6:8" ht="13" x14ac:dyDescent="0.15">
      <c r="F886" s="61">
        <f>Sheet1!J1031</f>
        <v>4606.3681528759043</v>
      </c>
      <c r="G886" s="6" t="e">
        <f ca="1">Sheet1!M1031</f>
        <v>#NAME?</v>
      </c>
      <c r="H886" s="6" t="e">
        <f ca="1">Sheet1!M1031</f>
        <v>#NAME?</v>
      </c>
    </row>
    <row r="887" spans="6:8" ht="13" x14ac:dyDescent="0.15">
      <c r="F887" s="61">
        <f>Sheet1!J1032</f>
        <v>4606.1594720603534</v>
      </c>
      <c r="G887" s="6" t="e">
        <f ca="1">Sheet1!M1032</f>
        <v>#NAME?</v>
      </c>
      <c r="H887" s="6" t="e">
        <f ca="1">Sheet1!M1032</f>
        <v>#NAME?</v>
      </c>
    </row>
    <row r="888" spans="6:8" ht="13" x14ac:dyDescent="0.15">
      <c r="F888" s="61">
        <f>Sheet1!J1033</f>
        <v>4604.3709732593807</v>
      </c>
      <c r="G888" s="6" t="e">
        <f ca="1">Sheet1!M1033</f>
        <v>#NAME?</v>
      </c>
      <c r="H888" s="6" t="e">
        <f ca="1">Sheet1!M1033</f>
        <v>#NAME?</v>
      </c>
    </row>
    <row r="889" spans="6:8" ht="13" x14ac:dyDescent="0.15">
      <c r="F889" s="61">
        <f>Sheet1!J1034</f>
        <v>4604.2815574357055</v>
      </c>
      <c r="G889" s="6" t="e">
        <f ca="1">Sheet1!M1034</f>
        <v>#NAME?</v>
      </c>
      <c r="H889" s="6" t="e">
        <f ca="1">Sheet1!M1034</f>
        <v>#NAME?</v>
      </c>
    </row>
    <row r="890" spans="6:8" ht="13" x14ac:dyDescent="0.15">
      <c r="F890" s="61">
        <f>Sheet1!J1035</f>
        <v>4601.6888762272583</v>
      </c>
      <c r="G890" s="6" t="e">
        <f ca="1">Sheet1!M1035</f>
        <v>#NAME?</v>
      </c>
      <c r="H890" s="6" t="e">
        <f ca="1">Sheet1!M1035</f>
        <v>#NAME?</v>
      </c>
    </row>
    <row r="891" spans="6:8" ht="13" x14ac:dyDescent="0.15">
      <c r="F891" s="61">
        <f>Sheet1!J1036</f>
        <v>4602.0166461707295</v>
      </c>
      <c r="G891" s="6" t="e">
        <f ca="1">Sheet1!M1036</f>
        <v>#NAME?</v>
      </c>
      <c r="H891" s="6" t="e">
        <f ca="1">Sheet1!M1036</f>
        <v>#NAME?</v>
      </c>
    </row>
    <row r="892" spans="6:8" ht="13" x14ac:dyDescent="0.15">
      <c r="F892" s="61">
        <f>Sheet1!J1037</f>
        <v>4600.4077057220911</v>
      </c>
      <c r="G892" s="6" t="e">
        <f ca="1">Sheet1!M1037</f>
        <v>#NAME?</v>
      </c>
      <c r="H892" s="6" t="e">
        <f ca="1">Sheet1!M1037</f>
        <v>#NAME?</v>
      </c>
    </row>
    <row r="893" spans="6:8" ht="13" x14ac:dyDescent="0.15">
      <c r="F893" s="61">
        <f>Sheet1!J1038</f>
        <v>4600.3481207373979</v>
      </c>
      <c r="G893" s="6" t="e">
        <f ca="1">Sheet1!M1038</f>
        <v>#NAME?</v>
      </c>
      <c r="H893" s="6" t="e">
        <f ca="1">Sheet1!M1038</f>
        <v>#NAME?</v>
      </c>
    </row>
    <row r="894" spans="6:8" ht="13" x14ac:dyDescent="0.15">
      <c r="F894" s="61">
        <f>Sheet1!J1039</f>
        <v>4598.5011776074698</v>
      </c>
      <c r="G894" s="6" t="e">
        <f ca="1">Sheet1!M1039</f>
        <v>#NAME?</v>
      </c>
      <c r="H894" s="6" t="e">
        <f ca="1">Sheet1!M1039</f>
        <v>#NAME?</v>
      </c>
    </row>
    <row r="895" spans="6:8" ht="13" x14ac:dyDescent="0.15">
      <c r="F895" s="61">
        <f>Sheet1!J1040</f>
        <v>4598.441604970878</v>
      </c>
      <c r="G895" s="6" t="e">
        <f ca="1">Sheet1!M1040</f>
        <v>#NAME?</v>
      </c>
      <c r="H895" s="6" t="e">
        <f ca="1">Sheet1!M1040</f>
        <v>#NAME?</v>
      </c>
    </row>
    <row r="896" spans="6:8" ht="13" x14ac:dyDescent="0.15">
      <c r="F896" s="61">
        <f>Sheet1!J1041</f>
        <v>4596.4461446343366</v>
      </c>
      <c r="G896" s="6" t="e">
        <f ca="1">Sheet1!M1041</f>
        <v>#NAME?</v>
      </c>
      <c r="H896" s="6" t="e">
        <f ca="1">Sheet1!M1041</f>
        <v>#NAME?</v>
      </c>
    </row>
    <row r="897" spans="6:8" ht="13" x14ac:dyDescent="0.15">
      <c r="F897" s="61">
        <f>Sheet1!J1042</f>
        <v>4596.386585310539</v>
      </c>
      <c r="G897" s="6" t="e">
        <f ca="1">Sheet1!M1042</f>
        <v>#NAME?</v>
      </c>
      <c r="H897" s="6" t="e">
        <f ca="1">Sheet1!M1042</f>
        <v>#NAME?</v>
      </c>
    </row>
    <row r="898" spans="6:8" ht="13" x14ac:dyDescent="0.15">
      <c r="F898" s="61">
        <f>Sheet1!J1043</f>
        <v>4594.8084038342422</v>
      </c>
      <c r="G898" s="6" t="e">
        <f ca="1">Sheet1!M1043</f>
        <v>#NAME?</v>
      </c>
      <c r="H898" s="6" t="e">
        <f ca="1">Sheet1!M1043</f>
        <v>#NAME?</v>
      </c>
    </row>
    <row r="899" spans="6:8" ht="13" x14ac:dyDescent="0.15">
      <c r="F899" s="61">
        <f>Sheet1!J1044</f>
        <v>4594.7190809107251</v>
      </c>
      <c r="G899" s="6" t="e">
        <f ca="1">Sheet1!M1044</f>
        <v>#NAME?</v>
      </c>
      <c r="H899" s="6" t="e">
        <f ca="1">Sheet1!M1044</f>
        <v>#NAME?</v>
      </c>
    </row>
    <row r="900" spans="6:8" ht="13" x14ac:dyDescent="0.15">
      <c r="F900" s="61">
        <f>Sheet1!J1045</f>
        <v>4592.3076901650456</v>
      </c>
      <c r="G900" s="6" t="e">
        <f ca="1">Sheet1!M1045</f>
        <v>#NAME?</v>
      </c>
      <c r="H900" s="6" t="e">
        <f ca="1">Sheet1!M1045</f>
        <v>#NAME?</v>
      </c>
    </row>
    <row r="901" spans="6:8" ht="13" x14ac:dyDescent="0.15">
      <c r="F901" s="61">
        <f>Sheet1!J1046</f>
        <v>4592.1886255403861</v>
      </c>
      <c r="G901" s="6" t="e">
        <f ca="1">Sheet1!M1046</f>
        <v>#NAME?</v>
      </c>
      <c r="H901" s="6" t="e">
        <f ca="1">Sheet1!M1046</f>
        <v>#NAME?</v>
      </c>
    </row>
    <row r="902" spans="6:8" ht="13" x14ac:dyDescent="0.15">
      <c r="F902" s="61">
        <f>Sheet1!J1047</f>
        <v>4590.0159672680011</v>
      </c>
      <c r="G902" s="6" t="e">
        <f ca="1">Sheet1!M1047</f>
        <v>#NAME?</v>
      </c>
      <c r="H902" s="6" t="e">
        <f ca="1">Sheet1!M1047</f>
        <v>#NAME?</v>
      </c>
    </row>
    <row r="903" spans="6:8" ht="13" x14ac:dyDescent="0.15">
      <c r="F903" s="61">
        <f>Sheet1!J1048</f>
        <v>4589.9266909392636</v>
      </c>
      <c r="G903" s="6" t="e">
        <f ca="1">Sheet1!M1048</f>
        <v>#NAME?</v>
      </c>
      <c r="H903" s="6" t="e">
        <f ca="1">Sheet1!M1048</f>
        <v>#NAME?</v>
      </c>
    </row>
    <row r="904" spans="6:8" ht="13" x14ac:dyDescent="0.15">
      <c r="F904" s="61">
        <f>Sheet1!J1049</f>
        <v>4587.2190549011266</v>
      </c>
      <c r="G904" s="6" t="e">
        <f ca="1">Sheet1!M1049</f>
        <v>#NAME?</v>
      </c>
      <c r="H904" s="6" t="e">
        <f ca="1">Sheet1!M1049</f>
        <v>#NAME?</v>
      </c>
    </row>
    <row r="905" spans="6:8" ht="13" x14ac:dyDescent="0.15">
      <c r="F905" s="61">
        <f>Sheet1!J1050</f>
        <v>4587.1595553884363</v>
      </c>
      <c r="G905" s="6" t="e">
        <f ca="1">Sheet1!M1050</f>
        <v>#NAME?</v>
      </c>
      <c r="H905" s="6" t="e">
        <f ca="1">Sheet1!M1050</f>
        <v>#NAME?</v>
      </c>
    </row>
    <row r="906" spans="6:8" ht="13" x14ac:dyDescent="0.15">
      <c r="F906" s="61">
        <f>Sheet1!J1051</f>
        <v>4585.9993920184024</v>
      </c>
      <c r="G906" s="6" t="e">
        <f ca="1">Sheet1!M1051</f>
        <v>#NAME?</v>
      </c>
      <c r="H906" s="6" t="e">
        <f ca="1">Sheet1!M1051</f>
        <v>#NAME?</v>
      </c>
    </row>
    <row r="907" spans="6:8" ht="13" x14ac:dyDescent="0.15">
      <c r="F907" s="61">
        <f>Sheet1!J1052</f>
        <v>4585.9101547598293</v>
      </c>
      <c r="G907" s="6" t="e">
        <f ca="1">Sheet1!M1052</f>
        <v>#NAME?</v>
      </c>
      <c r="H907" s="6" t="e">
        <f ca="1">Sheet1!M1052</f>
        <v>#NAME?</v>
      </c>
    </row>
    <row r="908" spans="6:8" ht="13" x14ac:dyDescent="0.15">
      <c r="F908" s="61">
        <f>Sheet1!J1053</f>
        <v>4583.3821265628922</v>
      </c>
      <c r="G908" s="6" t="e">
        <f ca="1">Sheet1!M1053</f>
        <v>#NAME?</v>
      </c>
      <c r="H908" s="6" t="e">
        <f ca="1">Sheet1!M1053</f>
        <v>#NAME?</v>
      </c>
    </row>
    <row r="909" spans="6:8" ht="13" x14ac:dyDescent="0.15">
      <c r="F909" s="61">
        <f>Sheet1!J1054</f>
        <v>4583.2929147722725</v>
      </c>
      <c r="G909" s="6" t="e">
        <f ca="1">Sheet1!M1054</f>
        <v>#NAME?</v>
      </c>
      <c r="H909" s="6" t="e">
        <f ca="1">Sheet1!M1054</f>
        <v>#NAME?</v>
      </c>
    </row>
    <row r="910" spans="6:8" ht="13" x14ac:dyDescent="0.15">
      <c r="F910" s="61">
        <f>Sheet1!J1055</f>
        <v>4580.9439834174336</v>
      </c>
      <c r="G910" s="6" t="e">
        <f ca="1">Sheet1!M1055</f>
        <v>#NAME?</v>
      </c>
      <c r="H910" s="6" t="e">
        <f ca="1">Sheet1!M1055</f>
        <v>#NAME?</v>
      </c>
    </row>
    <row r="911" spans="6:8" ht="13" x14ac:dyDescent="0.15">
      <c r="F911" s="61">
        <f>Sheet1!J1056</f>
        <v>4580.8547953583175</v>
      </c>
      <c r="G911" s="6" t="e">
        <f ca="1">Sheet1!M1056</f>
        <v>#NAME?</v>
      </c>
      <c r="H911" s="6" t="e">
        <f ca="1">Sheet1!M1056</f>
        <v>#NAME?</v>
      </c>
    </row>
    <row r="912" spans="6:8" ht="13" x14ac:dyDescent="0.15">
      <c r="F912" s="61">
        <f>Sheet1!J1057</f>
        <v>4578.4173246054906</v>
      </c>
      <c r="G912" s="6" t="e">
        <f ca="1">Sheet1!M1057</f>
        <v>#NAME?</v>
      </c>
      <c r="H912" s="6" t="e">
        <f ca="1">Sheet1!M1057</f>
        <v>#NAME?</v>
      </c>
    </row>
    <row r="913" spans="6:8" ht="13" x14ac:dyDescent="0.15">
      <c r="F913" s="61">
        <f>Sheet1!J1058</f>
        <v>4578.2984401859176</v>
      </c>
      <c r="G913" s="6" t="e">
        <f ca="1">Sheet1!M1058</f>
        <v>#NAME?</v>
      </c>
      <c r="H913" s="6" t="e">
        <f ca="1">Sheet1!M1058</f>
        <v>#NAME?</v>
      </c>
    </row>
    <row r="914" spans="6:8" ht="13" x14ac:dyDescent="0.15">
      <c r="F914" s="61">
        <f>Sheet1!J1059</f>
        <v>4576.188498588609</v>
      </c>
      <c r="G914" s="6" t="e">
        <f ca="1">Sheet1!M1059</f>
        <v>#NAME?</v>
      </c>
      <c r="H914" s="6" t="e">
        <f ca="1">Sheet1!M1059</f>
        <v>#NAME?</v>
      </c>
    </row>
    <row r="915" spans="6:8" ht="13" x14ac:dyDescent="0.15">
      <c r="F915" s="61">
        <f>Sheet1!J1060</f>
        <v>4576.0696431098968</v>
      </c>
      <c r="G915" s="6" t="e">
        <f ca="1">Sheet1!M1060</f>
        <v>#NAME?</v>
      </c>
      <c r="H915" s="6" t="e">
        <f ca="1">Sheet1!M1060</f>
        <v>#NAME?</v>
      </c>
    </row>
    <row r="916" spans="6:8" ht="13" x14ac:dyDescent="0.15">
      <c r="F916" s="61">
        <f>Sheet1!J1061</f>
        <v>4573.9008017509768</v>
      </c>
      <c r="G916" s="6" t="e">
        <f ca="1">Sheet1!M1061</f>
        <v>#NAME?</v>
      </c>
      <c r="H916" s="6" t="e">
        <f ca="1">Sheet1!M1061</f>
        <v>#NAME?</v>
      </c>
    </row>
    <row r="917" spans="6:8" ht="13" x14ac:dyDescent="0.15">
      <c r="F917" s="61">
        <f>Sheet1!J1062</f>
        <v>4573.8116822816964</v>
      </c>
      <c r="G917" s="6" t="e">
        <f ca="1">Sheet1!M1062</f>
        <v>#NAME?</v>
      </c>
      <c r="H917" s="6" t="e">
        <f ca="1">Sheet1!M1062</f>
        <v>#NAME?</v>
      </c>
    </row>
    <row r="918" spans="6:8" ht="13" x14ac:dyDescent="0.15">
      <c r="F918" s="61">
        <f>Sheet1!J1063</f>
        <v>4571.6136768811921</v>
      </c>
      <c r="G918" s="6" t="e">
        <f ca="1">Sheet1!M1063</f>
        <v>#NAME?</v>
      </c>
      <c r="H918" s="6" t="e">
        <f ca="1">Sheet1!M1063</f>
        <v>#NAME?</v>
      </c>
    </row>
    <row r="919" spans="6:8" ht="13" x14ac:dyDescent="0.15">
      <c r="F919" s="61">
        <f>Sheet1!J1064</f>
        <v>4571.4948808277077</v>
      </c>
      <c r="G919" s="6" t="e">
        <f ca="1">Sheet1!M1064</f>
        <v>#NAME?</v>
      </c>
      <c r="H919" s="6" t="e">
        <f ca="1">Sheet1!M1064</f>
        <v>#NAME?</v>
      </c>
    </row>
    <row r="920" spans="6:8" ht="13" x14ac:dyDescent="0.15">
      <c r="F920" s="61">
        <f>Sheet1!J1065</f>
        <v>4570.1288371526107</v>
      </c>
      <c r="G920" s="6" t="e">
        <f ca="1">Sheet1!M1065</f>
        <v>#NAME?</v>
      </c>
      <c r="H920" s="6" t="e">
        <f ca="1">Sheet1!M1065</f>
        <v>#NAME?</v>
      </c>
    </row>
    <row r="921" spans="6:8" ht="13" x14ac:dyDescent="0.15">
      <c r="F921" s="61">
        <f>Sheet1!J1066</f>
        <v>4570.039754438224</v>
      </c>
      <c r="G921" s="6" t="e">
        <f ca="1">Sheet1!M1066</f>
        <v>#NAME?</v>
      </c>
      <c r="H921" s="6" t="e">
        <f ca="1">Sheet1!M1066</f>
        <v>#NAME?</v>
      </c>
    </row>
    <row r="922" spans="6:8" ht="13" x14ac:dyDescent="0.15">
      <c r="F922" s="61">
        <f>Sheet1!J1067</f>
        <v>4568.0504667046298</v>
      </c>
      <c r="G922" s="6" t="e">
        <f ca="1">Sheet1!M1067</f>
        <v>#NAME?</v>
      </c>
      <c r="H922" s="6" t="e">
        <f ca="1">Sheet1!M1067</f>
        <v>#NAME?</v>
      </c>
    </row>
    <row r="923" spans="6:8" ht="13" x14ac:dyDescent="0.15">
      <c r="F923" s="61">
        <f>Sheet1!J1068</f>
        <v>4567.9614042488465</v>
      </c>
      <c r="G923" s="6" t="e">
        <f ca="1">Sheet1!M1068</f>
        <v>#NAME?</v>
      </c>
      <c r="H923" s="6" t="e">
        <f ca="1">Sheet1!M1068</f>
        <v>#NAME?</v>
      </c>
    </row>
    <row r="924" spans="6:8" ht="13" x14ac:dyDescent="0.15">
      <c r="F924" s="61">
        <f>Sheet1!J1069</f>
        <v>4566.3584285113147</v>
      </c>
      <c r="G924" s="6" t="e">
        <f ca="1">Sheet1!M1069</f>
        <v>#NAME?</v>
      </c>
      <c r="H924" s="6" t="e">
        <f ca="1">Sheet1!M1069</f>
        <v>#NAME?</v>
      </c>
    </row>
    <row r="925" spans="6:8" ht="13" x14ac:dyDescent="0.15">
      <c r="F925" s="61">
        <f>Sheet1!J1070</f>
        <v>4566.2397007582586</v>
      </c>
      <c r="G925" s="6" t="e">
        <f ca="1">Sheet1!M1070</f>
        <v>#NAME?</v>
      </c>
      <c r="H925" s="6" t="e">
        <f ca="1">Sheet1!M1070</f>
        <v>#NAME?</v>
      </c>
    </row>
    <row r="926" spans="6:8" ht="13" x14ac:dyDescent="0.15">
      <c r="F926" s="61">
        <f>Sheet1!J1071</f>
        <v>4564.4292937750124</v>
      </c>
      <c r="G926" s="6" t="e">
        <f ca="1">Sheet1!M1071</f>
        <v>#NAME?</v>
      </c>
      <c r="H926" s="6" t="e">
        <f ca="1">Sheet1!M1071</f>
        <v>#NAME?</v>
      </c>
    </row>
    <row r="927" spans="6:8" ht="13" x14ac:dyDescent="0.15">
      <c r="F927" s="61">
        <f>Sheet1!J1072</f>
        <v>4564.3402666270731</v>
      </c>
      <c r="G927" s="6" t="e">
        <f ca="1">Sheet1!M1072</f>
        <v>#NAME?</v>
      </c>
      <c r="H927" s="6" t="e">
        <f ca="1">Sheet1!M1072</f>
        <v>#NAME?</v>
      </c>
    </row>
    <row r="928" spans="6:8" ht="13" x14ac:dyDescent="0.15">
      <c r="F928" s="61">
        <f>Sheet1!J1073</f>
        <v>4562.8862794462839</v>
      </c>
      <c r="G928" s="6" t="e">
        <f ca="1">Sheet1!M1073</f>
        <v>#NAME?</v>
      </c>
      <c r="H928" s="6" t="e">
        <f ca="1">Sheet1!M1073</f>
        <v>#NAME?</v>
      </c>
    </row>
    <row r="929" spans="6:8" ht="13" x14ac:dyDescent="0.15">
      <c r="F929" s="61">
        <f>Sheet1!J1074</f>
        <v>4562.7675968409694</v>
      </c>
      <c r="G929" s="6" t="e">
        <f ca="1">Sheet1!M1074</f>
        <v>#NAME?</v>
      </c>
      <c r="H929" s="6" t="e">
        <f ca="1">Sheet1!M1074</f>
        <v>#NAME?</v>
      </c>
    </row>
    <row r="930" spans="6:8" ht="13" x14ac:dyDescent="0.15">
      <c r="F930" s="61">
        <f>Sheet1!J1075</f>
        <v>4560.7502287080306</v>
      </c>
      <c r="G930" s="6" t="e">
        <f ca="1">Sheet1!M1075</f>
        <v>#NAME?</v>
      </c>
      <c r="H930" s="6" t="e">
        <f ca="1">Sheet1!M1075</f>
        <v>#NAME?</v>
      </c>
    </row>
    <row r="931" spans="6:8" ht="13" x14ac:dyDescent="0.15">
      <c r="F931" s="61">
        <f>Sheet1!J1076</f>
        <v>4560.6019104215948</v>
      </c>
      <c r="G931" s="6" t="e">
        <f ca="1">Sheet1!M1076</f>
        <v>#NAME?</v>
      </c>
      <c r="H931" s="6" t="e">
        <f ca="1">Sheet1!M1076</f>
        <v>#NAME?</v>
      </c>
    </row>
    <row r="932" spans="6:8" ht="13" x14ac:dyDescent="0.15">
      <c r="F932" s="61">
        <f>Sheet1!J1077</f>
        <v>4559.059543210481</v>
      </c>
      <c r="G932" s="6" t="e">
        <f ca="1">Sheet1!M1077</f>
        <v>#NAME?</v>
      </c>
      <c r="H932" s="6" t="e">
        <f ca="1">Sheet1!M1077</f>
        <v>#NAME?</v>
      </c>
    </row>
    <row r="933" spans="6:8" ht="13" x14ac:dyDescent="0.15">
      <c r="F933" s="61">
        <f>Sheet1!J1078</f>
        <v>4558.9705684454993</v>
      </c>
      <c r="G933" s="6" t="e">
        <f ca="1">Sheet1!M1078</f>
        <v>#NAME?</v>
      </c>
      <c r="H933" s="6" t="e">
        <f ca="1">Sheet1!M1078</f>
        <v>#NAME?</v>
      </c>
    </row>
    <row r="934" spans="6:8" ht="13" x14ac:dyDescent="0.15">
      <c r="F934" s="61">
        <f>Sheet1!J1079</f>
        <v>4556.8354345536709</v>
      </c>
      <c r="G934" s="6" t="e">
        <f ca="1">Sheet1!M1079</f>
        <v>#NAME?</v>
      </c>
      <c r="H934" s="6" t="e">
        <f ca="1">Sheet1!M1079</f>
        <v>#NAME?</v>
      </c>
    </row>
    <row r="935" spans="6:8" ht="13" x14ac:dyDescent="0.15">
      <c r="F935" s="61">
        <f>Sheet1!J1080</f>
        <v>4556.687179937122</v>
      </c>
      <c r="G935" s="6" t="e">
        <f ca="1">Sheet1!M1080</f>
        <v>#NAME?</v>
      </c>
      <c r="H935" s="6" t="e">
        <f ca="1">Sheet1!M1080</f>
        <v>#NAME?</v>
      </c>
    </row>
    <row r="936" spans="6:8" ht="13" x14ac:dyDescent="0.15">
      <c r="F936" s="61">
        <f>Sheet1!J1081</f>
        <v>4554.3154340687652</v>
      </c>
      <c r="G936" s="6" t="e">
        <f ca="1">Sheet1!M1081</f>
        <v>#NAME?</v>
      </c>
      <c r="H936" s="6" t="e">
        <f ca="1">Sheet1!M1081</f>
        <v>#NAME?</v>
      </c>
    </row>
    <row r="937" spans="6:8" ht="13" x14ac:dyDescent="0.15">
      <c r="F937" s="61">
        <f>Sheet1!J1082</f>
        <v>4554.1672204517663</v>
      </c>
      <c r="G937" s="6" t="e">
        <f ca="1">Sheet1!M1082</f>
        <v>#NAME?</v>
      </c>
      <c r="H937" s="6" t="e">
        <f ca="1">Sheet1!M1082</f>
        <v>#NAME?</v>
      </c>
    </row>
    <row r="938" spans="6:8" ht="13" x14ac:dyDescent="0.15">
      <c r="F938" s="61">
        <f>Sheet1!J1083</f>
        <v>4552.0035762923644</v>
      </c>
      <c r="G938" s="6" t="e">
        <f ca="1">Sheet1!M1083</f>
        <v>#NAME?</v>
      </c>
      <c r="H938" s="6" t="e">
        <f ca="1">Sheet1!M1083</f>
        <v>#NAME?</v>
      </c>
    </row>
    <row r="939" spans="6:8" ht="13" x14ac:dyDescent="0.15">
      <c r="F939" s="61">
        <f>Sheet1!J1084</f>
        <v>4551.8850353043199</v>
      </c>
      <c r="G939" s="6" t="e">
        <f ca="1">Sheet1!M1084</f>
        <v>#NAME?</v>
      </c>
      <c r="H939" s="6" t="e">
        <f ca="1">Sheet1!M1084</f>
        <v>#NAME?</v>
      </c>
    </row>
    <row r="940" spans="6:8" ht="13" x14ac:dyDescent="0.15">
      <c r="F940" s="61">
        <f>Sheet1!J1085</f>
        <v>4549.6626775695013</v>
      </c>
      <c r="G940" s="6" t="e">
        <f ca="1">Sheet1!M1085</f>
        <v>#NAME?</v>
      </c>
      <c r="H940" s="6" t="e">
        <f ca="1">Sheet1!M1085</f>
        <v>#NAME?</v>
      </c>
    </row>
    <row r="941" spans="6:8" ht="13" x14ac:dyDescent="0.15">
      <c r="F941" s="61">
        <f>Sheet1!J1086</f>
        <v>4549.5441670658283</v>
      </c>
      <c r="G941" s="6" t="e">
        <f ca="1">Sheet1!M1086</f>
        <v>#NAME?</v>
      </c>
      <c r="H941" s="6" t="e">
        <f ca="1">Sheet1!M1086</f>
        <v>#NAME?</v>
      </c>
    </row>
    <row r="942" spans="6:8" ht="13" x14ac:dyDescent="0.15">
      <c r="F942" s="61">
        <f>Sheet1!J1087</f>
        <v>4547.3520011589781</v>
      </c>
      <c r="G942" s="6" t="e">
        <f ca="1">Sheet1!M1087</f>
        <v>#NAME?</v>
      </c>
      <c r="H942" s="6" t="e">
        <f ca="1">Sheet1!M1087</f>
        <v>#NAME?</v>
      </c>
    </row>
    <row r="943" spans="6:8" ht="13" x14ac:dyDescent="0.15">
      <c r="F943" s="61">
        <f>Sheet1!J1088</f>
        <v>4547.233520753799</v>
      </c>
      <c r="G943" s="6" t="e">
        <f ca="1">Sheet1!M1088</f>
        <v>#NAME?</v>
      </c>
      <c r="H943" s="6" t="e">
        <f ca="1">Sheet1!M1088</f>
        <v>#NAME?</v>
      </c>
    </row>
    <row r="944" spans="6:8" ht="13" x14ac:dyDescent="0.15">
      <c r="F944" s="61">
        <f>Sheet1!J1089</f>
        <v>4545.1307504120259</v>
      </c>
      <c r="G944" s="6" t="e">
        <f ca="1">Sheet1!M1089</f>
        <v>#NAME?</v>
      </c>
      <c r="H944" s="6" t="e">
        <f ca="1">Sheet1!M1089</f>
        <v>#NAME?</v>
      </c>
    </row>
    <row r="945" spans="6:8" ht="13" x14ac:dyDescent="0.15">
      <c r="F945" s="61">
        <f>Sheet1!J1090</f>
        <v>4544.9826863228027</v>
      </c>
      <c r="G945" s="6" t="e">
        <f ca="1">Sheet1!M1090</f>
        <v>#NAME?</v>
      </c>
      <c r="H945" s="6" t="e">
        <f ca="1">Sheet1!M1090</f>
        <v>#NAME?</v>
      </c>
    </row>
    <row r="946" spans="6:8" ht="13" x14ac:dyDescent="0.15">
      <c r="F946" s="61">
        <f>Sheet1!J1091</f>
        <v>4542.6731988027823</v>
      </c>
      <c r="G946" s="6" t="e">
        <f ca="1">Sheet1!M1091</f>
        <v>#NAME?</v>
      </c>
      <c r="H946" s="6" t="e">
        <f ca="1">Sheet1!M1091</f>
        <v>#NAME?</v>
      </c>
    </row>
    <row r="947" spans="6:8" ht="13" x14ac:dyDescent="0.15">
      <c r="F947" s="61">
        <f>Sheet1!J1092</f>
        <v>4542.613988891625</v>
      </c>
      <c r="G947" s="6" t="e">
        <f ca="1">Sheet1!M1092</f>
        <v>#NAME?</v>
      </c>
      <c r="H947" s="6" t="e">
        <f ca="1">Sheet1!M1092</f>
        <v>#NAME?</v>
      </c>
    </row>
    <row r="948" spans="6:8" ht="13" x14ac:dyDescent="0.15">
      <c r="F948" s="61">
        <f>Sheet1!J1093</f>
        <v>4540.719475478284</v>
      </c>
      <c r="G948" s="6" t="e">
        <f ca="1">Sheet1!M1093</f>
        <v>#NAME?</v>
      </c>
      <c r="H948" s="6" t="e">
        <f ca="1">Sheet1!M1093</f>
        <v>#NAME?</v>
      </c>
    </row>
    <row r="949" spans="6:8" ht="13" x14ac:dyDescent="0.15">
      <c r="F949" s="61">
        <f>Sheet1!J1094</f>
        <v>4540.6010815098043</v>
      </c>
      <c r="G949" s="6" t="e">
        <f ca="1">Sheet1!M1094</f>
        <v>#NAME?</v>
      </c>
      <c r="H949" s="6" t="e">
        <f ca="1">Sheet1!M1094</f>
        <v>#NAME?</v>
      </c>
    </row>
    <row r="950" spans="6:8" ht="13" x14ac:dyDescent="0.15">
      <c r="F950" s="61">
        <f>Sheet1!J1095</f>
        <v>4538.2927076340511</v>
      </c>
      <c r="G950" s="6" t="e">
        <f ca="1">Sheet1!M1095</f>
        <v>#NAME?</v>
      </c>
      <c r="H950" s="6" t="e">
        <f ca="1">Sheet1!M1095</f>
        <v>#NAME?</v>
      </c>
    </row>
    <row r="951" spans="6:8" ht="13" x14ac:dyDescent="0.15">
      <c r="F951" s="61">
        <f>Sheet1!J1096</f>
        <v>4538.1151647231618</v>
      </c>
      <c r="G951" s="6" t="e">
        <f ca="1">Sheet1!M1096</f>
        <v>#NAME?</v>
      </c>
      <c r="H951" s="6" t="e">
        <f ca="1">Sheet1!M1096</f>
        <v>#NAME?</v>
      </c>
    </row>
    <row r="952" spans="6:8" ht="13" x14ac:dyDescent="0.15">
      <c r="F952" s="61">
        <f>Sheet1!J1097</f>
        <v>4536.1624219149771</v>
      </c>
      <c r="G952" s="6" t="e">
        <f ca="1">Sheet1!M1097</f>
        <v>#NAME?</v>
      </c>
      <c r="H952" s="6" t="e">
        <f ca="1">Sheet1!M1097</f>
        <v>#NAME?</v>
      </c>
    </row>
    <row r="953" spans="6:8" ht="13" x14ac:dyDescent="0.15">
      <c r="F953" s="61">
        <f>Sheet1!J1098</f>
        <v>4535.9553374772249</v>
      </c>
      <c r="G953" s="6" t="e">
        <f ca="1">Sheet1!M1098</f>
        <v>#NAME?</v>
      </c>
      <c r="H953" s="6" t="e">
        <f ca="1">Sheet1!M1098</f>
        <v>#NAME?</v>
      </c>
    </row>
    <row r="954" spans="6:8" ht="13" x14ac:dyDescent="0.15">
      <c r="F954" s="61">
        <f>Sheet1!J1099</f>
        <v>4533.8551767327372</v>
      </c>
      <c r="G954" s="6" t="e">
        <f ca="1">Sheet1!M1099</f>
        <v>#NAME?</v>
      </c>
      <c r="H954" s="6" t="e">
        <f ca="1">Sheet1!M1099</f>
        <v>#NAME?</v>
      </c>
    </row>
    <row r="955" spans="6:8" ht="13" x14ac:dyDescent="0.15">
      <c r="F955" s="61">
        <f>Sheet1!J1100</f>
        <v>4533.7368722879855</v>
      </c>
      <c r="G955" s="6" t="e">
        <f ca="1">Sheet1!M1100</f>
        <v>#NAME?</v>
      </c>
      <c r="H955" s="6" t="e">
        <f ca="1">Sheet1!M1100</f>
        <v>#NAME?</v>
      </c>
    </row>
    <row r="956" spans="6:8" ht="13" x14ac:dyDescent="0.15">
      <c r="F956" s="61">
        <f>Sheet1!J1101</f>
        <v>4529.1537637996116</v>
      </c>
      <c r="G956" s="6" t="e">
        <f ca="1">Sheet1!M1101</f>
        <v>#NAME?</v>
      </c>
      <c r="H956" s="6" t="e">
        <f ca="1">Sheet1!M1101</f>
        <v>#NAME?</v>
      </c>
    </row>
    <row r="957" spans="6:8" ht="13" x14ac:dyDescent="0.15">
      <c r="F957" s="61">
        <f>Sheet1!J1102</f>
        <v>4528.9763997432292</v>
      </c>
      <c r="G957" s="6" t="e">
        <f ca="1">Sheet1!M1102</f>
        <v>#NAME?</v>
      </c>
      <c r="H957" s="6" t="e">
        <f ca="1">Sheet1!M1102</f>
        <v>#NAME?</v>
      </c>
    </row>
    <row r="958" spans="6:8" ht="13" x14ac:dyDescent="0.15">
      <c r="F958" s="61">
        <f>Sheet1!J1103</f>
        <v>4524.5729729917211</v>
      </c>
      <c r="G958" s="6" t="e">
        <f ca="1">Sheet1!M1103</f>
        <v>#NAME?</v>
      </c>
      <c r="H958" s="6" t="e">
        <f ca="1">Sheet1!M1103</f>
        <v>#NAME?</v>
      </c>
    </row>
    <row r="959" spans="6:8" ht="13" x14ac:dyDescent="0.15">
      <c r="F959" s="61">
        <f>Sheet1!J1104</f>
        <v>4524.3956986520043</v>
      </c>
      <c r="G959" s="6" t="e">
        <f ca="1">Sheet1!M1104</f>
        <v>#NAME?</v>
      </c>
      <c r="H959" s="6" t="e">
        <f ca="1">Sheet1!M1104</f>
        <v>#NAME?</v>
      </c>
    </row>
    <row r="960" spans="6:8" ht="13" x14ac:dyDescent="0.15">
      <c r="F960" s="61">
        <f>Sheet1!J1105</f>
        <v>4520.2307514306776</v>
      </c>
      <c r="G960" s="6" t="e">
        <f ca="1">Sheet1!M1105</f>
        <v>#NAME?</v>
      </c>
      <c r="H960" s="6" t="e">
        <f ca="1">Sheet1!M1105</f>
        <v>#NAME?</v>
      </c>
    </row>
    <row r="961" spans="6:8" ht="13" x14ac:dyDescent="0.15">
      <c r="F961" s="61">
        <f>Sheet1!J1106</f>
        <v>4520.0240309724659</v>
      </c>
      <c r="G961" s="6" t="e">
        <f ca="1">Sheet1!M1106</f>
        <v>#NAME?</v>
      </c>
      <c r="H961" s="6" t="e">
        <f ca="1">Sheet1!M1106</f>
        <v>#NAME?</v>
      </c>
    </row>
    <row r="962" spans="6:8" ht="13" x14ac:dyDescent="0.15">
      <c r="F962" s="61">
        <f>Sheet1!J1107</f>
        <v>4515.1822186472991</v>
      </c>
      <c r="G962" s="6" t="e">
        <f ca="1">Sheet1!M1107</f>
        <v>#NAME?</v>
      </c>
      <c r="H962" s="6" t="e">
        <f ca="1">Sheet1!M1107</f>
        <v>#NAME?</v>
      </c>
    </row>
    <row r="963" spans="6:8" ht="13" x14ac:dyDescent="0.15">
      <c r="F963" s="61">
        <f>Sheet1!J1108</f>
        <v>4515.0051283714474</v>
      </c>
      <c r="G963" s="6" t="e">
        <f ca="1">Sheet1!M1108</f>
        <v>#NAME?</v>
      </c>
      <c r="H963" s="6" t="e">
        <f ca="1">Sheet1!M1108</f>
        <v>#NAME?</v>
      </c>
    </row>
    <row r="964" spans="6:8" ht="13" x14ac:dyDescent="0.15">
      <c r="F964" s="61">
        <f>Sheet1!J1109</f>
        <v>4510.3430009666399</v>
      </c>
      <c r="G964" s="6" t="e">
        <f ca="1">Sheet1!M1109</f>
        <v>#NAME?</v>
      </c>
      <c r="H964" s="6" t="e">
        <f ca="1">Sheet1!M1109</f>
        <v>#NAME?</v>
      </c>
    </row>
    <row r="965" spans="6:8" ht="13" x14ac:dyDescent="0.15">
      <c r="F965" s="61">
        <f>Sheet1!J1110</f>
        <v>4510.2545028576133</v>
      </c>
      <c r="G965" s="6" t="e">
        <f ca="1">Sheet1!M1110</f>
        <v>#NAME?</v>
      </c>
      <c r="H965" s="6" t="e">
        <f ca="1">Sheet1!M1110</f>
        <v>#NAME?</v>
      </c>
    </row>
    <row r="966" spans="6:8" ht="13" x14ac:dyDescent="0.15">
      <c r="F966" s="61">
        <f>Sheet1!J1111</f>
        <v>4505.6832818272042</v>
      </c>
      <c r="G966" s="6" t="e">
        <f ca="1">Sheet1!M1111</f>
        <v>#NAME?</v>
      </c>
      <c r="H966" s="6" t="e">
        <f ca="1">Sheet1!M1111</f>
        <v>#NAME?</v>
      </c>
    </row>
    <row r="967" spans="6:8" ht="13" x14ac:dyDescent="0.15">
      <c r="F967" s="61">
        <f>Sheet1!J1112</f>
        <v>4505.4768942853461</v>
      </c>
      <c r="G967" s="6" t="e">
        <f ca="1">Sheet1!M1112</f>
        <v>#NAME?</v>
      </c>
      <c r="H967" s="6" t="e">
        <f ca="1">Sheet1!M1112</f>
        <v>#NAME?</v>
      </c>
    </row>
    <row r="968" spans="6:8" ht="13" x14ac:dyDescent="0.15">
      <c r="F968" s="61">
        <f>Sheet1!J1113</f>
        <v>4501.3501361196477</v>
      </c>
      <c r="G968" s="6" t="e">
        <f ca="1">Sheet1!M1113</f>
        <v>#NAME?</v>
      </c>
      <c r="H968" s="6" t="e">
        <f ca="1">Sheet1!M1113</f>
        <v>#NAME?</v>
      </c>
    </row>
    <row r="969" spans="6:8" ht="13" x14ac:dyDescent="0.15">
      <c r="F969" s="61">
        <f>Sheet1!J1114</f>
        <v>4501.173317309057</v>
      </c>
      <c r="G969" s="6" t="e">
        <f ca="1">Sheet1!M1114</f>
        <v>#NAME?</v>
      </c>
      <c r="H969" s="6" t="e">
        <f ca="1">Sheet1!M1114</f>
        <v>#NAME?</v>
      </c>
    </row>
    <row r="970" spans="6:8" ht="13" x14ac:dyDescent="0.15">
      <c r="F970" s="61">
        <f>Sheet1!J1115</f>
        <v>4496.2827074151</v>
      </c>
      <c r="G970" s="6" t="e">
        <f ca="1">Sheet1!M1115</f>
        <v>#NAME?</v>
      </c>
      <c r="H970" s="6" t="e">
        <f ca="1">Sheet1!M1115</f>
        <v>#NAME?</v>
      </c>
    </row>
    <row r="971" spans="6:8" ht="13" x14ac:dyDescent="0.15">
      <c r="F971" s="61">
        <f>Sheet1!J1116</f>
        <v>4496.1354411289003</v>
      </c>
      <c r="G971" s="6" t="e">
        <f ca="1">Sheet1!M1116</f>
        <v>#NAME?</v>
      </c>
      <c r="H971" s="6" t="e">
        <f ca="1">Sheet1!M1116</f>
        <v>#NAME?</v>
      </c>
    </row>
    <row r="972" spans="6:8" ht="13" x14ac:dyDescent="0.15">
      <c r="F972" s="61">
        <f>Sheet1!J1117</f>
        <v>4491.4536309974292</v>
      </c>
      <c r="G972" s="6" t="e">
        <f ca="1">Sheet1!M1117</f>
        <v>#NAME?</v>
      </c>
      <c r="H972" s="6" t="e">
        <f ca="1">Sheet1!M1117</f>
        <v>#NAME?</v>
      </c>
    </row>
    <row r="973" spans="6:8" ht="13" x14ac:dyDescent="0.15">
      <c r="F973" s="61">
        <f>Sheet1!J1118</f>
        <v>4491.2181326651662</v>
      </c>
      <c r="G973" s="6" t="e">
        <f ca="1">Sheet1!M1118</f>
        <v>#NAME?</v>
      </c>
      <c r="H973" s="6" t="e">
        <f ca="1">Sheet1!M1118</f>
        <v>#NAME?</v>
      </c>
    </row>
    <row r="974" spans="6:8" ht="13" x14ac:dyDescent="0.15">
      <c r="F974" s="61">
        <f>Sheet1!J1119</f>
        <v>4489.0989255070399</v>
      </c>
      <c r="G974" s="6" t="e">
        <f ca="1">Sheet1!M1119</f>
        <v>#NAME?</v>
      </c>
      <c r="H974" s="6" t="e">
        <f ca="1">Sheet1!M1119</f>
        <v>#NAME?</v>
      </c>
    </row>
    <row r="975" spans="6:8" ht="13" x14ac:dyDescent="0.15">
      <c r="F975" s="61">
        <f>Sheet1!J1120</f>
        <v>4488.9223474844002</v>
      </c>
      <c r="G975" s="6" t="e">
        <f ca="1">Sheet1!M1120</f>
        <v>#NAME?</v>
      </c>
      <c r="H975" s="6" t="e">
        <f ca="1">Sheet1!M1120</f>
        <v>#NAME?</v>
      </c>
    </row>
    <row r="976" spans="6:8" ht="13" x14ac:dyDescent="0.15">
      <c r="F976" s="61">
        <f>Sheet1!J1121</f>
        <v>4486.5683057043871</v>
      </c>
      <c r="G976" s="6" t="e">
        <f ca="1">Sheet1!M1121</f>
        <v>#NAME?</v>
      </c>
      <c r="H976" s="6" t="e">
        <f ca="1">Sheet1!M1121</f>
        <v>#NAME?</v>
      </c>
    </row>
    <row r="977" spans="6:8" ht="13" x14ac:dyDescent="0.15">
      <c r="F977" s="61">
        <f>Sheet1!J1122</f>
        <v>4486.4211985929105</v>
      </c>
      <c r="G977" s="6" t="e">
        <f ca="1">Sheet1!M1122</f>
        <v>#NAME?</v>
      </c>
      <c r="H977" s="6" t="e">
        <f ca="1">Sheet1!M1122</f>
        <v>#NAME?</v>
      </c>
    </row>
    <row r="978" spans="6:8" ht="13" x14ac:dyDescent="0.15">
      <c r="F978" s="61">
        <f>Sheet1!J1123</f>
        <v>4484.0678128057061</v>
      </c>
      <c r="G978" s="6" t="e">
        <f ca="1">Sheet1!M1123</f>
        <v>#NAME?</v>
      </c>
      <c r="H978" s="6" t="e">
        <f ca="1">Sheet1!M1123</f>
        <v>#NAME?</v>
      </c>
    </row>
    <row r="979" spans="6:8" ht="13" x14ac:dyDescent="0.15">
      <c r="F979" s="61">
        <f>Sheet1!J1124</f>
        <v>4483.9501597232274</v>
      </c>
      <c r="G979" s="6" t="e">
        <f ca="1">Sheet1!M1124</f>
        <v>#NAME?</v>
      </c>
      <c r="H979" s="6" t="e">
        <f ca="1">Sheet1!M1124</f>
        <v>#NAME?</v>
      </c>
    </row>
    <row r="980" spans="6:8" ht="13" x14ac:dyDescent="0.15">
      <c r="F980" s="61">
        <f>Sheet1!J1125</f>
        <v>4482.4208101106387</v>
      </c>
      <c r="G980" s="6" t="e">
        <f ca="1">Sheet1!M1125</f>
        <v>#NAME?</v>
      </c>
      <c r="H980" s="6" t="e">
        <f ca="1">Sheet1!M1125</f>
        <v>#NAME?</v>
      </c>
    </row>
    <row r="981" spans="6:8" ht="13" x14ac:dyDescent="0.15">
      <c r="F981" s="61">
        <f>Sheet1!J1126</f>
        <v>4482.3325863609589</v>
      </c>
      <c r="G981" s="6" t="e">
        <f ca="1">Sheet1!M1126</f>
        <v>#NAME?</v>
      </c>
      <c r="H981" s="6" t="e">
        <f ca="1">Sheet1!M1126</f>
        <v>#NAME?</v>
      </c>
    </row>
    <row r="982" spans="6:8" ht="13" x14ac:dyDescent="0.15">
      <c r="F982" s="61">
        <f>Sheet1!J1127</f>
        <v>4480.2154768363189</v>
      </c>
      <c r="G982" s="6" t="e">
        <f ca="1">Sheet1!M1127</f>
        <v>#NAME?</v>
      </c>
      <c r="H982" s="6" t="e">
        <f ca="1">Sheet1!M1127</f>
        <v>#NAME?</v>
      </c>
    </row>
    <row r="983" spans="6:8" ht="13" x14ac:dyDescent="0.15">
      <c r="F983" s="61">
        <f>Sheet1!J1128</f>
        <v>4480.068473911937</v>
      </c>
      <c r="G983" s="6" t="e">
        <f ca="1">Sheet1!M1128</f>
        <v>#NAME?</v>
      </c>
      <c r="H983" s="6" t="e">
        <f ca="1">Sheet1!M1128</f>
        <v>#NAME?</v>
      </c>
    </row>
    <row r="984" spans="6:8" ht="13" x14ac:dyDescent="0.15">
      <c r="F984" s="61">
        <f>Sheet1!J1129</f>
        <v>4477.9518992143776</v>
      </c>
      <c r="G984" s="6" t="e">
        <f ca="1">Sheet1!M1129</f>
        <v>#NAME?</v>
      </c>
      <c r="H984" s="6" t="e">
        <f ca="1">Sheet1!M1129</f>
        <v>#NAME?</v>
      </c>
    </row>
    <row r="985" spans="6:8" ht="13" x14ac:dyDescent="0.15">
      <c r="F985" s="61">
        <f>Sheet1!J1130</f>
        <v>3747.5401866466141</v>
      </c>
      <c r="G985" s="6" t="e">
        <f ca="1">Sheet1!M1130</f>
        <v>#NAME?</v>
      </c>
      <c r="H985" s="6" t="e">
        <f ca="1">Sheet1!M1130</f>
        <v>#NAME?</v>
      </c>
    </row>
    <row r="986" spans="6:8" ht="13" x14ac:dyDescent="0.15">
      <c r="F986" s="61">
        <f>Sheet1!J1131</f>
        <v>3747.325073483903</v>
      </c>
      <c r="G986" s="6" t="e">
        <f ca="1">Sheet1!M1131</f>
        <v>#NAME?</v>
      </c>
      <c r="H986" s="6" t="e">
        <f ca="1">Sheet1!M1131</f>
        <v>#NAME?</v>
      </c>
    </row>
    <row r="987" spans="6:8" ht="13" x14ac:dyDescent="0.15">
      <c r="F987" s="61">
        <f>Sheet1!J1132</f>
        <v>3747.2981847726774</v>
      </c>
      <c r="G987" s="6" t="e">
        <f ca="1">Sheet1!M1132</f>
        <v>#NAME?</v>
      </c>
      <c r="H987" s="6" t="e">
        <f ca="1">Sheet1!M1132</f>
        <v>#NAME?</v>
      </c>
    </row>
    <row r="988" spans="6:8" ht="13" x14ac:dyDescent="0.15">
      <c r="F988" s="61">
        <f>Sheet1!J1133</f>
        <v>3713.3879792437833</v>
      </c>
      <c r="G988" s="6" t="e">
        <f ca="1">Sheet1!M1133</f>
        <v>#NAME?</v>
      </c>
      <c r="H988" s="6" t="e">
        <f ca="1">Sheet1!M1133</f>
        <v>#NAME?</v>
      </c>
    </row>
    <row r="989" spans="6:8" ht="13" x14ac:dyDescent="0.15">
      <c r="F989" s="61">
        <f>Sheet1!J1134</f>
        <v>3713.3344459857135</v>
      </c>
      <c r="G989" s="6" t="e">
        <f ca="1">Sheet1!M1134</f>
        <v>#NAME?</v>
      </c>
      <c r="H989" s="6" t="e">
        <f ca="1">Sheet1!M1134</f>
        <v>#NAME?</v>
      </c>
    </row>
    <row r="990" spans="6:8" ht="13" x14ac:dyDescent="0.15">
      <c r="F990" s="61">
        <f>Sheet1!J1135</f>
        <v>3712.5850208899546</v>
      </c>
      <c r="G990" s="6" t="e">
        <f ca="1">Sheet1!M1135</f>
        <v>#NAME?</v>
      </c>
      <c r="H990" s="6" t="e">
        <f ca="1">Sheet1!M1135</f>
        <v>#NAME?</v>
      </c>
    </row>
    <row r="991" spans="6:8" ht="13" x14ac:dyDescent="0.15">
      <c r="F991" s="61">
        <f>Sheet1!J1136</f>
        <v>3712.5582571067716</v>
      </c>
      <c r="G991" s="6" t="e">
        <f ca="1">Sheet1!M1136</f>
        <v>#NAME?</v>
      </c>
      <c r="H991" s="6" t="e">
        <f ca="1">Sheet1!M1136</f>
        <v>#NAME?</v>
      </c>
    </row>
    <row r="992" spans="6:8" ht="13" x14ac:dyDescent="0.15">
      <c r="F992" s="61">
        <f>Sheet1!J1137</f>
        <v>3710.792060710814</v>
      </c>
      <c r="G992" s="6" t="e">
        <f ca="1">Sheet1!M1137</f>
        <v>#NAME?</v>
      </c>
      <c r="H992" s="6" t="e">
        <f ca="1">Sheet1!M1137</f>
        <v>#NAME?</v>
      </c>
    </row>
    <row r="993" spans="6:8" ht="13" x14ac:dyDescent="0.15">
      <c r="F993" s="61">
        <f>Sheet1!J1138</f>
        <v>3710.7653033910892</v>
      </c>
      <c r="G993" s="6" t="e">
        <f ca="1">Sheet1!M1138</f>
        <v>#NAME?</v>
      </c>
      <c r="H993" s="6" t="e">
        <f ca="1">Sheet1!M1138</f>
        <v>#NAME?</v>
      </c>
    </row>
    <row r="994" spans="6:8" ht="13" x14ac:dyDescent="0.15">
      <c r="F994" s="61">
        <f>Sheet1!J1139</f>
        <v>3707.662108945271</v>
      </c>
      <c r="G994" s="6" t="e">
        <f ca="1">Sheet1!M1139</f>
        <v>#NAME?</v>
      </c>
      <c r="H994" s="6" t="e">
        <f ca="1">Sheet1!M1139</f>
        <v>#NAME?</v>
      </c>
    </row>
    <row r="995" spans="6:8" ht="13" x14ac:dyDescent="0.15">
      <c r="F995" s="61">
        <f>Sheet1!J1140</f>
        <v>3707.5711728273832</v>
      </c>
      <c r="G995" s="6" t="e">
        <f ca="1">Sheet1!M1140</f>
        <v>#NAME?</v>
      </c>
      <c r="H995" s="6" t="e">
        <f ca="1">Sheet1!M1140</f>
        <v>#NAME?</v>
      </c>
    </row>
    <row r="996" spans="6:8" ht="13" x14ac:dyDescent="0.15">
      <c r="F996" s="61">
        <f>Sheet1!J1141</f>
        <v>3704.9398577654561</v>
      </c>
      <c r="G996" s="6" t="e">
        <f ca="1">Sheet1!M1141</f>
        <v>#NAME?</v>
      </c>
      <c r="H996" s="6" t="e">
        <f ca="1">Sheet1!M1141</f>
        <v>#NAME?</v>
      </c>
    </row>
    <row r="997" spans="6:8" ht="13" x14ac:dyDescent="0.15">
      <c r="F997" s="61">
        <f>Sheet1!J1142</f>
        <v>3704.8516286313252</v>
      </c>
      <c r="G997" s="6" t="e">
        <f ca="1">Sheet1!M1142</f>
        <v>#NAME?</v>
      </c>
      <c r="H997" s="6" t="e">
        <f ca="1">Sheet1!M1142</f>
        <v>#NAME?</v>
      </c>
    </row>
    <row r="998" spans="6:8" ht="13" x14ac:dyDescent="0.15">
      <c r="F998" s="61">
        <f>Sheet1!J1143</f>
        <v>3701.8497906387483</v>
      </c>
      <c r="G998" s="6" t="e">
        <f ca="1">Sheet1!M1143</f>
        <v>#NAME?</v>
      </c>
      <c r="H998" s="6" t="e">
        <f ca="1">Sheet1!M1143</f>
        <v>#NAME?</v>
      </c>
    </row>
    <row r="999" spans="6:8" ht="13" x14ac:dyDescent="0.15">
      <c r="F999" s="61">
        <f>Sheet1!J1144</f>
        <v>3701.7696157472169</v>
      </c>
      <c r="G999" s="6" t="e">
        <f ca="1">Sheet1!M1144</f>
        <v>#NAME?</v>
      </c>
      <c r="H999" s="6" t="e">
        <f ca="1">Sheet1!M1144</f>
        <v>#NAME?</v>
      </c>
    </row>
    <row r="1000" spans="6:8" ht="13" x14ac:dyDescent="0.15">
      <c r="F1000" s="61">
        <f>Sheet1!J1145</f>
        <v>3699.1350175165144</v>
      </c>
      <c r="G1000" s="6" t="e">
        <f ca="1">Sheet1!M1145</f>
        <v>#NAME?</v>
      </c>
      <c r="H1000" s="6" t="e">
        <f ca="1">Sheet1!M1145</f>
        <v>#NAME?</v>
      </c>
    </row>
    <row r="1001" spans="6:8" ht="13" x14ac:dyDescent="0.15">
      <c r="F1001" s="61">
        <f>Sheet1!J1146</f>
        <v>3699.0441860294795</v>
      </c>
      <c r="G1001" s="6" t="e">
        <f ca="1">Sheet1!M1146</f>
        <v>#NAME?</v>
      </c>
      <c r="H1001" s="6" t="e">
        <f ca="1">Sheet1!M1146</f>
        <v>#NAME?</v>
      </c>
    </row>
    <row r="1002" spans="6:8" ht="13" x14ac:dyDescent="0.15">
      <c r="F1002" s="61">
        <f>Sheet1!J1147</f>
        <v>3696.1622013375991</v>
      </c>
      <c r="G1002" s="6" t="e">
        <f ca="1">Sheet1!M1147</f>
        <v>#NAME?</v>
      </c>
      <c r="H1002" s="6" t="e">
        <f ca="1">Sheet1!M1147</f>
        <v>#NAME?</v>
      </c>
    </row>
    <row r="1003" spans="6:8" ht="13" x14ac:dyDescent="0.15">
      <c r="F1003" s="61">
        <f>Sheet1!J1148</f>
        <v>3696.0500429936833</v>
      </c>
      <c r="G1003" s="6" t="e">
        <f ca="1">Sheet1!M1148</f>
        <v>#NAME?</v>
      </c>
      <c r="H1003" s="6" t="e">
        <f ca="1">Sheet1!M1148</f>
        <v>#NAME?</v>
      </c>
    </row>
    <row r="1004" spans="6:8" ht="13" x14ac:dyDescent="0.15">
      <c r="F1004" s="61">
        <f>Sheet1!J1149</f>
        <v>3694.7817039852557</v>
      </c>
      <c r="G1004" s="6" t="e">
        <f ca="1">Sheet1!M1149</f>
        <v>#NAME?</v>
      </c>
      <c r="H1004" s="6" t="e">
        <f ca="1">Sheet1!M1149</f>
        <v>#NAME?</v>
      </c>
    </row>
    <row r="1005" spans="6:8" ht="13" x14ac:dyDescent="0.15">
      <c r="F1005" s="61">
        <f>Sheet1!J1150</f>
        <v>3694.6375276451463</v>
      </c>
      <c r="G1005" s="6" t="e">
        <f ca="1">Sheet1!M1150</f>
        <v>#NAME?</v>
      </c>
      <c r="H1005" s="6" t="e">
        <f ca="1">Sheet1!M1150</f>
        <v>#NAME?</v>
      </c>
    </row>
    <row r="1006" spans="6:8" ht="13" x14ac:dyDescent="0.15">
      <c r="F1006" s="61">
        <f>Sheet1!J1151</f>
        <v>3693.3133728463572</v>
      </c>
      <c r="G1006" s="6" t="e">
        <f ca="1">Sheet1!M1151</f>
        <v>#NAME?</v>
      </c>
      <c r="H1006" s="6" t="e">
        <f ca="1">Sheet1!M1151</f>
        <v>#NAME?</v>
      </c>
    </row>
    <row r="1007" spans="6:8" ht="13" x14ac:dyDescent="0.15">
      <c r="F1007" s="61">
        <f>Sheet1!J1152</f>
        <v>3693.2252822579107</v>
      </c>
      <c r="G1007" s="6" t="e">
        <f ca="1">Sheet1!M1152</f>
        <v>#NAME?</v>
      </c>
      <c r="H1007" s="6" t="e">
        <f ca="1">Sheet1!M1152</f>
        <v>#NAME?</v>
      </c>
    </row>
    <row r="1008" spans="6:8" ht="13" x14ac:dyDescent="0.15">
      <c r="F1008" s="61">
        <f>Sheet1!J1153</f>
        <v>3691.8213134929056</v>
      </c>
      <c r="G1008" s="6" t="e">
        <f ca="1">Sheet1!M1153</f>
        <v>#NAME?</v>
      </c>
      <c r="H1008" s="6" t="e">
        <f ca="1">Sheet1!M1153</f>
        <v>#NAME?</v>
      </c>
    </row>
    <row r="1009" spans="6:8" ht="13" x14ac:dyDescent="0.15">
      <c r="F1009" s="61">
        <f>Sheet1!J1154</f>
        <v>3691.6771949245385</v>
      </c>
      <c r="G1009" s="6" t="e">
        <f ca="1">Sheet1!M1154</f>
        <v>#NAME?</v>
      </c>
      <c r="H1009" s="6" t="e">
        <f ca="1">Sheet1!M1154</f>
        <v>#NAME?</v>
      </c>
    </row>
    <row r="1010" spans="6:8" ht="13" x14ac:dyDescent="0.15">
      <c r="F1010" s="61">
        <f>Sheet1!J1155</f>
        <v>3690.591058438481</v>
      </c>
      <c r="G1010" s="6" t="e">
        <f ca="1">Sheet1!M1155</f>
        <v>#NAME?</v>
      </c>
      <c r="H1010" s="6" t="e">
        <f ca="1">Sheet1!M1155</f>
        <v>#NAME?</v>
      </c>
    </row>
    <row r="1011" spans="6:8" ht="13" x14ac:dyDescent="0.15">
      <c r="F1011" s="61">
        <f>Sheet1!J1156</f>
        <v>3690.5643740497226</v>
      </c>
      <c r="G1011" s="6" t="e">
        <f ca="1">Sheet1!M1156</f>
        <v>#NAME?</v>
      </c>
      <c r="H1011" s="6" t="e">
        <f ca="1">Sheet1!M1156</f>
        <v>#NAME?</v>
      </c>
    </row>
    <row r="1012" spans="6:8" ht="13" x14ac:dyDescent="0.15">
      <c r="F1012" s="61">
        <f>Sheet1!J1157</f>
        <v>3689.0301839457647</v>
      </c>
      <c r="G1012" s="6" t="e">
        <f ca="1">Sheet1!M1157</f>
        <v>#NAME?</v>
      </c>
      <c r="H1012" s="6" t="e">
        <f ca="1">Sheet1!M1157</f>
        <v>#NAME?</v>
      </c>
    </row>
    <row r="1013" spans="6:8" ht="13" x14ac:dyDescent="0.15">
      <c r="F1013" s="61">
        <f>Sheet1!J1158</f>
        <v>3688.9154660254644</v>
      </c>
      <c r="G1013" s="6" t="e">
        <f ca="1">Sheet1!M1158</f>
        <v>#NAME?</v>
      </c>
      <c r="H1013" s="6" t="e">
        <f ca="1">Sheet1!M1158</f>
        <v>#NAME?</v>
      </c>
    </row>
    <row r="1014" spans="6:8" ht="13" x14ac:dyDescent="0.15">
      <c r="F1014" s="61">
        <f>Sheet1!J1159</f>
        <v>3687.6803604916986</v>
      </c>
      <c r="G1014" s="6" t="e">
        <f ca="1">Sheet1!M1159</f>
        <v>#NAME?</v>
      </c>
      <c r="H1014" s="6" t="e">
        <f ca="1">Sheet1!M1159</f>
        <v>#NAME?</v>
      </c>
    </row>
    <row r="1015" spans="6:8" ht="13" x14ac:dyDescent="0.15">
      <c r="F1015" s="61">
        <f>Sheet1!J1160</f>
        <v>3687.5016474454314</v>
      </c>
      <c r="G1015" s="6" t="e">
        <f ca="1">Sheet1!M1160</f>
        <v>#NAME?</v>
      </c>
      <c r="H1015" s="6" t="e">
        <f ca="1">Sheet1!M1160</f>
        <v>#NAME?</v>
      </c>
    </row>
    <row r="1016" spans="6:8" ht="13" x14ac:dyDescent="0.15">
      <c r="F1016" s="61">
        <f>Sheet1!J1161</f>
        <v>3686.3067819457019</v>
      </c>
      <c r="G1016" s="6" t="e">
        <f ca="1">Sheet1!M1161</f>
        <v>#NAME?</v>
      </c>
      <c r="H1016" s="6" t="e">
        <f ca="1">Sheet1!M1161</f>
        <v>#NAME?</v>
      </c>
    </row>
    <row r="1017" spans="6:8" ht="13" x14ac:dyDescent="0.15">
      <c r="F1017" s="61">
        <f>Sheet1!J1162</f>
        <v>3686.3067819457019</v>
      </c>
      <c r="G1017" s="6" t="e">
        <f ca="1">Sheet1!M1162</f>
        <v>#NAME?</v>
      </c>
      <c r="H1017" s="6" t="e">
        <f ca="1">Sheet1!M1162</f>
        <v>#NAME?</v>
      </c>
    </row>
    <row r="1018" spans="6:8" ht="13" x14ac:dyDescent="0.15">
      <c r="F1018" s="61">
        <f>Sheet1!J1163</f>
        <v>3686.1894395259819</v>
      </c>
      <c r="G1018" s="6" t="e">
        <f ca="1">Sheet1!M1163</f>
        <v>#NAME?</v>
      </c>
      <c r="H1018" s="6" t="e">
        <f ca="1">Sheet1!M1163</f>
        <v>#NAME?</v>
      </c>
    </row>
    <row r="1019" spans="6:8" ht="13" x14ac:dyDescent="0.15">
      <c r="F1019" s="61">
        <f>Sheet1!J1164</f>
        <v>3684.8561341368336</v>
      </c>
      <c r="G1019" s="6" t="e">
        <f ca="1">Sheet1!M1164</f>
        <v>#NAME?</v>
      </c>
      <c r="H1019" s="6" t="e">
        <f ca="1">Sheet1!M1164</f>
        <v>#NAME?</v>
      </c>
    </row>
    <row r="1020" spans="6:8" ht="13" x14ac:dyDescent="0.15">
      <c r="F1020" s="61">
        <f>Sheet1!J1165</f>
        <v>3684.8028069376837</v>
      </c>
      <c r="G1020" s="6" t="e">
        <f ca="1">Sheet1!M1165</f>
        <v>#NAME?</v>
      </c>
      <c r="H1020" s="6" t="e">
        <f ca="1">Sheet1!M1165</f>
        <v>#NAME?</v>
      </c>
    </row>
    <row r="1021" spans="6:8" ht="13" x14ac:dyDescent="0.15">
      <c r="F1021" s="61">
        <f>Sheet1!J1166</f>
        <v>3683.0992060419112</v>
      </c>
      <c r="G1021" s="6" t="e">
        <f ca="1">Sheet1!M1166</f>
        <v>#NAME?</v>
      </c>
      <c r="H1021" s="6" t="e">
        <f ca="1">Sheet1!M1166</f>
        <v>#NAME?</v>
      </c>
    </row>
    <row r="1022" spans="6:8" ht="13" x14ac:dyDescent="0.15">
      <c r="F1022" s="61">
        <f>Sheet1!J1167</f>
        <v>3682.9365980706411</v>
      </c>
      <c r="G1022" s="6" t="e">
        <f ca="1">Sheet1!M1167</f>
        <v>#NAME?</v>
      </c>
      <c r="H1022" s="6" t="e">
        <f ca="1">Sheet1!M1167</f>
        <v>#NAME?</v>
      </c>
    </row>
    <row r="1023" spans="6:8" ht="13" x14ac:dyDescent="0.15">
      <c r="F1023" s="61">
        <f>Sheet1!J1168</f>
        <v>3680.3673355914011</v>
      </c>
      <c r="G1023" s="6" t="e">
        <f ca="1">Sheet1!M1168</f>
        <v>#NAME?</v>
      </c>
      <c r="H1023" s="6" t="e">
        <f ca="1">Sheet1!M1168</f>
        <v>#NAME?</v>
      </c>
    </row>
    <row r="1024" spans="6:8" ht="13" x14ac:dyDescent="0.15">
      <c r="F1024" s="61">
        <f>Sheet1!J1169</f>
        <v>3680.2101173120564</v>
      </c>
      <c r="G1024" s="6" t="e">
        <f ca="1">Sheet1!M1169</f>
        <v>#NAME?</v>
      </c>
      <c r="H1024" s="6" t="e">
        <f ca="1">Sheet1!M1169</f>
        <v>#NAME?</v>
      </c>
    </row>
    <row r="1025" spans="6:8" ht="13" x14ac:dyDescent="0.15">
      <c r="F1025" s="61">
        <f>Sheet1!J1170</f>
        <v>3676.5417563359069</v>
      </c>
      <c r="G1025" s="6" t="e">
        <f ca="1">Sheet1!M1170</f>
        <v>#NAME?</v>
      </c>
      <c r="H1025" s="6" t="e">
        <f ca="1">Sheet1!M1170</f>
        <v>#NAME?</v>
      </c>
    </row>
    <row r="1026" spans="6:8" ht="13" x14ac:dyDescent="0.15">
      <c r="F1026" s="61">
        <f>Sheet1!J1171</f>
        <v>3676.302057864963</v>
      </c>
      <c r="G1026" s="6" t="e">
        <f ca="1">Sheet1!M1171</f>
        <v>#NAME?</v>
      </c>
      <c r="H1026" s="6" t="e">
        <f ca="1">Sheet1!M1171</f>
        <v>#NAME?</v>
      </c>
    </row>
    <row r="1027" spans="6:8" ht="13" x14ac:dyDescent="0.15">
      <c r="F1027" s="61">
        <f>Sheet1!J1172</f>
        <v>3673.5860213082919</v>
      </c>
      <c r="G1027" s="6" t="e">
        <f ca="1">Sheet1!M1172</f>
        <v>#NAME?</v>
      </c>
      <c r="H1027" s="6" t="e">
        <f ca="1">Sheet1!M1172</f>
        <v>#NAME?</v>
      </c>
    </row>
    <row r="1028" spans="6:8" ht="13" x14ac:dyDescent="0.15">
      <c r="F1028" s="61">
        <f>Sheet1!J1173</f>
        <v>3673.3597302330736</v>
      </c>
      <c r="G1028" s="6" t="e">
        <f ca="1">Sheet1!M1173</f>
        <v>#NAME?</v>
      </c>
      <c r="H1028" s="6" t="e">
        <f ca="1">Sheet1!M1173</f>
        <v>#NAME?</v>
      </c>
    </row>
    <row r="1029" spans="6:8" ht="13" x14ac:dyDescent="0.15">
      <c r="F1029" s="61">
        <f>Sheet1!J1174</f>
        <v>3668.933814050587</v>
      </c>
      <c r="G1029" s="6" t="e">
        <f ca="1">Sheet1!M1174</f>
        <v>#NAME?</v>
      </c>
      <c r="H1029" s="6" t="e">
        <f ca="1">Sheet1!M1174</f>
        <v>#NAME?</v>
      </c>
    </row>
    <row r="1030" spans="6:8" ht="13" x14ac:dyDescent="0.15">
      <c r="F1030" s="61">
        <f>Sheet1!J1175</f>
        <v>3668.7262899780285</v>
      </c>
      <c r="G1030" s="6" t="e">
        <f ca="1">Sheet1!M1175</f>
        <v>#NAME?</v>
      </c>
      <c r="H1030" s="6" t="e">
        <f ca="1">Sheet1!M1175</f>
        <v>#NAME?</v>
      </c>
    </row>
    <row r="1031" spans="6:8" ht="13" x14ac:dyDescent="0.15">
      <c r="F1031" s="61">
        <f>Sheet1!J1176</f>
        <v>3664.5983132709534</v>
      </c>
      <c r="G1031" s="6" t="e">
        <f ca="1">Sheet1!M1176</f>
        <v>#NAME?</v>
      </c>
      <c r="H1031" s="6" t="e">
        <f ca="1">Sheet1!M1176</f>
        <v>#NAME?</v>
      </c>
    </row>
    <row r="1032" spans="6:8" ht="13" x14ac:dyDescent="0.15">
      <c r="F1032" s="61">
        <f>Sheet1!J1177</f>
        <v>3664.3297561409245</v>
      </c>
      <c r="G1032" s="6" t="e">
        <f ca="1">Sheet1!M1177</f>
        <v>#NAME?</v>
      </c>
      <c r="H1032" s="6" t="e">
        <f ca="1">Sheet1!M1177</f>
        <v>#NAME?</v>
      </c>
    </row>
    <row r="1033" spans="6:8" ht="13" x14ac:dyDescent="0.15">
      <c r="F1033" s="61">
        <f>Sheet1!J1178</f>
        <v>3660.1431335544762</v>
      </c>
      <c r="G1033" s="6" t="e">
        <f ca="1">Sheet1!M1178</f>
        <v>#NAME?</v>
      </c>
      <c r="H1033" s="6" t="e">
        <f ca="1">Sheet1!M1178</f>
        <v>#NAME?</v>
      </c>
    </row>
    <row r="1034" spans="6:8" ht="13" x14ac:dyDescent="0.15">
      <c r="F1034" s="61">
        <f>Sheet1!J1179</f>
        <v>3659.8667677807348</v>
      </c>
      <c r="G1034" s="6" t="e">
        <f ca="1">Sheet1!M1179</f>
        <v>#NAME?</v>
      </c>
      <c r="H1034" s="6" t="e">
        <f ca="1">Sheet1!M1179</f>
        <v>#NAME?</v>
      </c>
    </row>
    <row r="1035" spans="6:8" ht="13" x14ac:dyDescent="0.15">
      <c r="F1035" s="61">
        <f>Sheet1!J1180</f>
        <v>3655.2684041877324</v>
      </c>
      <c r="G1035" s="6" t="e">
        <f ca="1">Sheet1!M1180</f>
        <v>#NAME?</v>
      </c>
      <c r="H1035" s="6" t="e">
        <f ca="1">Sheet1!M1180</f>
        <v>#NAME?</v>
      </c>
    </row>
    <row r="1036" spans="6:8" ht="13" x14ac:dyDescent="0.15">
      <c r="F1036" s="61">
        <f>Sheet1!J1181</f>
        <v>3654.917867695392</v>
      </c>
      <c r="G1036" s="6" t="e">
        <f ca="1">Sheet1!M1181</f>
        <v>#NAME?</v>
      </c>
      <c r="H1036" s="6" t="e">
        <f ca="1">Sheet1!M1181</f>
        <v>#NAME?</v>
      </c>
    </row>
    <row r="1037" spans="6:8" ht="13" x14ac:dyDescent="0.15">
      <c r="F1037" s="61">
        <f>Sheet1!J1182</f>
        <v>3649.9855844496387</v>
      </c>
      <c r="G1037" s="6" t="e">
        <f ca="1">Sheet1!M1182</f>
        <v>#NAME?</v>
      </c>
      <c r="H1037" s="6" t="e">
        <f ca="1">Sheet1!M1182</f>
        <v>#NAME?</v>
      </c>
    </row>
    <row r="1038" spans="6:8" ht="13" x14ac:dyDescent="0.15">
      <c r="F1038" s="61">
        <f>Sheet1!J1183</f>
        <v>3649.7387923439956</v>
      </c>
      <c r="G1038" s="6" t="e">
        <f ca="1">Sheet1!M1183</f>
        <v>#NAME?</v>
      </c>
      <c r="H1038" s="6" t="e">
        <f ca="1">Sheet1!M1183</f>
        <v>#NAME?</v>
      </c>
    </row>
    <row r="1039" spans="6:8" ht="13" x14ac:dyDescent="0.15">
      <c r="F1039" s="61">
        <f>Sheet1!J1184</f>
        <v>3645.2396170264396</v>
      </c>
      <c r="G1039" s="6" t="e">
        <f ca="1">Sheet1!M1184</f>
        <v>#NAME?</v>
      </c>
      <c r="H1039" s="6" t="e">
        <f ca="1">Sheet1!M1184</f>
        <v>#NAME?</v>
      </c>
    </row>
    <row r="1040" spans="6:8" ht="13" x14ac:dyDescent="0.15">
      <c r="F1040" s="61">
        <f>Sheet1!J1185</f>
        <v>3645.0248083876486</v>
      </c>
      <c r="G1040" s="6" t="e">
        <f ca="1">Sheet1!M1185</f>
        <v>#NAME?</v>
      </c>
      <c r="H1040" s="6" t="e">
        <f ca="1">Sheet1!M1185</f>
        <v>#NAME?</v>
      </c>
    </row>
    <row r="1041" spans="6:8" ht="13" x14ac:dyDescent="0.15">
      <c r="F1041" s="61">
        <f>Sheet1!J1186</f>
        <v>3640.3536238637389</v>
      </c>
      <c r="G1041" s="6" t="e">
        <f ca="1">Sheet1!M1186</f>
        <v>#NAME?</v>
      </c>
      <c r="H1041" s="6" t="e">
        <f ca="1">Sheet1!M1186</f>
        <v>#NAME?</v>
      </c>
    </row>
    <row r="1042" spans="6:8" ht="13" x14ac:dyDescent="0.15">
      <c r="F1042" s="61">
        <f>Sheet1!J1187</f>
        <v>3640.0356044527121</v>
      </c>
      <c r="G1042" s="6" t="e">
        <f ca="1">Sheet1!M1187</f>
        <v>#NAME?</v>
      </c>
      <c r="H1042" s="6" t="e">
        <f ca="1">Sheet1!M1187</f>
        <v>#NAME?</v>
      </c>
    </row>
    <row r="1043" spans="6:8" ht="13" x14ac:dyDescent="0.15">
      <c r="F1043" s="61">
        <f>Sheet1!J1188</f>
        <v>3632.8520703787353</v>
      </c>
      <c r="G1043" s="6" t="e">
        <f ca="1">Sheet1!M1188</f>
        <v>#NAME?</v>
      </c>
      <c r="H1043" s="6" t="e">
        <f ca="1">Sheet1!M1188</f>
        <v>#NAME?</v>
      </c>
    </row>
    <row r="1044" spans="6:8" ht="13" x14ac:dyDescent="0.15">
      <c r="F1044" s="61">
        <f>Sheet1!J1189</f>
        <v>3635.306705900724</v>
      </c>
      <c r="G1044" s="6" t="e">
        <f ca="1">Sheet1!M1189</f>
        <v>#NAME?</v>
      </c>
      <c r="H1044" s="6" t="e">
        <f ca="1">Sheet1!M1189</f>
        <v>#NAME?</v>
      </c>
    </row>
    <row r="1045" spans="6:8" ht="13" x14ac:dyDescent="0.15">
      <c r="F1045" s="61">
        <f>Sheet1!J1190</f>
        <v>3632.6535115202055</v>
      </c>
      <c r="G1045" s="6" t="e">
        <f ca="1">Sheet1!M1190</f>
        <v>#NAME?</v>
      </c>
      <c r="H1045" s="6" t="e">
        <f ca="1">Sheet1!M1190</f>
        <v>#NAME?</v>
      </c>
    </row>
    <row r="1046" spans="6:8" ht="13" x14ac:dyDescent="0.15">
      <c r="F1046" s="61">
        <f>Sheet1!J1191</f>
        <v>3632.5317314383856</v>
      </c>
      <c r="G1046" s="6" t="e">
        <f ca="1">Sheet1!M1191</f>
        <v>#NAME?</v>
      </c>
      <c r="H1046" s="6" t="e">
        <f ca="1">Sheet1!M1191</f>
        <v>#NAME?</v>
      </c>
    </row>
    <row r="1047" spans="6:8" ht="13" x14ac:dyDescent="0.15">
      <c r="F1047" s="61">
        <f>Sheet1!J1192</f>
        <v>3630.1415488308057</v>
      </c>
      <c r="G1047" s="6" t="e">
        <f ca="1">Sheet1!M1192</f>
        <v>#NAME?</v>
      </c>
      <c r="H1047" s="6" t="e">
        <f ca="1">Sheet1!M1192</f>
        <v>#NAME?</v>
      </c>
    </row>
    <row r="1048" spans="6:8" ht="13" x14ac:dyDescent="0.15">
      <c r="F1048" s="61">
        <f>Sheet1!J1193</f>
        <v>3630.0065785968591</v>
      </c>
      <c r="G1048" s="6" t="e">
        <f ca="1">Sheet1!M1193</f>
        <v>#NAME?</v>
      </c>
      <c r="H1048" s="6" t="e">
        <f ca="1">Sheet1!M1193</f>
        <v>#NAME?</v>
      </c>
    </row>
    <row r="1049" spans="6:8" ht="13" x14ac:dyDescent="0.15">
      <c r="F1049" s="61">
        <f>Sheet1!J1194</f>
        <v>3627.5722523262793</v>
      </c>
      <c r="G1049" s="6" t="e">
        <f ca="1">Sheet1!M1194</f>
        <v>#NAME?</v>
      </c>
      <c r="H1049" s="6" t="e">
        <f ca="1">Sheet1!M1194</f>
        <v>#NAME?</v>
      </c>
    </row>
    <row r="1050" spans="6:8" ht="13" x14ac:dyDescent="0.15">
      <c r="F1050" s="61">
        <f>Sheet1!J1195</f>
        <v>3627.3844197808176</v>
      </c>
      <c r="G1050" s="6" t="e">
        <f ca="1">Sheet1!M1195</f>
        <v>#NAME?</v>
      </c>
      <c r="H1050" s="6" t="e">
        <f ca="1">Sheet1!M1195</f>
        <v>#NAME?</v>
      </c>
    </row>
    <row r="1051" spans="6:8" ht="13" x14ac:dyDescent="0.15">
      <c r="F1051" s="61">
        <f>Sheet1!J1196</f>
        <v>3624.6706501153512</v>
      </c>
      <c r="G1051" s="6" t="e">
        <f ca="1">Sheet1!M1196</f>
        <v>#NAME?</v>
      </c>
      <c r="H1051" s="6" t="e">
        <f ca="1">Sheet1!M1196</f>
        <v>#NAME?</v>
      </c>
    </row>
    <row r="1052" spans="6:8" ht="13" x14ac:dyDescent="0.15">
      <c r="F1052" s="61">
        <f>Sheet1!J1197</f>
        <v>3624.4194265139408</v>
      </c>
      <c r="G1052" s="6" t="e">
        <f ca="1">Sheet1!M1197</f>
        <v>#NAME?</v>
      </c>
      <c r="H1052" s="6" t="e">
        <f ca="1">Sheet1!M1197</f>
        <v>#NAME?</v>
      </c>
    </row>
    <row r="1053" spans="6:8" ht="13" x14ac:dyDescent="0.15">
      <c r="F1053" s="61">
        <f>Sheet1!J1198</f>
        <v>3621.6195339432638</v>
      </c>
      <c r="G1053" s="6" t="e">
        <f ca="1">Sheet1!M1198</f>
        <v>#NAME?</v>
      </c>
      <c r="H1053" s="6" t="e">
        <f ca="1">Sheet1!M1198</f>
        <v>#NAME?</v>
      </c>
    </row>
    <row r="1054" spans="6:8" ht="13" x14ac:dyDescent="0.15">
      <c r="F1054" s="61">
        <f>Sheet1!J1199</f>
        <v>3621.4133523387723</v>
      </c>
      <c r="G1054" s="6" t="e">
        <f ca="1">Sheet1!M1199</f>
        <v>#NAME?</v>
      </c>
      <c r="H1054" s="6" t="e">
        <f ca="1">Sheet1!M1199</f>
        <v>#NAME?</v>
      </c>
    </row>
    <row r="1055" spans="6:8" ht="13" x14ac:dyDescent="0.15">
      <c r="F1055" s="61">
        <f>Sheet1!J1200</f>
        <v>3616.8497837380014</v>
      </c>
      <c r="G1055" s="6" t="e">
        <f ca="1">Sheet1!M1200</f>
        <v>#NAME?</v>
      </c>
      <c r="H1055" s="6" t="e">
        <f ca="1">Sheet1!M1200</f>
        <v>#NAME?</v>
      </c>
    </row>
    <row r="1056" spans="6:8" ht="13" x14ac:dyDescent="0.15">
      <c r="F1056" s="61">
        <f>Sheet1!J1201</f>
        <v>3616.4773206420487</v>
      </c>
      <c r="G1056" s="6" t="e">
        <f ca="1">Sheet1!M1201</f>
        <v>#NAME?</v>
      </c>
      <c r="H1056" s="6" t="e">
        <f ca="1">Sheet1!M1201</f>
        <v>#NAME?</v>
      </c>
    </row>
    <row r="1057" spans="6:8" ht="13" x14ac:dyDescent="0.15">
      <c r="F1057" s="61">
        <f>Sheet1!J1202</f>
        <v>3607.4674512357387</v>
      </c>
      <c r="G1057" s="6" t="e">
        <f ca="1">Sheet1!M1202</f>
        <v>#NAME?</v>
      </c>
      <c r="H1057" s="6" t="e">
        <f ca="1">Sheet1!M1202</f>
        <v>#NAME?</v>
      </c>
    </row>
    <row r="1058" spans="6:8" ht="13" x14ac:dyDescent="0.15">
      <c r="F1058" s="61">
        <f>Sheet1!J1203</f>
        <v>3607.0690907533194</v>
      </c>
      <c r="G1058" s="6" t="e">
        <f ca="1">Sheet1!M1203</f>
        <v>#NAME?</v>
      </c>
      <c r="H1058" s="6" t="e">
        <f ca="1">Sheet1!M1203</f>
        <v>#NAME?</v>
      </c>
    </row>
    <row r="1059" spans="6:8" ht="13" x14ac:dyDescent="0.15">
      <c r="F1059" s="61">
        <f>Sheet1!J1204</f>
        <v>3597.507134244936</v>
      </c>
      <c r="G1059" s="6" t="e">
        <f ca="1">Sheet1!M1204</f>
        <v>#NAME?</v>
      </c>
      <c r="H1059" s="6" t="e">
        <f ca="1">Sheet1!M1204</f>
        <v>#NAME?</v>
      </c>
    </row>
    <row r="1060" spans="6:8" ht="13" x14ac:dyDescent="0.15">
      <c r="F1060" s="61">
        <f>Sheet1!J1205</f>
        <v>3597.2252400170132</v>
      </c>
      <c r="G1060" s="6" t="e">
        <f ca="1">Sheet1!M1205</f>
        <v>#NAME?</v>
      </c>
      <c r="H1060" s="6" t="e">
        <f ca="1">Sheet1!M1205</f>
        <v>#NAME?</v>
      </c>
    </row>
    <row r="1061" spans="6:8" ht="13" x14ac:dyDescent="0.15">
      <c r="F1061" s="61">
        <f>Sheet1!J1206</f>
        <v>3051.078760479113</v>
      </c>
      <c r="G1061" s="6" t="e">
        <f ca="1">Sheet1!M1206</f>
        <v>#NAME?</v>
      </c>
      <c r="H1061" s="6" t="e">
        <f ca="1">Sheet1!M1206</f>
        <v>#NAME?</v>
      </c>
    </row>
    <row r="1062" spans="6:8" ht="13" x14ac:dyDescent="0.15">
      <c r="F1062" s="61">
        <f>Sheet1!J1207</f>
        <v>3051.078760479113</v>
      </c>
      <c r="G1062" s="6" t="e">
        <f ca="1">Sheet1!M1207</f>
        <v>#NAME?</v>
      </c>
      <c r="H1062" s="6" t="e">
        <f ca="1">Sheet1!M1207</f>
        <v>#NAME?</v>
      </c>
    </row>
    <row r="1063" spans="6:8" ht="13" x14ac:dyDescent="0.15">
      <c r="F1063" s="61">
        <f>Sheet1!J1208</f>
        <v>3034.0702070345151</v>
      </c>
      <c r="G1063" s="6" t="e">
        <f ca="1">Sheet1!M1208</f>
        <v>#NAME?</v>
      </c>
      <c r="H1063" s="6" t="e">
        <f ca="1">Sheet1!M1208</f>
        <v>#NAME?</v>
      </c>
    </row>
    <row r="1064" spans="6:8" ht="13" x14ac:dyDescent="0.15">
      <c r="F1064" s="61">
        <f>Sheet1!J1209</f>
        <v>3033.9492340013589</v>
      </c>
      <c r="G1064" s="6" t="e">
        <f ca="1">Sheet1!M1209</f>
        <v>#NAME?</v>
      </c>
      <c r="H1064" s="6" t="e">
        <f ca="1">Sheet1!M1209</f>
        <v>#NAME?</v>
      </c>
    </row>
    <row r="1065" spans="6:8" ht="13" x14ac:dyDescent="0.15">
      <c r="F1065" s="61">
        <f>Sheet1!J1210</f>
        <v>3015.0104992707516</v>
      </c>
      <c r="G1065" s="6" t="e">
        <f ca="1">Sheet1!M1210</f>
        <v>#NAME?</v>
      </c>
      <c r="H1065" s="6" t="e">
        <f ca="1">Sheet1!M1210</f>
        <v>#NAME?</v>
      </c>
    </row>
    <row r="1066" spans="6:8" ht="13" x14ac:dyDescent="0.15">
      <c r="F1066" s="61">
        <f>Sheet1!J1211</f>
        <v>3014.9140251091267</v>
      </c>
      <c r="G1066" s="6" t="e">
        <f ca="1">Sheet1!M1211</f>
        <v>#NAME?</v>
      </c>
      <c r="H1066" s="6" t="e">
        <f ca="1">Sheet1!M1211</f>
        <v>#NAME?</v>
      </c>
    </row>
    <row r="1067" spans="6:8" ht="13" x14ac:dyDescent="0.15">
      <c r="F1067" s="61">
        <f>Sheet1!J1212</f>
        <v>2999.1612566467047</v>
      </c>
      <c r="G1067" s="6" t="e">
        <f ca="1">Sheet1!M1212</f>
        <v>#NAME?</v>
      </c>
      <c r="H1067" s="6" t="e">
        <f ca="1">Sheet1!M1212</f>
        <v>#NAME?</v>
      </c>
    </row>
    <row r="1068" spans="6:8" ht="13" x14ac:dyDescent="0.15">
      <c r="F1068" s="61">
        <f>Sheet1!J1213</f>
        <v>2999.0169268447949</v>
      </c>
      <c r="G1068" s="6" t="e">
        <f ca="1">Sheet1!M1213</f>
        <v>#NAME?</v>
      </c>
      <c r="H1068" s="6" t="e">
        <f ca="1">Sheet1!M1213</f>
        <v>#NAME?</v>
      </c>
    </row>
    <row r="1069" spans="6:8" ht="13" x14ac:dyDescent="0.15">
      <c r="F1069" s="61">
        <f>Sheet1!J1214</f>
        <v>2990.2674151204601</v>
      </c>
      <c r="G1069" s="6" t="e">
        <f ca="1">Sheet1!M1214</f>
        <v>#NAME?</v>
      </c>
      <c r="H1069" s="6" t="e">
        <f ca="1">Sheet1!M1214</f>
        <v>#NAME?</v>
      </c>
    </row>
    <row r="1070" spans="6:8" ht="13" x14ac:dyDescent="0.15">
      <c r="F1070" s="61">
        <f>Sheet1!J1215</f>
        <v>2989.9311506971335</v>
      </c>
      <c r="G1070" s="6" t="e">
        <f ca="1">Sheet1!M1215</f>
        <v>#NAME?</v>
      </c>
      <c r="H1070" s="6" t="e">
        <f ca="1">Sheet1!M1215</f>
        <v>#NAME?</v>
      </c>
    </row>
    <row r="1071" spans="6:8" ht="13" x14ac:dyDescent="0.15">
      <c r="F1071" s="61">
        <f>Sheet1!J1216</f>
        <v>2981.3627964523153</v>
      </c>
      <c r="G1071" s="6" t="e">
        <f ca="1">Sheet1!M1216</f>
        <v>#NAME?</v>
      </c>
      <c r="H1071" s="6" t="e">
        <f ca="1">Sheet1!M1216</f>
        <v>#NAME?</v>
      </c>
    </row>
    <row r="1072" spans="6:8" ht="13" x14ac:dyDescent="0.15">
      <c r="F1072" s="61">
        <f>Sheet1!J1217</f>
        <v>2981.1469464070906</v>
      </c>
      <c r="G1072" s="6" t="e">
        <f ca="1">Sheet1!M1217</f>
        <v>#NAME?</v>
      </c>
      <c r="H1072" s="6" t="e">
        <f ca="1">Sheet1!M1217</f>
        <v>#NAME?</v>
      </c>
    </row>
    <row r="1073" spans="6:8" ht="13" x14ac:dyDescent="0.15">
      <c r="F1073" s="61">
        <f>Sheet1!J1218</f>
        <v>2972.5672486477533</v>
      </c>
      <c r="G1073" s="6" t="e">
        <f ca="1">Sheet1!M1218</f>
        <v>#NAME?</v>
      </c>
      <c r="H1073" s="6" t="e">
        <f ca="1">Sheet1!M1218</f>
        <v>#NAME?</v>
      </c>
    </row>
    <row r="1074" spans="6:8" ht="13" x14ac:dyDescent="0.15">
      <c r="F1074" s="61">
        <f>Sheet1!J1219</f>
        <v>2972.3996124341843</v>
      </c>
      <c r="G1074" s="6" t="e">
        <f ca="1">Sheet1!M1219</f>
        <v>#NAME?</v>
      </c>
      <c r="H1074" s="6" t="e">
        <f ca="1">Sheet1!M1219</f>
        <v>#NAME?</v>
      </c>
    </row>
    <row r="1075" spans="6:8" ht="13" x14ac:dyDescent="0.15">
      <c r="F1075" s="61">
        <f>Sheet1!J1220</f>
        <v>2963.9520873382166</v>
      </c>
      <c r="G1075" s="6" t="e">
        <f ca="1">Sheet1!M1220</f>
        <v>#NAME?</v>
      </c>
      <c r="H1075" s="6" t="e">
        <f ca="1">Sheet1!M1220</f>
        <v>#NAME?</v>
      </c>
    </row>
    <row r="1076" spans="6:8" ht="13" x14ac:dyDescent="0.15">
      <c r="F1076" s="61">
        <f>Sheet1!J1221</f>
        <v>2963.7129557704739</v>
      </c>
      <c r="G1076" s="6" t="e">
        <f ca="1">Sheet1!M1221</f>
        <v>#NAME?</v>
      </c>
      <c r="H1076" s="6" t="e">
        <f ca="1">Sheet1!M1221</f>
        <v>#NAME?</v>
      </c>
    </row>
    <row r="1077" spans="6:8" ht="13" x14ac:dyDescent="0.15">
      <c r="F1077" s="61">
        <f>Sheet1!J1222</f>
        <v>2953.0813673400394</v>
      </c>
      <c r="G1077" s="6" t="e">
        <f ca="1">Sheet1!M1222</f>
        <v>#NAME?</v>
      </c>
      <c r="H1077" s="6" t="e">
        <f ca="1">Sheet1!M1222</f>
        <v>#NAME?</v>
      </c>
    </row>
    <row r="1078" spans="6:8" ht="13" x14ac:dyDescent="0.15">
      <c r="F1078" s="61">
        <f>Sheet1!J1223</f>
        <v>2952.8188059761064</v>
      </c>
      <c r="G1078" s="6" t="e">
        <f ca="1">Sheet1!M1223</f>
        <v>#NAME?</v>
      </c>
      <c r="H1078" s="6" t="e">
        <f ca="1">Sheet1!M1223</f>
        <v>#NAME?</v>
      </c>
    </row>
    <row r="1079" spans="6:8" ht="13" x14ac:dyDescent="0.15">
      <c r="F1079" s="61">
        <f>Sheet1!J1224</f>
        <v>2943.2552197621112</v>
      </c>
      <c r="G1079" s="6" t="e">
        <f ca="1">Sheet1!M1224</f>
        <v>#NAME?</v>
      </c>
      <c r="H1079" s="6" t="e">
        <f ca="1">Sheet1!M1224</f>
        <v>#NAME?</v>
      </c>
    </row>
    <row r="1080" spans="6:8" ht="13" x14ac:dyDescent="0.15">
      <c r="F1080" s="61">
        <f>Sheet1!J1225</f>
        <v>2943.0645828488286</v>
      </c>
      <c r="G1080" s="6" t="e">
        <f ca="1">Sheet1!M1225</f>
        <v>#NAME?</v>
      </c>
      <c r="H1080" s="6" t="e">
        <f ca="1">Sheet1!M1225</f>
        <v>#NAME?</v>
      </c>
    </row>
    <row r="1081" spans="6:8" ht="13" x14ac:dyDescent="0.15">
      <c r="F1081" s="61">
        <f>Sheet1!J1226</f>
        <v>2932.8269332955847</v>
      </c>
      <c r="G1081" s="6" t="e">
        <f ca="1">Sheet1!M1226</f>
        <v>#NAME?</v>
      </c>
      <c r="H1081" s="6" t="e">
        <f ca="1">Sheet1!M1226</f>
        <v>#NAME?</v>
      </c>
    </row>
    <row r="1082" spans="6:8" ht="13" x14ac:dyDescent="0.15">
      <c r="F1082" s="61">
        <f>Sheet1!J1227</f>
        <v>2932.5414872847841</v>
      </c>
      <c r="G1082" s="6" t="e">
        <f ca="1">Sheet1!M1227</f>
        <v>#NAME?</v>
      </c>
      <c r="H1082" s="6" t="e">
        <f ca="1">Sheet1!M1227</f>
        <v>#NAME?</v>
      </c>
    </row>
    <row r="1083" spans="6:8" ht="13" x14ac:dyDescent="0.15">
      <c r="F1083" s="61">
        <f>Sheet1!J1228</f>
        <v>2923.1533105579992</v>
      </c>
      <c r="G1083" s="6" t="e">
        <f ca="1">Sheet1!M1228</f>
        <v>#NAME?</v>
      </c>
      <c r="H1083" s="6" t="e">
        <f ca="1">Sheet1!M1228</f>
        <v>#NAME?</v>
      </c>
    </row>
    <row r="1084" spans="6:8" ht="13" x14ac:dyDescent="0.15">
      <c r="F1084" s="61">
        <f>Sheet1!J1229</f>
        <v>2922.9158305486271</v>
      </c>
      <c r="G1084" s="6" t="e">
        <f ca="1">Sheet1!M1229</f>
        <v>#NAME?</v>
      </c>
      <c r="H1084" s="6" t="e">
        <f ca="1">Sheet1!M1229</f>
        <v>#NAME?</v>
      </c>
    </row>
    <row r="1085" spans="6:8" ht="13" x14ac:dyDescent="0.15">
      <c r="F1085" s="61">
        <f>Sheet1!J1230</f>
        <v>2915.701042561519</v>
      </c>
      <c r="G1085" s="6" t="e">
        <f ca="1">Sheet1!M1230</f>
        <v>#NAME?</v>
      </c>
      <c r="H1085" s="6" t="e">
        <f ca="1">Sheet1!M1230</f>
        <v>#NAME?</v>
      </c>
    </row>
    <row r="1086" spans="6:8" ht="13" x14ac:dyDescent="0.15">
      <c r="F1086" s="61">
        <f>Sheet1!J1231</f>
        <v>2915.5113001137274</v>
      </c>
      <c r="G1086" s="6" t="e">
        <f ca="1">Sheet1!M1231</f>
        <v>#NAME?</v>
      </c>
      <c r="H1086" s="6" t="e">
        <f ca="1">Sheet1!M1231</f>
        <v>#NAME?</v>
      </c>
    </row>
    <row r="1087" spans="6:8" ht="13" x14ac:dyDescent="0.15">
      <c r="F1087" s="61">
        <f>Sheet1!J1232</f>
        <v>2905.0612985969274</v>
      </c>
      <c r="G1087" s="6" t="e">
        <f ca="1">Sheet1!M1232</f>
        <v>#NAME?</v>
      </c>
      <c r="H1087" s="6" t="e">
        <f ca="1">Sheet1!M1232</f>
        <v>#NAME?</v>
      </c>
    </row>
    <row r="1088" spans="6:8" ht="13" x14ac:dyDescent="0.15">
      <c r="F1088" s="61">
        <f>Sheet1!J1233</f>
        <v>2905.0612985969274</v>
      </c>
      <c r="G1088" s="6" t="e">
        <f ca="1">Sheet1!M1233</f>
        <v>#NAME?</v>
      </c>
      <c r="H1088" s="6" t="e">
        <f ca="1">Sheet1!M1233</f>
        <v>#NAME?</v>
      </c>
    </row>
    <row r="1089" spans="6:8" ht="13" x14ac:dyDescent="0.15">
      <c r="F1089" s="61">
        <f>Sheet1!J1234</f>
        <v>2894.7009560070223</v>
      </c>
      <c r="G1089" s="6" t="e">
        <f ca="1">Sheet1!M1234</f>
        <v>#NAME?</v>
      </c>
      <c r="H1089" s="6" t="e">
        <f ca="1">Sheet1!M1234</f>
        <v>#NAME?</v>
      </c>
    </row>
    <row r="1090" spans="6:8" ht="13" x14ac:dyDescent="0.15">
      <c r="F1090" s="61">
        <f>Sheet1!J1235</f>
        <v>2894.4882663036369</v>
      </c>
      <c r="G1090" s="6" t="e">
        <f ca="1">Sheet1!M1235</f>
        <v>#NAME?</v>
      </c>
      <c r="H1090" s="6" t="e">
        <f ca="1">Sheet1!M1235</f>
        <v>#NAME?</v>
      </c>
    </row>
    <row r="1091" spans="6:8" ht="13" x14ac:dyDescent="0.15">
      <c r="F1091" s="61">
        <f>Sheet1!J1236</f>
        <v>2883.7929794277047</v>
      </c>
      <c r="G1091" s="6" t="e">
        <f ca="1">Sheet1!M1236</f>
        <v>#NAME?</v>
      </c>
      <c r="H1091" s="6" t="e">
        <f ca="1">Sheet1!M1236</f>
        <v>#NAME?</v>
      </c>
    </row>
    <row r="1092" spans="6:8" ht="13" x14ac:dyDescent="0.15">
      <c r="F1092" s="61">
        <f>Sheet1!J1237</f>
        <v>2883.5806908446293</v>
      </c>
      <c r="G1092" s="6" t="e">
        <f ca="1">Sheet1!M1237</f>
        <v>#NAME?</v>
      </c>
      <c r="H1092" s="6" t="e">
        <f ca="1">Sheet1!M1237</f>
        <v>#NAME?</v>
      </c>
    </row>
    <row r="1093" spans="6:8" ht="13" x14ac:dyDescent="0.15">
      <c r="F1093" s="61">
        <f>Sheet1!J1238</f>
        <v>2873.1881224631616</v>
      </c>
      <c r="G1093" s="6" t="e">
        <f ca="1">Sheet1!M1238</f>
        <v>#NAME?</v>
      </c>
      <c r="H1093" s="6" t="e">
        <f ca="1">Sheet1!M1238</f>
        <v>#NAME?</v>
      </c>
    </row>
    <row r="1094" spans="6:8" ht="13" x14ac:dyDescent="0.15">
      <c r="F1094" s="61">
        <f>Sheet1!J1239</f>
        <v>2872.8585069128571</v>
      </c>
      <c r="G1094" s="6" t="e">
        <f ca="1">Sheet1!M1239</f>
        <v>#NAME?</v>
      </c>
      <c r="H1094" s="6" t="e">
        <f ca="1">Sheet1!M1239</f>
        <v>#NAME?</v>
      </c>
    </row>
    <row r="1095" spans="6:8" ht="13" x14ac:dyDescent="0.15">
      <c r="F1095" s="61">
        <f>Sheet1!J1240</f>
        <v>2862.9788326367889</v>
      </c>
      <c r="G1095" s="6" t="e">
        <f ca="1">Sheet1!M1240</f>
        <v>#NAME?</v>
      </c>
      <c r="H1095" s="6" t="e">
        <f ca="1">Sheet1!M1240</f>
        <v>#NAME?</v>
      </c>
    </row>
    <row r="1096" spans="6:8" ht="13" x14ac:dyDescent="0.15">
      <c r="F1096" s="61">
        <f>Sheet1!J1241</f>
        <v>2862.720307943915</v>
      </c>
      <c r="G1096" s="6" t="e">
        <f ca="1">Sheet1!M1241</f>
        <v>#NAME?</v>
      </c>
      <c r="H1096" s="6" t="e">
        <f ca="1">Sheet1!M1241</f>
        <v>#NAME?</v>
      </c>
    </row>
    <row r="1097" spans="6:8" ht="13" x14ac:dyDescent="0.15">
      <c r="F1097" s="61">
        <f>Sheet1!J1242</f>
        <v>2852.3888919358469</v>
      </c>
      <c r="G1097" s="6" t="e">
        <f ca="1">Sheet1!M1242</f>
        <v>#NAME?</v>
      </c>
      <c r="H1097" s="6" t="e">
        <f ca="1">Sheet1!M1242</f>
        <v>#NAME?</v>
      </c>
    </row>
    <row r="1098" spans="6:8" ht="13" x14ac:dyDescent="0.15">
      <c r="F1098" s="61">
        <f>Sheet1!J1243</f>
        <v>2852.2246794259363</v>
      </c>
      <c r="G1098" s="6" t="e">
        <f ca="1">Sheet1!M1243</f>
        <v>#NAME?</v>
      </c>
      <c r="H1098" s="6" t="e">
        <f ca="1">Sheet1!M1243</f>
        <v>#NAME?</v>
      </c>
    </row>
    <row r="1099" spans="6:8" ht="13" x14ac:dyDescent="0.15">
      <c r="F1099" s="61">
        <f>Sheet1!J1244</f>
        <v>2841.7249109662644</v>
      </c>
      <c r="G1099" s="6" t="e">
        <f ca="1">Sheet1!M1244</f>
        <v>#NAME?</v>
      </c>
      <c r="H1099" s="6" t="e">
        <f ca="1">Sheet1!M1244</f>
        <v>#NAME?</v>
      </c>
    </row>
    <row r="1100" spans="6:8" ht="13" x14ac:dyDescent="0.15">
      <c r="F1100" s="61">
        <f>Sheet1!J1245</f>
        <v>2841.3502773304617</v>
      </c>
      <c r="G1100" s="6" t="e">
        <f ca="1">Sheet1!M1245</f>
        <v>#NAME?</v>
      </c>
      <c r="H1100" s="6" t="e">
        <f ca="1">Sheet1!M1245</f>
        <v>#NAME?</v>
      </c>
    </row>
    <row r="1101" spans="6:8" ht="13" x14ac:dyDescent="0.15">
      <c r="F1101" s="61">
        <f>Sheet1!J1246</f>
        <v>2831.15101647654</v>
      </c>
      <c r="G1101" s="6" t="e">
        <f ca="1">Sheet1!M1246</f>
        <v>#NAME?</v>
      </c>
      <c r="H1101" s="6" t="e">
        <f ca="1">Sheet1!M1246</f>
        <v>#NAME?</v>
      </c>
    </row>
    <row r="1102" spans="6:8" ht="13" x14ac:dyDescent="0.15">
      <c r="F1102" s="61">
        <f>Sheet1!J1247</f>
        <v>2830.9406744556632</v>
      </c>
      <c r="G1102" s="6" t="e">
        <f ca="1">Sheet1!M1247</f>
        <v>#NAME?</v>
      </c>
      <c r="H1102" s="6" t="e">
        <f ca="1">Sheet1!M1247</f>
        <v>#NAME?</v>
      </c>
    </row>
    <row r="1103" spans="6:8" ht="13" x14ac:dyDescent="0.15">
      <c r="F1103" s="61">
        <f>Sheet1!J1248</f>
        <v>2822.8367795211284</v>
      </c>
      <c r="G1103" s="6" t="e">
        <f ca="1">Sheet1!M1248</f>
        <v>#NAME?</v>
      </c>
      <c r="H1103" s="6" t="e">
        <f ca="1">Sheet1!M1248</f>
        <v>#NAME?</v>
      </c>
    </row>
    <row r="1104" spans="6:8" ht="13" x14ac:dyDescent="0.15">
      <c r="F1104" s="61">
        <f>Sheet1!J1249</f>
        <v>2822.6500831952508</v>
      </c>
      <c r="G1104" s="6" t="e">
        <f ca="1">Sheet1!M1249</f>
        <v>#NAME?</v>
      </c>
      <c r="H1104" s="6" t="e">
        <f ca="1">Sheet1!M1249</f>
        <v>#NAME?</v>
      </c>
    </row>
    <row r="1105" spans="6:8" ht="13" x14ac:dyDescent="0.15">
      <c r="F1105" s="61">
        <f>Sheet1!J1250</f>
        <v>2812.4844709137724</v>
      </c>
      <c r="G1105" s="6" t="e">
        <f ca="1">Sheet1!M1250</f>
        <v>#NAME?</v>
      </c>
      <c r="H1105" s="6" t="e">
        <f ca="1">Sheet1!M1250</f>
        <v>#NAME?</v>
      </c>
    </row>
    <row r="1106" spans="6:8" ht="13" x14ac:dyDescent="0.15">
      <c r="F1106" s="61">
        <f>Sheet1!J1251</f>
        <v>2812.1816493416145</v>
      </c>
      <c r="G1106" s="6" t="e">
        <f ca="1">Sheet1!M1251</f>
        <v>#NAME?</v>
      </c>
      <c r="H1106" s="6" t="e">
        <f ca="1">Sheet1!M1251</f>
        <v>#NAME?</v>
      </c>
    </row>
    <row r="1107" spans="6:8" ht="13" x14ac:dyDescent="0.15">
      <c r="F1107" s="61">
        <f>Sheet1!J1252</f>
        <v>2808.0136869650923</v>
      </c>
      <c r="G1107" s="6" t="e">
        <f ca="1">Sheet1!M1252</f>
        <v>#NAME?</v>
      </c>
      <c r="H1107" s="6" t="e">
        <f ca="1">Sheet1!M1252</f>
        <v>#NAME?</v>
      </c>
    </row>
    <row r="1108" spans="6:8" ht="13" x14ac:dyDescent="0.15">
      <c r="F1108" s="61">
        <f>Sheet1!J1253</f>
        <v>2807.8507568246582</v>
      </c>
      <c r="G1108" s="6" t="e">
        <f ca="1">Sheet1!M1253</f>
        <v>#NAME?</v>
      </c>
      <c r="H1108" s="6" t="e">
        <f ca="1">Sheet1!M1253</f>
        <v>#NAME?</v>
      </c>
    </row>
    <row r="1109" spans="6:8" ht="13" x14ac:dyDescent="0.15">
      <c r="F1109" s="61">
        <f>Sheet1!J1254</f>
        <v>2803.4999443624638</v>
      </c>
      <c r="G1109" s="6" t="e">
        <f ca="1">Sheet1!M1254</f>
        <v>#NAME?</v>
      </c>
      <c r="H1109" s="6" t="e">
        <f ca="1">Sheet1!M1254</f>
        <v>#NAME?</v>
      </c>
    </row>
    <row r="1110" spans="6:8" ht="13" x14ac:dyDescent="0.15">
      <c r="F1110" s="61">
        <f>Sheet1!J1255</f>
        <v>2803.3371452276538</v>
      </c>
      <c r="G1110" s="6" t="e">
        <f ca="1">Sheet1!M1255</f>
        <v>#NAME?</v>
      </c>
      <c r="H1110" s="6" t="e">
        <f ca="1">Sheet1!M1255</f>
        <v>#NAME?</v>
      </c>
    </row>
    <row r="1111" spans="6:8" ht="13" x14ac:dyDescent="0.15">
      <c r="F1111" s="61">
        <f>Sheet1!J1256</f>
        <v>2801.6164149216961</v>
      </c>
      <c r="G1111" s="6" t="e">
        <f ca="1">Sheet1!M1256</f>
        <v>#NAME?</v>
      </c>
      <c r="H1111" s="6" t="e">
        <f ca="1">Sheet1!M1256</f>
        <v>#NAME?</v>
      </c>
    </row>
    <row r="1112" spans="6:8" ht="13" x14ac:dyDescent="0.15">
      <c r="F1112" s="61">
        <f>Sheet1!J1257</f>
        <v>2801.5466667271994</v>
      </c>
      <c r="G1112" s="6" t="e">
        <f ca="1">Sheet1!M1257</f>
        <v>#NAME?</v>
      </c>
      <c r="H1112" s="6" t="e">
        <f ca="1">Sheet1!M1257</f>
        <v>#NAME?</v>
      </c>
    </row>
    <row r="1113" spans="6:8" ht="13" x14ac:dyDescent="0.15">
      <c r="F1113" s="61">
        <f>Sheet1!J1258</f>
        <v>2798.7574508924527</v>
      </c>
      <c r="G1113" s="6" t="e">
        <f ca="1">Sheet1!M1258</f>
        <v>#NAME?</v>
      </c>
      <c r="H1113" s="6" t="e">
        <f ca="1">Sheet1!M1258</f>
        <v>#NAME?</v>
      </c>
    </row>
    <row r="1114" spans="6:8" ht="13" x14ac:dyDescent="0.15">
      <c r="F1114" s="61">
        <f>Sheet1!J1259</f>
        <v>2798.6645009557387</v>
      </c>
      <c r="G1114" s="6" t="e">
        <f ca="1">Sheet1!M1259</f>
        <v>#NAME?</v>
      </c>
      <c r="H1114" s="6" t="e">
        <f ca="1">Sheet1!M1259</f>
        <v>#NAME?</v>
      </c>
    </row>
    <row r="1115" spans="6:8" ht="13" x14ac:dyDescent="0.15">
      <c r="F1115" s="61">
        <f>Sheet1!J1260</f>
        <v>2796.8058263590724</v>
      </c>
      <c r="G1115" s="6" t="e">
        <f ca="1">Sheet1!M1260</f>
        <v>#NAME?</v>
      </c>
      <c r="H1115" s="6" t="e">
        <f ca="1">Sheet1!M1260</f>
        <v>#NAME?</v>
      </c>
    </row>
    <row r="1116" spans="6:8" ht="13" x14ac:dyDescent="0.15">
      <c r="F1116" s="61">
        <f>Sheet1!J1261</f>
        <v>2796.7593674046575</v>
      </c>
      <c r="G1116" s="6" t="e">
        <f ca="1">Sheet1!M1261</f>
        <v>#NAME?</v>
      </c>
      <c r="H1116" s="6" t="e">
        <f ca="1">Sheet1!M1261</f>
        <v>#NAME?</v>
      </c>
    </row>
    <row r="1117" spans="6:8" ht="13" x14ac:dyDescent="0.15">
      <c r="F1117" s="61">
        <f>Sheet1!J1262</f>
        <v>2794.4136919929624</v>
      </c>
      <c r="G1117" s="6" t="e">
        <f ca="1">Sheet1!M1262</f>
        <v>#NAME?</v>
      </c>
      <c r="H1117" s="6" t="e">
        <f ca="1">Sheet1!M1262</f>
        <v>#NAME?</v>
      </c>
    </row>
    <row r="1118" spans="6:8" ht="13" x14ac:dyDescent="0.15">
      <c r="F1118" s="61">
        <f>Sheet1!J1263</f>
        <v>2794.2975950122545</v>
      </c>
      <c r="G1118" s="6" t="e">
        <f ca="1">Sheet1!M1263</f>
        <v>#NAME?</v>
      </c>
      <c r="H1118" s="6" t="e">
        <f ca="1">Sheet1!M1263</f>
        <v>#NAME?</v>
      </c>
    </row>
    <row r="1119" spans="6:8" ht="13" x14ac:dyDescent="0.15">
      <c r="F1119" s="61">
        <f>Sheet1!J1264</f>
        <v>2793.3456907412187</v>
      </c>
      <c r="G1119" s="6" t="e">
        <f ca="1">Sheet1!M1264</f>
        <v>#NAME?</v>
      </c>
      <c r="H1119" s="6" t="e">
        <f ca="1">Sheet1!M1264</f>
        <v>#NAME?</v>
      </c>
    </row>
    <row r="1120" spans="6:8" ht="13" x14ac:dyDescent="0.15">
      <c r="F1120" s="61">
        <f>Sheet1!J1265</f>
        <v>2793.2992605347249</v>
      </c>
      <c r="G1120" s="6" t="e">
        <f ca="1">Sheet1!M1265</f>
        <v>#NAME?</v>
      </c>
      <c r="H1120" s="6" t="e">
        <f ca="1">Sheet1!M1265</f>
        <v>#NAME?</v>
      </c>
    </row>
    <row r="1121" spans="6:8" ht="13" x14ac:dyDescent="0.15">
      <c r="F1121" s="61">
        <f>Sheet1!J1266</f>
        <v>2792.3475263394721</v>
      </c>
      <c r="G1121" s="6" t="e">
        <f ca="1">Sheet1!M1266</f>
        <v>#NAME?</v>
      </c>
      <c r="H1121" s="6" t="e">
        <f ca="1">Sheet1!M1266</f>
        <v>#NAME?</v>
      </c>
    </row>
    <row r="1122" spans="6:8" ht="13" x14ac:dyDescent="0.15">
      <c r="F1122" s="61">
        <f>Sheet1!J1267</f>
        <v>2792.2778936190034</v>
      </c>
      <c r="G1122" s="6" t="e">
        <f ca="1">Sheet1!M1267</f>
        <v>#NAME?</v>
      </c>
      <c r="H1122" s="6" t="e">
        <f ca="1">Sheet1!M1267</f>
        <v>#NAME?</v>
      </c>
    </row>
    <row r="1123" spans="6:8" ht="13" x14ac:dyDescent="0.15">
      <c r="F1123" s="61">
        <f>Sheet1!J1268</f>
        <v>2791.3495403098882</v>
      </c>
      <c r="G1123" s="6" t="e">
        <f ca="1">Sheet1!M1268</f>
        <v>#NAME?</v>
      </c>
      <c r="H1123" s="6" t="e">
        <f ca="1">Sheet1!M1268</f>
        <v>#NAME?</v>
      </c>
    </row>
    <row r="1124" spans="6:8" ht="13" x14ac:dyDescent="0.15">
      <c r="F1124" s="61">
        <f>Sheet1!J1269</f>
        <v>2791.303126696153</v>
      </c>
      <c r="G1124" s="6" t="e">
        <f ca="1">Sheet1!M1269</f>
        <v>#NAME?</v>
      </c>
      <c r="H1124" s="6" t="e">
        <f ca="1">Sheet1!M1269</f>
        <v>#NAME?</v>
      </c>
    </row>
    <row r="1125" spans="6:8" ht="13" x14ac:dyDescent="0.15">
      <c r="F1125" s="61">
        <f>Sheet1!J1270</f>
        <v>2789.9340986878778</v>
      </c>
      <c r="G1125" s="6" t="e">
        <f ca="1">Sheet1!M1270</f>
        <v>#NAME?</v>
      </c>
      <c r="H1125" s="6" t="e">
        <f ca="1">Sheet1!M1270</f>
        <v>#NAME?</v>
      </c>
    </row>
    <row r="1126" spans="6:8" ht="13" x14ac:dyDescent="0.15">
      <c r="F1126" s="61">
        <f>Sheet1!J1271</f>
        <v>2789.8876968434247</v>
      </c>
      <c r="G1126" s="6" t="e">
        <f ca="1">Sheet1!M1271</f>
        <v>#NAME?</v>
      </c>
      <c r="H1126" s="6" t="e">
        <f ca="1">Sheet1!M1271</f>
        <v>#NAME?</v>
      </c>
    </row>
    <row r="1127" spans="6:8" ht="13" x14ac:dyDescent="0.15">
      <c r="F1127" s="61">
        <f>Sheet1!J1272</f>
        <v>2789.0757270295239</v>
      </c>
      <c r="G1127" s="6" t="e">
        <f ca="1">Sheet1!M1272</f>
        <v>#NAME?</v>
      </c>
      <c r="H1127" s="6" t="e">
        <f ca="1">Sheet1!M1272</f>
        <v>#NAME?</v>
      </c>
    </row>
    <row r="1128" spans="6:8" ht="13" x14ac:dyDescent="0.15">
      <c r="F1128" s="61">
        <f>Sheet1!J1273</f>
        <v>2789.0757270295239</v>
      </c>
      <c r="G1128" s="6" t="e">
        <f ca="1">Sheet1!M1273</f>
        <v>#NAME?</v>
      </c>
      <c r="H1128" s="6" t="e">
        <f ca="1">Sheet1!M1273</f>
        <v>#NAME?</v>
      </c>
    </row>
    <row r="1129" spans="6:8" ht="13" x14ac:dyDescent="0.15">
      <c r="F1129" s="61">
        <f>Sheet1!J1274</f>
        <v>2787.7768211316484</v>
      </c>
      <c r="G1129" s="6" t="e">
        <f ca="1">Sheet1!M1274</f>
        <v>#NAME?</v>
      </c>
      <c r="H1129" s="6" t="e">
        <f ca="1">Sheet1!M1274</f>
        <v>#NAME?</v>
      </c>
    </row>
    <row r="1130" spans="6:8" ht="13" x14ac:dyDescent="0.15">
      <c r="F1130" s="61">
        <f>Sheet1!J1275</f>
        <v>2787.7304372305289</v>
      </c>
      <c r="G1130" s="6" t="e">
        <f ca="1">Sheet1!M1275</f>
        <v>#NAME?</v>
      </c>
      <c r="H1130" s="6" t="e">
        <f ca="1">Sheet1!M1275</f>
        <v>#NAME?</v>
      </c>
    </row>
    <row r="1131" spans="6:8" ht="13" x14ac:dyDescent="0.15">
      <c r="F1131" s="61">
        <f>Sheet1!J1276</f>
        <v>2786.1999849712001</v>
      </c>
      <c r="G1131" s="6" t="e">
        <f ca="1">Sheet1!M1276</f>
        <v>#NAME?</v>
      </c>
      <c r="H1131" s="6" t="e">
        <f ca="1">Sheet1!M1276</f>
        <v>#NAME?</v>
      </c>
    </row>
    <row r="1132" spans="6:8" ht="13" x14ac:dyDescent="0.15">
      <c r="F1132" s="61">
        <f>Sheet1!J1277</f>
        <v>2786.1072437945513</v>
      </c>
      <c r="G1132" s="6" t="e">
        <f ca="1">Sheet1!M1277</f>
        <v>#NAME?</v>
      </c>
      <c r="H1132" s="6" t="e">
        <f ca="1">Sheet1!M1277</f>
        <v>#NAME?</v>
      </c>
    </row>
    <row r="1133" spans="6:8" ht="13" x14ac:dyDescent="0.15">
      <c r="F1133" s="61">
        <f>Sheet1!J1278</f>
        <v>2784.6235948858625</v>
      </c>
      <c r="G1133" s="6" t="e">
        <f ca="1">Sheet1!M1278</f>
        <v>#NAME?</v>
      </c>
      <c r="H1133" s="6" t="e">
        <f ca="1">Sheet1!M1278</f>
        <v>#NAME?</v>
      </c>
    </row>
    <row r="1134" spans="6:8" ht="13" x14ac:dyDescent="0.15">
      <c r="F1134" s="61">
        <f>Sheet1!J1279</f>
        <v>2784.5308799489262</v>
      </c>
      <c r="G1134" s="6" t="e">
        <f ca="1">Sheet1!M1279</f>
        <v>#NAME?</v>
      </c>
      <c r="H1134" s="6" t="e">
        <f ca="1">Sheet1!M1279</f>
        <v>#NAME?</v>
      </c>
    </row>
    <row r="1135" spans="6:8" ht="13" x14ac:dyDescent="0.15">
      <c r="F1135" s="61">
        <f>Sheet1!J1280</f>
        <v>2783.0708232911174</v>
      </c>
      <c r="G1135" s="6" t="e">
        <f ca="1">Sheet1!M1280</f>
        <v>#NAME?</v>
      </c>
      <c r="H1135" s="6" t="e">
        <f ca="1">Sheet1!M1280</f>
        <v>#NAME?</v>
      </c>
    </row>
    <row r="1136" spans="6:8" ht="13" x14ac:dyDescent="0.15">
      <c r="F1136" s="61">
        <f>Sheet1!J1281</f>
        <v>2783.0244785566283</v>
      </c>
      <c r="G1136" s="6" t="e">
        <f ca="1">Sheet1!M1281</f>
        <v>#NAME?</v>
      </c>
      <c r="H1136" s="6" t="e">
        <f ca="1">Sheet1!M1281</f>
        <v>#NAME?</v>
      </c>
    </row>
    <row r="1137" spans="6:8" ht="13" x14ac:dyDescent="0.15">
      <c r="F1137" s="61">
        <f>Sheet1!J1282</f>
        <v>2780.5224359231661</v>
      </c>
      <c r="G1137" s="6" t="e">
        <f ca="1">Sheet1!M1282</f>
        <v>#NAME?</v>
      </c>
      <c r="H1137" s="6" t="e">
        <f ca="1">Sheet1!M1282</f>
        <v>#NAME?</v>
      </c>
    </row>
    <row r="1138" spans="6:8" ht="13" x14ac:dyDescent="0.15">
      <c r="F1138" s="61">
        <f>Sheet1!J1283</f>
        <v>2780.3834665472209</v>
      </c>
      <c r="G1138" s="6" t="e">
        <f ca="1">Sheet1!M1283</f>
        <v>#NAME?</v>
      </c>
      <c r="H1138" s="6" t="e">
        <f ca="1">Sheet1!M1283</f>
        <v>#NAME?</v>
      </c>
    </row>
    <row r="1139" spans="6:8" ht="13" x14ac:dyDescent="0.15">
      <c r="F1139" s="61">
        <f>Sheet1!J1284</f>
        <v>2777.9752158365418</v>
      </c>
      <c r="G1139" s="6" t="e">
        <f ca="1">Sheet1!M1284</f>
        <v>#NAME?</v>
      </c>
      <c r="H1139" s="6" t="e">
        <f ca="1">Sheet1!M1284</f>
        <v>#NAME?</v>
      </c>
    </row>
    <row r="1140" spans="6:8" ht="13" x14ac:dyDescent="0.15">
      <c r="F1140" s="61">
        <f>Sheet1!J1285</f>
        <v>2777.8594608403232</v>
      </c>
      <c r="G1140" s="6" t="e">
        <f ca="1">Sheet1!M1285</f>
        <v>#NAME?</v>
      </c>
      <c r="H1140" s="6" t="e">
        <f ca="1">Sheet1!M1285</f>
        <v>#NAME?</v>
      </c>
    </row>
    <row r="1141" spans="6:8" ht="13" x14ac:dyDescent="0.15">
      <c r="F1141" s="61">
        <f>Sheet1!J1286</f>
        <v>2774.7118498930026</v>
      </c>
      <c r="G1141" s="6" t="e">
        <f ca="1">Sheet1!M1286</f>
        <v>#NAME?</v>
      </c>
      <c r="H1141" s="6" t="e">
        <f ca="1">Sheet1!M1286</f>
        <v>#NAME?</v>
      </c>
    </row>
    <row r="1142" spans="6:8" ht="13" x14ac:dyDescent="0.15">
      <c r="F1142" s="61">
        <f>Sheet1!J1287</f>
        <v>2774.596162907801</v>
      </c>
      <c r="G1142" s="6" t="e">
        <f ca="1">Sheet1!M1287</f>
        <v>#NAME?</v>
      </c>
      <c r="H1142" s="6" t="e">
        <f ca="1">Sheet1!M1287</f>
        <v>#NAME?</v>
      </c>
    </row>
    <row r="1143" spans="6:8" ht="13" x14ac:dyDescent="0.15">
      <c r="F1143" s="61">
        <f>Sheet1!J1288</f>
        <v>2771.1266748100816</v>
      </c>
      <c r="G1143" s="6" t="e">
        <f ca="1">Sheet1!M1288</f>
        <v>#NAME?</v>
      </c>
      <c r="H1143" s="6" t="e">
        <f ca="1">Sheet1!M1288</f>
        <v>#NAME?</v>
      </c>
    </row>
    <row r="1144" spans="6:8" ht="13" x14ac:dyDescent="0.15">
      <c r="F1144" s="61">
        <f>Sheet1!J1289</f>
        <v>2771.0110625887687</v>
      </c>
      <c r="G1144" s="6" t="e">
        <f ca="1">Sheet1!M1289</f>
        <v>#NAME?</v>
      </c>
      <c r="H1144" s="6" t="e">
        <f ca="1">Sheet1!M1289</f>
        <v>#NAME?</v>
      </c>
    </row>
    <row r="1145" spans="6:8" ht="13" x14ac:dyDescent="0.15">
      <c r="F1145" s="61">
        <f>Sheet1!J1290</f>
        <v>2766.2037311751587</v>
      </c>
      <c r="G1145" s="6" t="e">
        <f ca="1">Sheet1!M1290</f>
        <v>#NAME?</v>
      </c>
      <c r="H1145" s="6" t="e">
        <f ca="1">Sheet1!M1290</f>
        <v>#NAME?</v>
      </c>
    </row>
    <row r="1146" spans="6:8" ht="13" x14ac:dyDescent="0.15">
      <c r="F1146" s="61">
        <f>Sheet1!J1291</f>
        <v>2766.0189171627708</v>
      </c>
      <c r="G1146" s="6" t="e">
        <f ca="1">Sheet1!M1291</f>
        <v>#NAME?</v>
      </c>
      <c r="H1146" s="6" t="e">
        <f ca="1">Sheet1!M1291</f>
        <v>#NAME?</v>
      </c>
    </row>
    <row r="1147" spans="6:8" ht="13" x14ac:dyDescent="0.15">
      <c r="F1147" s="61">
        <f>Sheet1!J1292</f>
        <v>2760.6619965152927</v>
      </c>
      <c r="G1147" s="6" t="e">
        <f ca="1">Sheet1!M1292</f>
        <v>#NAME?</v>
      </c>
      <c r="H1147" s="6" t="e">
        <f ca="1">Sheet1!M1292</f>
        <v>#NAME?</v>
      </c>
    </row>
    <row r="1148" spans="6:8" ht="13" x14ac:dyDescent="0.15">
      <c r="F1148" s="61">
        <f>Sheet1!J1293</f>
        <v>2760.5466027974653</v>
      </c>
      <c r="G1148" s="6" t="e">
        <f ca="1">Sheet1!M1293</f>
        <v>#NAME?</v>
      </c>
      <c r="H1148" s="6" t="e">
        <f ca="1">Sheet1!M1293</f>
        <v>#NAME?</v>
      </c>
    </row>
    <row r="1149" spans="6:8" ht="13" x14ac:dyDescent="0.15">
      <c r="F1149" s="61">
        <f>Sheet1!J1294</f>
        <v>2758.1238918346598</v>
      </c>
      <c r="G1149" s="6" t="e">
        <f ca="1">Sheet1!M1294</f>
        <v>#NAME?</v>
      </c>
      <c r="H1149" s="6" t="e">
        <f ca="1">Sheet1!M1294</f>
        <v>#NAME?</v>
      </c>
    </row>
    <row r="1150" spans="6:8" ht="13" x14ac:dyDescent="0.15">
      <c r="F1150" s="61">
        <f>Sheet1!J1295</f>
        <v>2758.0085511750763</v>
      </c>
      <c r="G1150" s="6" t="e">
        <f ca="1">Sheet1!M1295</f>
        <v>#NAME?</v>
      </c>
      <c r="H1150" s="6" t="e">
        <f ca="1">Sheet1!M1295</f>
        <v>#NAME?</v>
      </c>
    </row>
    <row r="1151" spans="6:8" ht="13" x14ac:dyDescent="0.15">
      <c r="F1151" s="61">
        <f>Sheet1!J1296</f>
        <v>2755.3794384893899</v>
      </c>
      <c r="G1151" s="6" t="e">
        <f ca="1">Sheet1!M1296</f>
        <v>#NAME?</v>
      </c>
      <c r="H1151" s="6" t="e">
        <f ca="1">Sheet1!M1296</f>
        <v>#NAME?</v>
      </c>
    </row>
    <row r="1152" spans="6:8" ht="13" x14ac:dyDescent="0.15">
      <c r="F1152" s="61">
        <f>Sheet1!J1297</f>
        <v>2755.2641552291775</v>
      </c>
      <c r="G1152" s="6" t="e">
        <f ca="1">Sheet1!M1297</f>
        <v>#NAME?</v>
      </c>
      <c r="H1152" s="6" t="e">
        <f ca="1">Sheet1!M1297</f>
        <v>#NAME?</v>
      </c>
    </row>
    <row r="1153" spans="6:8" ht="13" x14ac:dyDescent="0.15">
      <c r="F1153" s="61">
        <f>Sheet1!J1298</f>
        <v>2752.9589964899556</v>
      </c>
      <c r="G1153" s="6" t="e">
        <f ca="1">Sheet1!M1298</f>
        <v>#NAME?</v>
      </c>
      <c r="H1153" s="6" t="e">
        <f ca="1">Sheet1!M1298</f>
        <v>#NAME?</v>
      </c>
    </row>
    <row r="1154" spans="6:8" ht="13" x14ac:dyDescent="0.15">
      <c r="F1154" s="61">
        <f>Sheet1!J1299</f>
        <v>2752.7746254656554</v>
      </c>
      <c r="G1154" s="6" t="e">
        <f ca="1">Sheet1!M1299</f>
        <v>#NAME?</v>
      </c>
      <c r="H1154" s="6" t="e">
        <f ca="1">Sheet1!M1299</f>
        <v>#NAME?</v>
      </c>
    </row>
    <row r="1155" spans="6:8" ht="13" x14ac:dyDescent="0.15">
      <c r="F1155" s="61">
        <f>Sheet1!J1300</f>
        <v>2751.7837369888816</v>
      </c>
      <c r="G1155" s="6" t="e">
        <f ca="1">Sheet1!M1300</f>
        <v>#NAME?</v>
      </c>
      <c r="H1155" s="6" t="e">
        <f ca="1">Sheet1!M1300</f>
        <v>#NAME?</v>
      </c>
    </row>
    <row r="1156" spans="6:8" ht="13" x14ac:dyDescent="0.15">
      <c r="F1156" s="61">
        <f>Sheet1!J1301</f>
        <v>2751.7376534938803</v>
      </c>
      <c r="G1156" s="6" t="e">
        <f ca="1">Sheet1!M1301</f>
        <v>#NAME?</v>
      </c>
      <c r="H1156" s="6" t="e">
        <f ca="1">Sheet1!M1301</f>
        <v>#NAME?</v>
      </c>
    </row>
    <row r="1157" spans="6:8" ht="13" x14ac:dyDescent="0.15">
      <c r="F1157" s="61">
        <f>Sheet1!J1302</f>
        <v>2750.6548024460449</v>
      </c>
      <c r="G1157" s="6" t="e">
        <f ca="1">Sheet1!M1302</f>
        <v>#NAME?</v>
      </c>
      <c r="H1157" s="6" t="e">
        <f ca="1">Sheet1!M1302</f>
        <v>#NAME?</v>
      </c>
    </row>
    <row r="1158" spans="6:8" ht="13" x14ac:dyDescent="0.15">
      <c r="F1158" s="61">
        <f>Sheet1!J1303</f>
        <v>2750.5856915292693</v>
      </c>
      <c r="G1158" s="6" t="e">
        <f ca="1">Sheet1!M1303</f>
        <v>#NAME?</v>
      </c>
      <c r="H1158" s="6" t="e">
        <f ca="1">Sheet1!M1303</f>
        <v>#NAME?</v>
      </c>
    </row>
    <row r="1159" spans="6:8" ht="13" x14ac:dyDescent="0.15">
      <c r="F1159" s="61">
        <f>Sheet1!J1304</f>
        <v>2749.6873286197429</v>
      </c>
      <c r="G1159" s="6" t="e">
        <f ca="1">Sheet1!M1304</f>
        <v>#NAME?</v>
      </c>
      <c r="H1159" s="6" t="e">
        <f ca="1">Sheet1!M1304</f>
        <v>#NAME?</v>
      </c>
    </row>
    <row r="1160" spans="6:8" ht="13" x14ac:dyDescent="0.15">
      <c r="F1160" s="61">
        <f>Sheet1!J1305</f>
        <v>2749.6412626821975</v>
      </c>
      <c r="G1160" s="6" t="e">
        <f ca="1">Sheet1!M1305</f>
        <v>#NAME?</v>
      </c>
      <c r="H1160" s="6" t="e">
        <f ca="1">Sheet1!M1305</f>
        <v>#NAME?</v>
      </c>
    </row>
    <row r="1161" spans="6:8" ht="13" x14ac:dyDescent="0.15">
      <c r="F1161" s="61">
        <f>Sheet1!J1306</f>
        <v>2748.7200249656953</v>
      </c>
      <c r="G1161" s="6" t="e">
        <f ca="1">Sheet1!M1306</f>
        <v>#NAME?</v>
      </c>
      <c r="H1161" s="6" t="e">
        <f ca="1">Sheet1!M1306</f>
        <v>#NAME?</v>
      </c>
    </row>
    <row r="1162" spans="6:8" ht="13" x14ac:dyDescent="0.15">
      <c r="F1162" s="61">
        <f>Sheet1!J1307</f>
        <v>2748.6739671315904</v>
      </c>
      <c r="G1162" s="6" t="e">
        <f ca="1">Sheet1!M1307</f>
        <v>#NAME?</v>
      </c>
      <c r="H1162" s="6" t="e">
        <f ca="1">Sheet1!M1307</f>
        <v>#NAME?</v>
      </c>
    </row>
    <row r="1163" spans="6:8" ht="13" x14ac:dyDescent="0.15">
      <c r="F1163" s="61">
        <f>Sheet1!J1308</f>
        <v>2747.7298665703329</v>
      </c>
      <c r="G1163" s="6" t="e">
        <f ca="1">Sheet1!M1308</f>
        <v>#NAME?</v>
      </c>
      <c r="H1163" s="6" t="e">
        <f ca="1">Sheet1!M1308</f>
        <v>#NAME?</v>
      </c>
    </row>
    <row r="1164" spans="6:8" ht="13" x14ac:dyDescent="0.15">
      <c r="F1164" s="61">
        <f>Sheet1!J1309</f>
        <v>2747.7298665703329</v>
      </c>
      <c r="G1164" s="6" t="e">
        <f ca="1">Sheet1!M1309</f>
        <v>#NAME?</v>
      </c>
      <c r="H1164" s="6" t="e">
        <f ca="1">Sheet1!M1309</f>
        <v>#NAME?</v>
      </c>
    </row>
    <row r="1165" spans="6:8" ht="13" x14ac:dyDescent="0.15">
      <c r="F1165" s="61">
        <f>Sheet1!J1310</f>
        <v>2746.3255292666367</v>
      </c>
      <c r="G1165" s="6" t="e">
        <f ca="1">Sheet1!M1310</f>
        <v>#NAME?</v>
      </c>
      <c r="H1165" s="6" t="e">
        <f ca="1">Sheet1!M1310</f>
        <v>#NAME?</v>
      </c>
    </row>
    <row r="1166" spans="6:8" ht="13" x14ac:dyDescent="0.15">
      <c r="F1166" s="61">
        <f>Sheet1!J1311</f>
        <v>2746.2334541156306</v>
      </c>
      <c r="G1166" s="6" t="e">
        <f ca="1">Sheet1!M1311</f>
        <v>#NAME?</v>
      </c>
      <c r="H1166" s="6" t="e">
        <f ca="1">Sheet1!M1311</f>
        <v>#NAME?</v>
      </c>
    </row>
    <row r="1167" spans="6:8" ht="13" x14ac:dyDescent="0.15">
      <c r="F1167" s="61">
        <f>Sheet1!J1312</f>
        <v>2745.3358022830189</v>
      </c>
      <c r="G1167" s="6" t="e">
        <f ca="1">Sheet1!M1312</f>
        <v>#NAME?</v>
      </c>
      <c r="H1167" s="6" t="e">
        <f ca="1">Sheet1!M1312</f>
        <v>#NAME?</v>
      </c>
    </row>
    <row r="1168" spans="6:8" ht="13" x14ac:dyDescent="0.15">
      <c r="F1168" s="61">
        <f>Sheet1!J1313</f>
        <v>2745.2667582196282</v>
      </c>
      <c r="G1168" s="6" t="e">
        <f ca="1">Sheet1!M1313</f>
        <v>#NAME?</v>
      </c>
      <c r="H1168" s="6" t="e">
        <f ca="1">Sheet1!M1313</f>
        <v>#NAME?</v>
      </c>
    </row>
    <row r="1169" spans="6:8" ht="13" x14ac:dyDescent="0.15">
      <c r="F1169" s="61">
        <f>Sheet1!J1314</f>
        <v>2744.2312014558761</v>
      </c>
      <c r="G1169" s="6" t="e">
        <f ca="1">Sheet1!M1314</f>
        <v>#NAME?</v>
      </c>
      <c r="H1169" s="6" t="e">
        <f ca="1">Sheet1!M1314</f>
        <v>#NAME?</v>
      </c>
    </row>
    <row r="1170" spans="6:8" ht="13" x14ac:dyDescent="0.15">
      <c r="F1170" s="61">
        <f>Sheet1!J1315</f>
        <v>2744.1391614197787</v>
      </c>
      <c r="G1170" s="6" t="e">
        <f ca="1">Sheet1!M1315</f>
        <v>#NAME?</v>
      </c>
      <c r="H1170" s="6" t="e">
        <f ca="1">Sheet1!M1315</f>
        <v>#NAME?</v>
      </c>
    </row>
    <row r="1171" spans="6:8" ht="13" x14ac:dyDescent="0.15">
      <c r="F1171" s="61">
        <f>Sheet1!J1316</f>
        <v>2743.0808119446206</v>
      </c>
      <c r="G1171" s="6" t="e">
        <f ca="1">Sheet1!M1316</f>
        <v>#NAME?</v>
      </c>
      <c r="H1171" s="6" t="e">
        <f ca="1">Sheet1!M1316</f>
        <v>#NAME?</v>
      </c>
    </row>
    <row r="1172" spans="6:8" ht="13" x14ac:dyDescent="0.15">
      <c r="F1172" s="61">
        <f>Sheet1!J1317</f>
        <v>2743.057806614368</v>
      </c>
      <c r="G1172" s="6" t="e">
        <f ca="1">Sheet1!M1317</f>
        <v>#NAME?</v>
      </c>
      <c r="H1172" s="6" t="e">
        <f ca="1">Sheet1!M1317</f>
        <v>#NAME?</v>
      </c>
    </row>
    <row r="1173" spans="6:8" ht="13" x14ac:dyDescent="0.15">
      <c r="F1173" s="61">
        <f>Sheet1!J1318</f>
        <v>2740.7117696831046</v>
      </c>
      <c r="G1173" s="6" t="e">
        <f ca="1">Sheet1!M1318</f>
        <v>#NAME?</v>
      </c>
      <c r="H1173" s="6" t="e">
        <f ca="1">Sheet1!M1318</f>
        <v>#NAME?</v>
      </c>
    </row>
    <row r="1174" spans="6:8" ht="13" x14ac:dyDescent="0.15">
      <c r="F1174" s="61">
        <f>Sheet1!J1319</f>
        <v>2740.6197886863606</v>
      </c>
      <c r="G1174" s="6">
        <f>Sheet1!M1319</f>
        <v>0</v>
      </c>
      <c r="H1174" s="6">
        <f>Sheet1!M1319</f>
        <v>0</v>
      </c>
    </row>
    <row r="1175" spans="6:8" ht="13" x14ac:dyDescent="0.15">
      <c r="F1175" s="61">
        <f>Sheet1!J1320</f>
        <v>2740.4358313234102</v>
      </c>
      <c r="G1175" s="6">
        <f>Sheet1!M1320</f>
        <v>0</v>
      </c>
      <c r="H1175" s="6">
        <f>Sheet1!M1320</f>
        <v>0</v>
      </c>
    </row>
    <row r="1176" spans="6:8" ht="13" x14ac:dyDescent="0.15">
      <c r="F1176" s="61">
        <f>Sheet1!J1321</f>
        <v>2740.4358313234102</v>
      </c>
      <c r="G1176" s="6">
        <f>Sheet1!M1321</f>
        <v>0</v>
      </c>
      <c r="H1176" s="6">
        <f>Sheet1!M1321</f>
        <v>0</v>
      </c>
    </row>
    <row r="1177" spans="6:8" ht="13" x14ac:dyDescent="0.15">
      <c r="F1177" s="61">
        <f>Sheet1!J1322</f>
        <v>2740.4358313234102</v>
      </c>
      <c r="G1177" s="6">
        <f>Sheet1!M1322</f>
        <v>0</v>
      </c>
      <c r="H1177" s="6">
        <f>Sheet1!M1322</f>
        <v>0</v>
      </c>
    </row>
    <row r="1178" spans="6:8" ht="13" x14ac:dyDescent="0.15">
      <c r="F1178" s="61">
        <f>Sheet1!J1323</f>
        <v>2740.4358313234102</v>
      </c>
      <c r="G1178" s="6" t="e">
        <f ca="1">Sheet1!M1323</f>
        <v>#NAME?</v>
      </c>
      <c r="H1178" s="6" t="e">
        <f ca="1">Sheet1!M1323</f>
        <v>#NAME?</v>
      </c>
    </row>
    <row r="1179" spans="6:8" ht="13" x14ac:dyDescent="0.15">
      <c r="F1179" s="61">
        <f>Sheet1!J1324</f>
        <v>2740.3208611068253</v>
      </c>
      <c r="G1179" s="6" t="e">
        <f ca="1">Sheet1!M1324</f>
        <v>#NAME?</v>
      </c>
      <c r="H1179" s="6" t="e">
        <f ca="1">Sheet1!M1324</f>
        <v>#NAME?</v>
      </c>
    </row>
    <row r="1180" spans="6:8" ht="13" x14ac:dyDescent="0.15">
      <c r="F1180" s="61">
        <f>Sheet1!J1325</f>
        <v>2738.0219632401718</v>
      </c>
      <c r="G1180" s="6" t="e">
        <f ca="1">Sheet1!M1325</f>
        <v>#NAME?</v>
      </c>
      <c r="H1180" s="6" t="e">
        <f ca="1">Sheet1!M1325</f>
        <v>#NAME?</v>
      </c>
    </row>
    <row r="1181" spans="6:8" ht="13" x14ac:dyDescent="0.15">
      <c r="F1181" s="61">
        <f>Sheet1!J1326</f>
        <v>2737.9759951227302</v>
      </c>
      <c r="G1181" s="6" t="e">
        <f ca="1">Sheet1!M1326</f>
        <v>#NAME?</v>
      </c>
      <c r="H1181" s="6" t="e">
        <f ca="1">Sheet1!M1326</f>
        <v>#NAME?</v>
      </c>
    </row>
    <row r="1182" spans="6:8" ht="13" x14ac:dyDescent="0.15">
      <c r="F1182" s="61">
        <f>Sheet1!J1327</f>
        <v>2735.678081245293</v>
      </c>
      <c r="G1182" s="6" t="e">
        <f ca="1">Sheet1!M1327</f>
        <v>#NAME?</v>
      </c>
      <c r="H1182" s="6" t="e">
        <f ca="1">Sheet1!M1327</f>
        <v>#NAME?</v>
      </c>
    </row>
    <row r="1183" spans="6:8" ht="13" x14ac:dyDescent="0.15">
      <c r="F1183" s="61">
        <f>Sheet1!J1328</f>
        <v>2735.5632108746736</v>
      </c>
      <c r="G1183" s="6" t="e">
        <f ca="1">Sheet1!M1328</f>
        <v>#NAME?</v>
      </c>
      <c r="H1183" s="6" t="e">
        <f ca="1">Sheet1!M1328</f>
        <v>#NAME?</v>
      </c>
    </row>
    <row r="1184" spans="6:8" ht="13" x14ac:dyDescent="0.15">
      <c r="F1184" s="61">
        <f>Sheet1!J1329</f>
        <v>2731.154013074638</v>
      </c>
      <c r="G1184" s="6" t="e">
        <f ca="1">Sheet1!M1329</f>
        <v>#NAME?</v>
      </c>
      <c r="H1184" s="6" t="e">
        <f ca="1">Sheet1!M1329</f>
        <v>#NAME?</v>
      </c>
    </row>
    <row r="1185" spans="6:8" ht="13" x14ac:dyDescent="0.15">
      <c r="F1185" s="61">
        <f>Sheet1!J1330</f>
        <v>2730.9703736752622</v>
      </c>
      <c r="G1185" s="6" t="e">
        <f ca="1">Sheet1!M1330</f>
        <v>#NAME?</v>
      </c>
      <c r="H1185" s="6" t="e">
        <f ca="1">Sheet1!M1330</f>
        <v>#NAME?</v>
      </c>
    </row>
    <row r="1186" spans="6:8" ht="13" x14ac:dyDescent="0.15">
      <c r="F1186" s="61">
        <f>Sheet1!J1331</f>
        <v>2726.0144436829919</v>
      </c>
      <c r="G1186" s="6" t="e">
        <f ca="1">Sheet1!M1331</f>
        <v>#NAME?</v>
      </c>
      <c r="H1186" s="6" t="e">
        <f ca="1">Sheet1!M1331</f>
        <v>#NAME?</v>
      </c>
    </row>
    <row r="1187" spans="6:8" ht="13" x14ac:dyDescent="0.15">
      <c r="F1187" s="61">
        <f>Sheet1!J1332</f>
        <v>2725.8309771570143</v>
      </c>
      <c r="G1187" s="6" t="e">
        <f ca="1">Sheet1!M1332</f>
        <v>#NAME?</v>
      </c>
      <c r="H1187" s="6" t="e">
        <f ca="1">Sheet1!M1332</f>
        <v>#NAME?</v>
      </c>
    </row>
    <row r="1188" spans="6:8" ht="13" x14ac:dyDescent="0.15">
      <c r="F1188" s="61">
        <f>Sheet1!J1333</f>
        <v>2714.9029444174789</v>
      </c>
      <c r="G1188" s="6" t="e">
        <f ca="1">Sheet1!M1333</f>
        <v>#NAME?</v>
      </c>
      <c r="H1188" s="6" t="e">
        <f ca="1">Sheet1!M1333</f>
        <v>#NAME?</v>
      </c>
    </row>
    <row r="1189" spans="6:8" ht="13" x14ac:dyDescent="0.15">
      <c r="F1189" s="61">
        <f>Sheet1!J1334</f>
        <v>2714.7656246705151</v>
      </c>
      <c r="G1189" s="6" t="e">
        <f ca="1">Sheet1!M1334</f>
        <v>#NAME?</v>
      </c>
      <c r="H1189" s="6" t="e">
        <f ca="1">Sheet1!M1334</f>
        <v>#NAME?</v>
      </c>
    </row>
    <row r="1190" spans="6:8" ht="13" x14ac:dyDescent="0.15">
      <c r="F1190" s="61">
        <f>Sheet1!J1335</f>
        <v>2704.9562640933354</v>
      </c>
      <c r="G1190" s="6" t="e">
        <f ca="1">Sheet1!M1335</f>
        <v>#NAME?</v>
      </c>
      <c r="H1190" s="6" t="e">
        <f ca="1">Sheet1!M1335</f>
        <v>#NAME?</v>
      </c>
    </row>
    <row r="1191" spans="6:8" ht="13" x14ac:dyDescent="0.15">
      <c r="F1191" s="61">
        <f>Sheet1!J1336</f>
        <v>2704.7963518092429</v>
      </c>
      <c r="G1191" s="6" t="e">
        <f ca="1">Sheet1!M1336</f>
        <v>#NAME?</v>
      </c>
      <c r="H1191" s="6" t="e">
        <f ca="1">Sheet1!M1336</f>
        <v>#NAME?</v>
      </c>
    </row>
    <row r="1192" spans="6:8" ht="13" x14ac:dyDescent="0.15">
      <c r="F1192" s="61">
        <f>Sheet1!J1337</f>
        <v>2694.5945989061597</v>
      </c>
      <c r="G1192" s="6" t="e">
        <f ca="1">Sheet1!M1337</f>
        <v>#NAME?</v>
      </c>
      <c r="H1192" s="6" t="e">
        <f ca="1">Sheet1!M1337</f>
        <v>#NAME?</v>
      </c>
    </row>
    <row r="1193" spans="6:8" ht="13" x14ac:dyDescent="0.15">
      <c r="F1193" s="61">
        <f>Sheet1!J1338</f>
        <v>2694.4121927732695</v>
      </c>
      <c r="G1193" s="6" t="e">
        <f ca="1">Sheet1!M1338</f>
        <v>#NAME?</v>
      </c>
      <c r="H1193" s="6" t="e">
        <f ca="1">Sheet1!M1338</f>
        <v>#NAME?</v>
      </c>
    </row>
    <row r="1194" spans="6:8" ht="13" x14ac:dyDescent="0.15">
      <c r="F1194" s="61">
        <f>Sheet1!J1339</f>
        <v>2689.7173612327265</v>
      </c>
      <c r="G1194" s="6" t="e">
        <f ca="1">Sheet1!M1339</f>
        <v>#NAME?</v>
      </c>
      <c r="H1194" s="6" t="e">
        <f ca="1">Sheet1!M1339</f>
        <v>#NAME?</v>
      </c>
    </row>
    <row r="1195" spans="6:8" ht="13" x14ac:dyDescent="0.15">
      <c r="F1195" s="61">
        <f>Sheet1!J1340</f>
        <v>2689.5351202556726</v>
      </c>
      <c r="G1195" s="6" t="e">
        <f ca="1">Sheet1!M1340</f>
        <v>#NAME?</v>
      </c>
      <c r="H1195" s="6" t="e">
        <f ca="1">Sheet1!M1340</f>
        <v>#NAME?</v>
      </c>
    </row>
    <row r="1196" spans="6:8" ht="13" x14ac:dyDescent="0.15">
      <c r="F1196" s="61">
        <f>Sheet1!J1341</f>
        <v>2684.2755750364117</v>
      </c>
      <c r="G1196" s="6" t="e">
        <f ca="1">Sheet1!M1341</f>
        <v>#NAME?</v>
      </c>
      <c r="H1196" s="6" t="e">
        <f ca="1">Sheet1!M1341</f>
        <v>#NAME?</v>
      </c>
    </row>
    <row r="1197" spans="6:8" ht="13" x14ac:dyDescent="0.15">
      <c r="F1197" s="61">
        <f>Sheet1!J1342</f>
        <v>2683.9797363147914</v>
      </c>
      <c r="G1197" s="6" t="e">
        <f ca="1">Sheet1!M1342</f>
        <v>#NAME?</v>
      </c>
      <c r="H1197" s="6" t="e">
        <f ca="1">Sheet1!M1342</f>
        <v>#NAME?</v>
      </c>
    </row>
    <row r="1198" spans="6:8" ht="13" x14ac:dyDescent="0.15">
      <c r="F1198" s="61">
        <f>Sheet1!J1343</f>
        <v>2678.0891167498985</v>
      </c>
      <c r="G1198" s="6" t="e">
        <f ca="1">Sheet1!M1343</f>
        <v>#NAME?</v>
      </c>
      <c r="H1198" s="6" t="e">
        <f ca="1">Sheet1!M1343</f>
        <v>#NAME?</v>
      </c>
    </row>
    <row r="1199" spans="6:8" ht="13" x14ac:dyDescent="0.15">
      <c r="F1199" s="61">
        <f>Sheet1!J1344</f>
        <v>2677.9072701402874</v>
      </c>
      <c r="G1199" s="6" t="e">
        <f ca="1">Sheet1!M1344</f>
        <v>#NAME?</v>
      </c>
      <c r="H1199" s="6" t="e">
        <f ca="1">Sheet1!M1344</f>
        <v>#NAME?</v>
      </c>
    </row>
    <row r="1200" spans="6:8" ht="13" x14ac:dyDescent="0.15">
      <c r="F1200" s="61">
        <f>Sheet1!J1345</f>
        <v>2673.65836452136</v>
      </c>
      <c r="G1200" s="6" t="e">
        <f ca="1">Sheet1!M1345</f>
        <v>#NAME?</v>
      </c>
      <c r="H1200" s="6" t="e">
        <f ca="1">Sheet1!M1345</f>
        <v>#NAME?</v>
      </c>
    </row>
    <row r="1201" spans="6:8" ht="13" x14ac:dyDescent="0.15">
      <c r="F1201" s="61">
        <f>Sheet1!J1346</f>
        <v>2673.5902277539099</v>
      </c>
      <c r="G1201" s="6" t="e">
        <f ca="1">Sheet1!M1346</f>
        <v>#NAME?</v>
      </c>
      <c r="H1201" s="6" t="e">
        <f ca="1">Sheet1!M1346</f>
        <v>#NAME?</v>
      </c>
    </row>
    <row r="1202" spans="6:8" ht="13" x14ac:dyDescent="0.15">
      <c r="F1202" s="61">
        <f>Sheet1!J1347</f>
        <v>2671.5465284554016</v>
      </c>
      <c r="G1202" s="6" t="e">
        <f ca="1">Sheet1!M1347</f>
        <v>#NAME?</v>
      </c>
      <c r="H1202" s="6" t="e">
        <f ca="1">Sheet1!M1347</f>
        <v>#NAME?</v>
      </c>
    </row>
    <row r="1203" spans="6:8" ht="13" x14ac:dyDescent="0.15">
      <c r="F1203" s="61">
        <f>Sheet1!J1348</f>
        <v>2671.4784186029519</v>
      </c>
      <c r="G1203" s="6" t="e">
        <f ca="1">Sheet1!M1348</f>
        <v>#NAME?</v>
      </c>
      <c r="H1203" s="6" t="e">
        <f ca="1">Sheet1!M1348</f>
        <v>#NAME?</v>
      </c>
    </row>
    <row r="1204" spans="6:8" ht="13" x14ac:dyDescent="0.15">
      <c r="F1204" s="61">
        <f>Sheet1!J1349</f>
        <v>2669.367443816966</v>
      </c>
      <c r="G1204" s="6" t="e">
        <f ca="1">Sheet1!M1349</f>
        <v>#NAME?</v>
      </c>
      <c r="H1204" s="6" t="e">
        <f ca="1">Sheet1!M1349</f>
        <v>#NAME?</v>
      </c>
    </row>
    <row r="1205" spans="6:8" ht="13" x14ac:dyDescent="0.15">
      <c r="F1205" s="61">
        <f>Sheet1!J1350</f>
        <v>2669.2766679176043</v>
      </c>
      <c r="G1205" s="6" t="e">
        <f ca="1">Sheet1!M1350</f>
        <v>#NAME?</v>
      </c>
      <c r="H1205" s="6" t="e">
        <f ca="1">Sheet1!M1350</f>
        <v>#NAME?</v>
      </c>
    </row>
    <row r="1206" spans="6:8" ht="13" x14ac:dyDescent="0.15">
      <c r="F1206" s="61">
        <f>Sheet1!J1351</f>
        <v>2667.098509386667</v>
      </c>
      <c r="G1206" s="6" t="e">
        <f ca="1">Sheet1!M1351</f>
        <v>#NAME?</v>
      </c>
      <c r="H1206" s="6" t="e">
        <f ca="1">Sheet1!M1351</f>
        <v>#NAME?</v>
      </c>
    </row>
    <row r="1207" spans="6:8" ht="13" x14ac:dyDescent="0.15">
      <c r="F1207" s="61">
        <f>Sheet1!J1352</f>
        <v>2667.0304562583015</v>
      </c>
      <c r="G1207" s="6" t="e">
        <f ca="1">Sheet1!M1352</f>
        <v>#NAME?</v>
      </c>
      <c r="H1207" s="6" t="e">
        <f ca="1">Sheet1!M1352</f>
        <v>#NAME?</v>
      </c>
    </row>
    <row r="1208" spans="6:8" ht="13" x14ac:dyDescent="0.15">
      <c r="F1208" s="61">
        <f>Sheet1!J1353</f>
        <v>2665.6695760183875</v>
      </c>
      <c r="G1208" s="6" t="e">
        <f ca="1">Sheet1!M1353</f>
        <v>#NAME?</v>
      </c>
      <c r="H1208" s="6" t="e">
        <f ca="1">Sheet1!M1353</f>
        <v>#NAME?</v>
      </c>
    </row>
    <row r="1209" spans="6:8" ht="13" x14ac:dyDescent="0.15">
      <c r="F1209" s="61">
        <f>Sheet1!J1354</f>
        <v>2665.6015411227613</v>
      </c>
      <c r="G1209" s="6" t="e">
        <f ca="1">Sheet1!M1354</f>
        <v>#NAME?</v>
      </c>
      <c r="H1209" s="6" t="e">
        <f ca="1">Sheet1!M1354</f>
        <v>#NAME?</v>
      </c>
    </row>
    <row r="1210" spans="6:8" ht="13" x14ac:dyDescent="0.15">
      <c r="F1210" s="61">
        <f>Sheet1!J1355</f>
        <v>2663.9462929356982</v>
      </c>
      <c r="G1210" s="6" t="e">
        <f ca="1">Sheet1!M1355</f>
        <v>#NAME?</v>
      </c>
      <c r="H1210" s="6" t="e">
        <f ca="1">Sheet1!M1355</f>
        <v>#NAME?</v>
      </c>
    </row>
    <row r="1211" spans="6:8" ht="13" x14ac:dyDescent="0.15">
      <c r="F1211" s="61">
        <f>Sheet1!J1356</f>
        <v>2663.8329385837596</v>
      </c>
      <c r="G1211" s="6" t="e">
        <f ca="1">Sheet1!M1356</f>
        <v>#NAME?</v>
      </c>
      <c r="H1211" s="6" t="e">
        <f ca="1">Sheet1!M1356</f>
        <v>#NAME?</v>
      </c>
    </row>
    <row r="1212" spans="6:8" ht="13" x14ac:dyDescent="0.15">
      <c r="F1212" s="61">
        <f>Sheet1!J1357</f>
        <v>2662.7901917046815</v>
      </c>
      <c r="G1212" s="6" t="e">
        <f ca="1">Sheet1!M1357</f>
        <v>#NAME?</v>
      </c>
      <c r="H1212" s="6" t="e">
        <f ca="1">Sheet1!M1357</f>
        <v>#NAME?</v>
      </c>
    </row>
    <row r="1213" spans="6:8" ht="13" x14ac:dyDescent="0.15">
      <c r="F1213" s="61">
        <f>Sheet1!J1358</f>
        <v>2662.7448595143906</v>
      </c>
      <c r="G1213" s="6" t="e">
        <f ca="1">Sheet1!M1358</f>
        <v>#NAME?</v>
      </c>
      <c r="H1213" s="6" t="e">
        <f ca="1">Sheet1!M1358</f>
        <v>#NAME?</v>
      </c>
    </row>
    <row r="1214" spans="6:8" ht="13" x14ac:dyDescent="0.15">
      <c r="F1214" s="61">
        <f>Sheet1!J1359</f>
        <v>2661.5210362384369</v>
      </c>
      <c r="G1214" s="6" t="e">
        <f ca="1">Sheet1!M1359</f>
        <v>#NAME?</v>
      </c>
      <c r="H1214" s="6" t="e">
        <f ca="1">Sheet1!M1359</f>
        <v>#NAME?</v>
      </c>
    </row>
    <row r="1215" spans="6:8" ht="13" x14ac:dyDescent="0.15">
      <c r="F1215" s="61">
        <f>Sheet1!J1360</f>
        <v>2661.4530543045848</v>
      </c>
      <c r="G1215" s="6" t="e">
        <f ca="1">Sheet1!M1360</f>
        <v>#NAME?</v>
      </c>
      <c r="H1215" s="6" t="e">
        <f ca="1">Sheet1!M1360</f>
        <v>#NAME?</v>
      </c>
    </row>
    <row r="1216" spans="6:8" ht="13" x14ac:dyDescent="0.15">
      <c r="F1216" s="61">
        <f>Sheet1!J1361</f>
        <v>2660.116252714924</v>
      </c>
      <c r="G1216" s="6" t="e">
        <f ca="1">Sheet1!M1361</f>
        <v>#NAME?</v>
      </c>
      <c r="H1216" s="6" t="e">
        <f ca="1">Sheet1!M1361</f>
        <v>#NAME?</v>
      </c>
    </row>
    <row r="1217" spans="6:8" ht="13" x14ac:dyDescent="0.15">
      <c r="F1217" s="61">
        <f>Sheet1!J1362</f>
        <v>2660.0935979549486</v>
      </c>
      <c r="G1217" s="6" t="e">
        <f ca="1">Sheet1!M1362</f>
        <v>#NAME?</v>
      </c>
      <c r="H1217" s="6" t="e">
        <f ca="1">Sheet1!M1362</f>
        <v>#NAME?</v>
      </c>
    </row>
    <row r="1218" spans="6:8" ht="13" x14ac:dyDescent="0.15">
      <c r="F1218" s="61">
        <f>Sheet1!J1363</f>
        <v>2658.5306524905163</v>
      </c>
      <c r="G1218" s="6" t="e">
        <f ca="1">Sheet1!M1363</f>
        <v>#NAME?</v>
      </c>
      <c r="H1218" s="6" t="e">
        <f ca="1">Sheet1!M1363</f>
        <v>#NAME?</v>
      </c>
    </row>
    <row r="1219" spans="6:8" ht="13" x14ac:dyDescent="0.15">
      <c r="F1219" s="61">
        <f>Sheet1!J1364</f>
        <v>2658.4400610408975</v>
      </c>
      <c r="G1219" s="6" t="e">
        <f ca="1">Sheet1!M1364</f>
        <v>#NAME?</v>
      </c>
      <c r="H1219" s="6" t="e">
        <f ca="1">Sheet1!M1364</f>
        <v>#NAME?</v>
      </c>
    </row>
    <row r="1220" spans="6:8" ht="13" x14ac:dyDescent="0.15">
      <c r="F1220" s="61">
        <f>Sheet1!J1365</f>
        <v>2657.4436569669188</v>
      </c>
      <c r="G1220" s="6" t="e">
        <f ca="1">Sheet1!M1365</f>
        <v>#NAME?</v>
      </c>
      <c r="H1220" s="6" t="e">
        <f ca="1">Sheet1!M1365</f>
        <v>#NAME?</v>
      </c>
    </row>
    <row r="1221" spans="6:8" ht="13" x14ac:dyDescent="0.15">
      <c r="F1221" s="61">
        <f>Sheet1!J1366</f>
        <v>2657.3530840394501</v>
      </c>
      <c r="G1221" s="6" t="e">
        <f ca="1">Sheet1!M1366</f>
        <v>#NAME?</v>
      </c>
      <c r="H1221" s="6" t="e">
        <f ca="1">Sheet1!M1366</f>
        <v>#NAME?</v>
      </c>
    </row>
    <row r="1222" spans="6:8" ht="13" x14ac:dyDescent="0.15">
      <c r="F1222" s="61">
        <f>Sheet1!J1367</f>
        <v>2655.3608701438052</v>
      </c>
      <c r="G1222" s="6" t="e">
        <f ca="1">Sheet1!M1367</f>
        <v>#NAME?</v>
      </c>
      <c r="H1222" s="6" t="e">
        <f ca="1">Sheet1!M1367</f>
        <v>#NAME?</v>
      </c>
    </row>
    <row r="1223" spans="6:8" ht="13" x14ac:dyDescent="0.15">
      <c r="F1223" s="61">
        <f>Sheet1!J1368</f>
        <v>2655.2703327171234</v>
      </c>
      <c r="G1223" s="6" t="e">
        <f ca="1">Sheet1!M1368</f>
        <v>#NAME?</v>
      </c>
      <c r="H1223" s="6" t="e">
        <f ca="1">Sheet1!M1368</f>
        <v>#NAME?</v>
      </c>
    </row>
    <row r="1224" spans="6:8" ht="13" x14ac:dyDescent="0.15">
      <c r="F1224" s="61">
        <f>Sheet1!J1369</f>
        <v>2651.2655968836702</v>
      </c>
      <c r="G1224" s="6" t="e">
        <f ca="1">Sheet1!M1369</f>
        <v>#NAME?</v>
      </c>
      <c r="H1224" s="6" t="e">
        <f ca="1">Sheet1!M1369</f>
        <v>#NAME?</v>
      </c>
    </row>
    <row r="1225" spans="6:8" ht="13" x14ac:dyDescent="0.15">
      <c r="F1225" s="61">
        <f>Sheet1!J1370</f>
        <v>2651.129896088376</v>
      </c>
      <c r="G1225" s="6" t="e">
        <f ca="1">Sheet1!M1370</f>
        <v>#NAME?</v>
      </c>
      <c r="H1225" s="6" t="e">
        <f ca="1">Sheet1!M1370</f>
        <v>#NAME?</v>
      </c>
    </row>
    <row r="1226" spans="6:8" ht="13" x14ac:dyDescent="0.15">
      <c r="F1226" s="61">
        <f>Sheet1!J1371</f>
        <v>2647.1282849995041</v>
      </c>
      <c r="G1226" s="6" t="e">
        <f ca="1">Sheet1!M1371</f>
        <v>#NAME?</v>
      </c>
      <c r="H1226" s="6" t="e">
        <f ca="1">Sheet1!M1371</f>
        <v>#NAME?</v>
      </c>
    </row>
    <row r="1227" spans="6:8" ht="13" x14ac:dyDescent="0.15">
      <c r="F1227" s="61">
        <f>Sheet1!J1372</f>
        <v>2647.0378880324606</v>
      </c>
      <c r="G1227" s="6" t="e">
        <f ca="1">Sheet1!M1372</f>
        <v>#NAME?</v>
      </c>
      <c r="H1227" s="6" t="e">
        <f ca="1">Sheet1!M1372</f>
        <v>#NAME?</v>
      </c>
    </row>
    <row r="1228" spans="6:8" ht="13" x14ac:dyDescent="0.15">
      <c r="F1228" s="61">
        <f>Sheet1!J1373</f>
        <v>2642.2716361910379</v>
      </c>
      <c r="G1228" s="6" t="e">
        <f ca="1">Sheet1!M1373</f>
        <v>#NAME?</v>
      </c>
      <c r="H1228" s="6" t="e">
        <f ca="1">Sheet1!M1373</f>
        <v>#NAME?</v>
      </c>
    </row>
    <row r="1229" spans="6:8" ht="13" x14ac:dyDescent="0.15">
      <c r="F1229" s="61">
        <f>Sheet1!J1374</f>
        <v>2642.1587439281525</v>
      </c>
      <c r="G1229" s="6" t="e">
        <f ca="1">Sheet1!M1374</f>
        <v>#NAME?</v>
      </c>
      <c r="H1229" s="6" t="e">
        <f ca="1">Sheet1!M1374</f>
        <v>#NAME?</v>
      </c>
    </row>
    <row r="1230" spans="6:8" ht="13" x14ac:dyDescent="0.15">
      <c r="F1230" s="61">
        <f>Sheet1!J1375</f>
        <v>2632.5942537464171</v>
      </c>
      <c r="G1230" s="6" t="e">
        <f ca="1">Sheet1!M1375</f>
        <v>#NAME?</v>
      </c>
      <c r="H1230" s="6" t="e">
        <f ca="1">Sheet1!M1375</f>
        <v>#NAME?</v>
      </c>
    </row>
    <row r="1231" spans="6:8" ht="13" x14ac:dyDescent="0.15">
      <c r="F1231" s="61">
        <f>Sheet1!J1376</f>
        <v>2632.3688854866737</v>
      </c>
      <c r="G1231" s="6" t="e">
        <f ca="1">Sheet1!M1376</f>
        <v>#NAME?</v>
      </c>
      <c r="H1231" s="6" t="e">
        <f ca="1">Sheet1!M1376</f>
        <v>#NAME?</v>
      </c>
    </row>
    <row r="1232" spans="6:8" ht="13" x14ac:dyDescent="0.15">
      <c r="F1232" s="61">
        <f>Sheet1!J1377</f>
        <v>2623.1145961209368</v>
      </c>
      <c r="G1232" s="6" t="e">
        <f ca="1">Sheet1!M1377</f>
        <v>#NAME?</v>
      </c>
      <c r="H1232" s="6" t="e">
        <f ca="1">Sheet1!M1377</f>
        <v>#NAME?</v>
      </c>
    </row>
    <row r="1233" spans="6:8" ht="13" x14ac:dyDescent="0.15">
      <c r="F1233" s="61">
        <f>Sheet1!J1378</f>
        <v>2622.8896339979192</v>
      </c>
      <c r="G1233" s="6" t="e">
        <f ca="1">Sheet1!M1378</f>
        <v>#NAME?</v>
      </c>
      <c r="H1233" s="6" t="e">
        <f ca="1">Sheet1!M1378</f>
        <v>#NAME?</v>
      </c>
    </row>
    <row r="1234" spans="6:8" ht="13" x14ac:dyDescent="0.15">
      <c r="F1234" s="61">
        <f>Sheet1!J1379</f>
        <v>2619.2465916185433</v>
      </c>
      <c r="G1234" s="6" t="e">
        <f ca="1">Sheet1!M1379</f>
        <v>#NAME?</v>
      </c>
      <c r="H1234" s="6" t="e">
        <f ca="1">Sheet1!M1379</f>
        <v>#NAME?</v>
      </c>
    </row>
    <row r="1235" spans="6:8" ht="13" x14ac:dyDescent="0.15">
      <c r="F1235" s="61">
        <f>Sheet1!J1380</f>
        <v>2619.0442746085478</v>
      </c>
      <c r="G1235" s="6" t="e">
        <f ca="1">Sheet1!M1380</f>
        <v>#NAME?</v>
      </c>
      <c r="H1235" s="6" t="e">
        <f ca="1">Sheet1!M1380</f>
        <v>#NAME?</v>
      </c>
    </row>
    <row r="1236" spans="6:8" ht="13" x14ac:dyDescent="0.15">
      <c r="F1236" s="61">
        <f>Sheet1!J1381</f>
        <v>2617.1563593252536</v>
      </c>
      <c r="G1236" s="6" t="e">
        <f ca="1">Sheet1!M1381</f>
        <v>#NAME?</v>
      </c>
      <c r="H1236" s="6" t="e">
        <f ca="1">Sheet1!M1381</f>
        <v>#NAME?</v>
      </c>
    </row>
    <row r="1237" spans="6:8" ht="13" x14ac:dyDescent="0.15">
      <c r="F1237" s="61">
        <f>Sheet1!J1382</f>
        <v>2617.0889463686958</v>
      </c>
      <c r="G1237" s="6" t="e">
        <f ca="1">Sheet1!M1382</f>
        <v>#NAME?</v>
      </c>
      <c r="H1237" s="6" t="e">
        <f ca="1">Sheet1!M1382</f>
        <v>#NAME?</v>
      </c>
    </row>
    <row r="1238" spans="6:8" ht="13" x14ac:dyDescent="0.15">
      <c r="F1238" s="61">
        <f>Sheet1!J1383</f>
        <v>2615.4039046281214</v>
      </c>
      <c r="G1238" s="6" t="e">
        <f ca="1">Sheet1!M1383</f>
        <v>#NAME?</v>
      </c>
      <c r="H1238" s="6" t="e">
        <f ca="1">Sheet1!M1383</f>
        <v>#NAME?</v>
      </c>
    </row>
    <row r="1239" spans="6:8" ht="13" x14ac:dyDescent="0.15">
      <c r="F1239" s="61">
        <f>Sheet1!J1384</f>
        <v>2615.2915878059889</v>
      </c>
      <c r="G1239" s="6" t="e">
        <f ca="1">Sheet1!M1384</f>
        <v>#NAME?</v>
      </c>
      <c r="H1239" s="6" t="e">
        <f ca="1">Sheet1!M1384</f>
        <v>#NAME?</v>
      </c>
    </row>
    <row r="1240" spans="6:8" ht="13" x14ac:dyDescent="0.15">
      <c r="F1240" s="61">
        <f>Sheet1!J1385</f>
        <v>2613.8316885864551</v>
      </c>
      <c r="G1240" s="6" t="e">
        <f ca="1">Sheet1!M1385</f>
        <v>#NAME?</v>
      </c>
      <c r="H1240" s="6" t="e">
        <f ca="1">Sheet1!M1385</f>
        <v>#NAME?</v>
      </c>
    </row>
    <row r="1241" spans="6:8" ht="13" x14ac:dyDescent="0.15">
      <c r="F1241" s="61">
        <f>Sheet1!J1386</f>
        <v>2613.7643184623689</v>
      </c>
      <c r="G1241" s="6" t="e">
        <f ca="1">Sheet1!M1386</f>
        <v>#NAME?</v>
      </c>
      <c r="H1241" s="6" t="e">
        <f ca="1">Sheet1!M1386</f>
        <v>#NAME?</v>
      </c>
    </row>
    <row r="1242" spans="6:8" ht="13" x14ac:dyDescent="0.15">
      <c r="F1242" s="61">
        <f>Sheet1!J1387</f>
        <v>2611.4966976094397</v>
      </c>
      <c r="G1242" s="6" t="e">
        <f ca="1">Sheet1!M1387</f>
        <v>#NAME?</v>
      </c>
      <c r="H1242" s="6" t="e">
        <f ca="1">Sheet1!M1387</f>
        <v>#NAME?</v>
      </c>
    </row>
    <row r="1243" spans="6:8" ht="13" x14ac:dyDescent="0.15">
      <c r="F1243" s="61">
        <f>Sheet1!J1388</f>
        <v>2611.4069111015888</v>
      </c>
      <c r="G1243" s="6" t="e">
        <f ca="1">Sheet1!M1388</f>
        <v>#NAME?</v>
      </c>
      <c r="H1243" s="6" t="e">
        <f ca="1">Sheet1!M1388</f>
        <v>#NAME?</v>
      </c>
    </row>
    <row r="1244" spans="6:8" ht="13" x14ac:dyDescent="0.15">
      <c r="F1244" s="61">
        <f>Sheet1!J1389</f>
        <v>2609.9032165478629</v>
      </c>
      <c r="G1244" s="6" t="e">
        <f ca="1">Sheet1!M1389</f>
        <v>#NAME?</v>
      </c>
      <c r="H1244" s="6" t="e">
        <f ca="1">Sheet1!M1389</f>
        <v>#NAME?</v>
      </c>
    </row>
    <row r="1245" spans="6:8" ht="13" x14ac:dyDescent="0.15">
      <c r="F1245" s="61">
        <f>Sheet1!J1390</f>
        <v>2609.8583367996712</v>
      </c>
      <c r="G1245" s="6" t="e">
        <f ca="1">Sheet1!M1390</f>
        <v>#NAME?</v>
      </c>
      <c r="H1245" s="6" t="e">
        <f ca="1">Sheet1!M1390</f>
        <v>#NAME?</v>
      </c>
    </row>
    <row r="1246" spans="6:8" ht="13" x14ac:dyDescent="0.15">
      <c r="F1246" s="61">
        <f>Sheet1!J1391</f>
        <v>2608.0410312802574</v>
      </c>
      <c r="G1246" s="6" t="e">
        <f ca="1">Sheet1!M1391</f>
        <v>#NAME?</v>
      </c>
      <c r="H1246" s="6" t="e">
        <f ca="1">Sheet1!M1391</f>
        <v>#NAME?</v>
      </c>
    </row>
    <row r="1247" spans="6:8" ht="13" x14ac:dyDescent="0.15">
      <c r="F1247" s="61">
        <f>Sheet1!J1392</f>
        <v>2607.951304197637</v>
      </c>
      <c r="G1247" s="6" t="e">
        <f ca="1">Sheet1!M1392</f>
        <v>#NAME?</v>
      </c>
      <c r="H1247" s="6" t="e">
        <f ca="1">Sheet1!M1392</f>
        <v>#NAME?</v>
      </c>
    </row>
    <row r="1248" spans="6:8" ht="13" x14ac:dyDescent="0.15">
      <c r="F1248" s="61">
        <f>Sheet1!J1393</f>
        <v>2606.7625660701492</v>
      </c>
      <c r="G1248" s="6" t="e">
        <f ca="1">Sheet1!M1393</f>
        <v>#NAME?</v>
      </c>
      <c r="H1248" s="6" t="e">
        <f ca="1">Sheet1!M1393</f>
        <v>#NAME?</v>
      </c>
    </row>
    <row r="1249" spans="6:8" ht="13" x14ac:dyDescent="0.15">
      <c r="F1249" s="61">
        <f>Sheet1!J1394</f>
        <v>2606.650434951865</v>
      </c>
      <c r="G1249" s="6" t="e">
        <f ca="1">Sheet1!M1394</f>
        <v>#NAME?</v>
      </c>
      <c r="H1249" s="6" t="e">
        <f ca="1">Sheet1!M1394</f>
        <v>#NAME?</v>
      </c>
    </row>
    <row r="1250" spans="6:8" ht="13" x14ac:dyDescent="0.15">
      <c r="F1250" s="61">
        <f>Sheet1!J1395</f>
        <v>2605.0360142621039</v>
      </c>
      <c r="G1250" s="6" t="e">
        <f ca="1">Sheet1!M1395</f>
        <v>#NAME?</v>
      </c>
      <c r="H1250" s="6" t="e">
        <f ca="1">Sheet1!M1395</f>
        <v>#NAME?</v>
      </c>
    </row>
    <row r="1251" spans="6:8" ht="13" x14ac:dyDescent="0.15">
      <c r="F1251" s="61">
        <f>Sheet1!J1396</f>
        <v>2604.9687575861872</v>
      </c>
      <c r="G1251" s="6" t="e">
        <f ca="1">Sheet1!M1396</f>
        <v>#NAME?</v>
      </c>
      <c r="H1251" s="6" t="e">
        <f ca="1">Sheet1!M1396</f>
        <v>#NAME?</v>
      </c>
    </row>
    <row r="1252" spans="6:8" ht="13" x14ac:dyDescent="0.15">
      <c r="F1252" s="61">
        <f>Sheet1!J1397</f>
        <v>2603.5117428056328</v>
      </c>
      <c r="G1252" s="6" t="e">
        <f ca="1">Sheet1!M1397</f>
        <v>#NAME?</v>
      </c>
      <c r="H1252" s="6" t="e">
        <f ca="1">Sheet1!M1397</f>
        <v>#NAME?</v>
      </c>
    </row>
    <row r="1253" spans="6:8" ht="13" x14ac:dyDescent="0.15">
      <c r="F1253" s="61">
        <f>Sheet1!J1398</f>
        <v>2603.4220936703937</v>
      </c>
      <c r="G1253" s="6" t="e">
        <f ca="1">Sheet1!M1398</f>
        <v>#NAME?</v>
      </c>
      <c r="H1253" s="6" t="e">
        <f ca="1">Sheet1!M1398</f>
        <v>#NAME?</v>
      </c>
    </row>
    <row r="1254" spans="6:8" ht="13" x14ac:dyDescent="0.15">
      <c r="F1254" s="61">
        <f>Sheet1!J1399</f>
        <v>2601.8086731767326</v>
      </c>
      <c r="G1254" s="6" t="e">
        <f ca="1">Sheet1!M1399</f>
        <v>#NAME?</v>
      </c>
      <c r="H1254" s="6" t="e">
        <f ca="1">Sheet1!M1399</f>
        <v>#NAME?</v>
      </c>
    </row>
    <row r="1255" spans="6:8" ht="13" x14ac:dyDescent="0.15">
      <c r="F1255" s="61">
        <f>Sheet1!J1400</f>
        <v>2601.7414581756516</v>
      </c>
      <c r="G1255" s="6" t="e">
        <f ca="1">Sheet1!M1400</f>
        <v>#NAME?</v>
      </c>
      <c r="H1255" s="6" t="e">
        <f ca="1">Sheet1!M1400</f>
        <v>#NAME?</v>
      </c>
    </row>
    <row r="1256" spans="6:8" ht="13" x14ac:dyDescent="0.15">
      <c r="F1256" s="61">
        <f>Sheet1!J1401</f>
        <v>2599.8821874455189</v>
      </c>
      <c r="G1256" s="6" t="e">
        <f ca="1">Sheet1!M1401</f>
        <v>#NAME?</v>
      </c>
      <c r="H1256" s="6" t="e">
        <f ca="1">Sheet1!M1401</f>
        <v>#NAME?</v>
      </c>
    </row>
    <row r="1257" spans="6:8" ht="13" x14ac:dyDescent="0.15">
      <c r="F1257" s="61">
        <f>Sheet1!J1402</f>
        <v>2599.8149973335767</v>
      </c>
      <c r="G1257" s="6" t="e">
        <f ca="1">Sheet1!M1402</f>
        <v>#NAME?</v>
      </c>
      <c r="H1257" s="6" t="e">
        <f ca="1">Sheet1!M1402</f>
        <v>#NAME?</v>
      </c>
    </row>
    <row r="1258" spans="6:8" ht="13" x14ac:dyDescent="0.15">
      <c r="F1258" s="61">
        <f>Sheet1!J1403</f>
        <v>2598.1803055494838</v>
      </c>
      <c r="G1258" s="6" t="e">
        <f ca="1">Sheet1!M1403</f>
        <v>#NAME?</v>
      </c>
      <c r="H1258" s="6" t="e">
        <f ca="1">Sheet1!M1403</f>
        <v>#NAME?</v>
      </c>
    </row>
    <row r="1259" spans="6:8" ht="13" x14ac:dyDescent="0.15">
      <c r="F1259" s="61">
        <f>Sheet1!J1404</f>
        <v>2598.0907482532398</v>
      </c>
      <c r="G1259" s="6" t="e">
        <f ca="1">Sheet1!M1404</f>
        <v>#NAME?</v>
      </c>
      <c r="H1259" s="6" t="e">
        <f ca="1">Sheet1!M1404</f>
        <v>#NAME?</v>
      </c>
    </row>
    <row r="1260" spans="6:8" ht="13" x14ac:dyDescent="0.15">
      <c r="F1260" s="61">
        <f>Sheet1!J1405</f>
        <v>2596.4565987243814</v>
      </c>
      <c r="G1260" s="6" t="e">
        <f ca="1">Sheet1!M1405</f>
        <v>#NAME?</v>
      </c>
      <c r="H1260" s="6" t="e">
        <f ca="1">Sheet1!M1405</f>
        <v>#NAME?</v>
      </c>
    </row>
    <row r="1261" spans="6:8" ht="13" x14ac:dyDescent="0.15">
      <c r="F1261" s="61">
        <f>Sheet1!J1406</f>
        <v>2596.389452891955</v>
      </c>
      <c r="G1261" s="6" t="e">
        <f ca="1">Sheet1!M1406</f>
        <v>#NAME?</v>
      </c>
      <c r="H1261" s="6" t="e">
        <f ca="1">Sheet1!M1406</f>
        <v>#NAME?</v>
      </c>
    </row>
    <row r="1262" spans="6:8" ht="13" x14ac:dyDescent="0.15">
      <c r="F1262" s="61">
        <f>Sheet1!J1407</f>
        <v>2594.7334638671273</v>
      </c>
      <c r="G1262" s="6" t="e">
        <f ca="1">Sheet1!M1407</f>
        <v>#NAME?</v>
      </c>
      <c r="H1262" s="6" t="e">
        <f ca="1">Sheet1!M1407</f>
        <v>#NAME?</v>
      </c>
    </row>
    <row r="1263" spans="6:8" ht="13" x14ac:dyDescent="0.15">
      <c r="F1263" s="61">
        <f>Sheet1!J1408</f>
        <v>2594.6887147386806</v>
      </c>
      <c r="G1263" s="6" t="e">
        <f ca="1">Sheet1!M1408</f>
        <v>#NAME?</v>
      </c>
      <c r="H1263" s="6" t="e">
        <f ca="1">Sheet1!M1408</f>
        <v>#NAME?</v>
      </c>
    </row>
    <row r="1264" spans="6:8" ht="13" x14ac:dyDescent="0.15">
      <c r="F1264" s="61">
        <f>Sheet1!J1409</f>
        <v>2593.3240516872788</v>
      </c>
      <c r="G1264" s="6" t="e">
        <f ca="1">Sheet1!M1409</f>
        <v>#NAME?</v>
      </c>
      <c r="H1264" s="6" t="e">
        <f ca="1">Sheet1!M1409</f>
        <v>#NAME?</v>
      </c>
    </row>
    <row r="1265" spans="6:8" ht="13" x14ac:dyDescent="0.15">
      <c r="F1265" s="61">
        <f>Sheet1!J1410</f>
        <v>2593.2793147139932</v>
      </c>
      <c r="G1265" s="6" t="e">
        <f ca="1">Sheet1!M1410</f>
        <v>#NAME?</v>
      </c>
      <c r="H1265" s="6" t="e">
        <f ca="1">Sheet1!M1410</f>
        <v>#NAME?</v>
      </c>
    </row>
    <row r="1266" spans="6:8" ht="13" x14ac:dyDescent="0.15">
      <c r="F1266" s="61">
        <f>Sheet1!J1411</f>
        <v>2592.0491991646413</v>
      </c>
      <c r="G1266" s="6" t="e">
        <f ca="1">Sheet1!M1411</f>
        <v>#NAME?</v>
      </c>
      <c r="H1266" s="6" t="e">
        <f ca="1">Sheet1!M1411</f>
        <v>#NAME?</v>
      </c>
    </row>
    <row r="1267" spans="6:8" ht="13" x14ac:dyDescent="0.15">
      <c r="F1267" s="61">
        <f>Sheet1!J1412</f>
        <v>2591.982110345707</v>
      </c>
      <c r="G1267" s="6" t="e">
        <f ca="1">Sheet1!M1412</f>
        <v>#NAME?</v>
      </c>
      <c r="H1267" s="6" t="e">
        <f ca="1">Sheet1!M1412</f>
        <v>#NAME?</v>
      </c>
    </row>
    <row r="1268" spans="6:8" ht="13" x14ac:dyDescent="0.15">
      <c r="F1268" s="61">
        <f>Sheet1!J1413</f>
        <v>2591.087675723722</v>
      </c>
      <c r="G1268" s="6" t="e">
        <f ca="1">Sheet1!M1413</f>
        <v>#NAME?</v>
      </c>
      <c r="H1268" s="6" t="e">
        <f ca="1">Sheet1!M1413</f>
        <v>#NAME?</v>
      </c>
    </row>
    <row r="1269" spans="6:8" ht="13" x14ac:dyDescent="0.15">
      <c r="F1269" s="61">
        <f>Sheet1!J1414</f>
        <v>2591.0653168357976</v>
      </c>
      <c r="G1269" s="6" t="e">
        <f ca="1">Sheet1!M1414</f>
        <v>#NAME?</v>
      </c>
      <c r="H1269" s="6" t="e">
        <f ca="1">Sheet1!M1414</f>
        <v>#NAME?</v>
      </c>
    </row>
    <row r="1270" spans="6:8" ht="13" x14ac:dyDescent="0.15">
      <c r="F1270" s="61">
        <f>Sheet1!J1415</f>
        <v>2590.3275276537042</v>
      </c>
      <c r="G1270" s="6" t="e">
        <f ca="1">Sheet1!M1415</f>
        <v>#NAME?</v>
      </c>
      <c r="H1270" s="6" t="e">
        <f ca="1">Sheet1!M1415</f>
        <v>#NAME?</v>
      </c>
    </row>
    <row r="1271" spans="6:8" ht="13" x14ac:dyDescent="0.15">
      <c r="F1271" s="61">
        <f>Sheet1!J1416</f>
        <v>2590.2828165342539</v>
      </c>
      <c r="G1271" s="6" t="e">
        <f ca="1">Sheet1!M1416</f>
        <v>#NAME?</v>
      </c>
      <c r="H1271" s="6" t="e">
        <f ca="1">Sheet1!M1416</f>
        <v>#NAME?</v>
      </c>
    </row>
    <row r="1272" spans="6:8" ht="13" x14ac:dyDescent="0.15">
      <c r="F1272" s="61">
        <f>Sheet1!J1417</f>
        <v>2589.366323623402</v>
      </c>
      <c r="G1272" s="6" t="e">
        <f ca="1">Sheet1!M1417</f>
        <v>#NAME?</v>
      </c>
      <c r="H1272" s="6" t="e">
        <f ca="1">Sheet1!M1417</f>
        <v>#NAME?</v>
      </c>
    </row>
    <row r="1273" spans="6:8" ht="13" x14ac:dyDescent="0.15">
      <c r="F1273" s="61">
        <f>Sheet1!J1418</f>
        <v>2589.3216208003309</v>
      </c>
      <c r="G1273" s="6" t="e">
        <f ca="1">Sheet1!M1418</f>
        <v>#NAME?</v>
      </c>
      <c r="H1273" s="6" t="e">
        <f ca="1">Sheet1!M1418</f>
        <v>#NAME?</v>
      </c>
    </row>
    <row r="1274" spans="6:8" ht="13" x14ac:dyDescent="0.15">
      <c r="F1274" s="61">
        <f>Sheet1!J1419</f>
        <v>2588.3159092977585</v>
      </c>
      <c r="G1274" s="6" t="e">
        <f ca="1">Sheet1!M1419</f>
        <v>#NAME?</v>
      </c>
      <c r="H1274" s="6" t="e">
        <f ca="1">Sheet1!M1419</f>
        <v>#NAME?</v>
      </c>
    </row>
    <row r="1275" spans="6:8" ht="13" x14ac:dyDescent="0.15">
      <c r="F1275" s="61">
        <f>Sheet1!J1420</f>
        <v>2588.2712155428235</v>
      </c>
      <c r="G1275" s="6" t="e">
        <f ca="1">Sheet1!M1420</f>
        <v>#NAME?</v>
      </c>
      <c r="H1275" s="6" t="e">
        <f ca="1">Sheet1!M1420</f>
        <v>#NAME?</v>
      </c>
    </row>
    <row r="1276" spans="6:8" ht="13" x14ac:dyDescent="0.15">
      <c r="F1276" s="61">
        <f>Sheet1!J1421</f>
        <v>2587.3327358270303</v>
      </c>
      <c r="G1276" s="6" t="e">
        <f ca="1">Sheet1!M1421</f>
        <v>#NAME?</v>
      </c>
      <c r="H1276" s="6" t="e">
        <f ca="1">Sheet1!M1421</f>
        <v>#NAME?</v>
      </c>
    </row>
    <row r="1277" spans="6:8" ht="13" x14ac:dyDescent="0.15">
      <c r="F1277" s="61">
        <f>Sheet1!J1422</f>
        <v>2587.3103931459873</v>
      </c>
      <c r="G1277" s="6" t="e">
        <f ca="1">Sheet1!M1422</f>
        <v>#NAME?</v>
      </c>
      <c r="H1277" s="6" t="e">
        <f ca="1">Sheet1!M1422</f>
        <v>#NAME?</v>
      </c>
    </row>
    <row r="1278" spans="6:8" ht="13" x14ac:dyDescent="0.15">
      <c r="F1278" s="61">
        <f>Sheet1!J1423</f>
        <v>2586.3050723450151</v>
      </c>
      <c r="G1278" s="6" t="e">
        <f ca="1">Sheet1!M1423</f>
        <v>#NAME?</v>
      </c>
      <c r="H1278" s="6" t="e">
        <f ca="1">Sheet1!M1423</f>
        <v>#NAME?</v>
      </c>
    </row>
    <row r="1279" spans="6:8" ht="13" x14ac:dyDescent="0.15">
      <c r="F1279" s="61">
        <f>Sheet1!J1424</f>
        <v>2586.3050723450151</v>
      </c>
      <c r="G1279" s="6" t="e">
        <f ca="1">Sheet1!M1424</f>
        <v>#NAME?</v>
      </c>
      <c r="H1279" s="6" t="e">
        <f ca="1">Sheet1!M1424</f>
        <v>#NAME?</v>
      </c>
    </row>
    <row r="1280" spans="6:8" ht="13" x14ac:dyDescent="0.15">
      <c r="F1280" s="61">
        <f>Sheet1!J1425</f>
        <v>2585.1436116044947</v>
      </c>
      <c r="G1280" s="6" t="e">
        <f ca="1">Sheet1!M1425</f>
        <v>#NAME?</v>
      </c>
      <c r="H1280" s="6" t="e">
        <f ca="1">Sheet1!M1425</f>
        <v>#NAME?</v>
      </c>
    </row>
    <row r="1281" spans="6:8" ht="13" x14ac:dyDescent="0.15">
      <c r="F1281" s="61">
        <f>Sheet1!J1426</f>
        <v>2585.1212783774663</v>
      </c>
      <c r="G1281" s="6" t="e">
        <f ca="1">Sheet1!M1426</f>
        <v>#NAME?</v>
      </c>
      <c r="H1281" s="6" t="e">
        <f ca="1">Sheet1!M1426</f>
        <v>#NAME?</v>
      </c>
    </row>
    <row r="1282" spans="6:8" ht="13" x14ac:dyDescent="0.15">
      <c r="F1282" s="61">
        <f>Sheet1!J1427</f>
        <v>2583.7814612949678</v>
      </c>
      <c r="G1282" s="6" t="e">
        <f ca="1">Sheet1!M1427</f>
        <v>#NAME?</v>
      </c>
      <c r="H1282" s="6" t="e">
        <f ca="1">Sheet1!M1427</f>
        <v>#NAME?</v>
      </c>
    </row>
    <row r="1283" spans="6:8" ht="13" x14ac:dyDescent="0.15">
      <c r="F1283" s="61">
        <f>Sheet1!J1428</f>
        <v>2583.6698255477263</v>
      </c>
      <c r="G1283" s="6" t="e">
        <f ca="1">Sheet1!M1428</f>
        <v>#NAME?</v>
      </c>
      <c r="H1283" s="6" t="e">
        <f ca="1">Sheet1!M1428</f>
        <v>#NAME?</v>
      </c>
    </row>
    <row r="1284" spans="6:8" ht="13" x14ac:dyDescent="0.15">
      <c r="F1284" s="61">
        <f>Sheet1!J1429</f>
        <v>2582.0625382009725</v>
      </c>
      <c r="G1284" s="6" t="e">
        <f ca="1">Sheet1!M1429</f>
        <v>#NAME?</v>
      </c>
      <c r="H1284" s="6" t="e">
        <f ca="1">Sheet1!M1429</f>
        <v>#NAME?</v>
      </c>
    </row>
    <row r="1285" spans="6:8" ht="13" x14ac:dyDescent="0.15">
      <c r="F1285" s="61">
        <f>Sheet1!J1430</f>
        <v>2581.9955787476806</v>
      </c>
      <c r="G1285" s="6" t="e">
        <f ca="1">Sheet1!M1430</f>
        <v>#NAME?</v>
      </c>
      <c r="H1285" s="6" t="e">
        <f ca="1">Sheet1!M1430</f>
        <v>#NAME?</v>
      </c>
    </row>
    <row r="1286" spans="6:8" ht="13" x14ac:dyDescent="0.15">
      <c r="F1286" s="61">
        <f>Sheet1!J1431</f>
        <v>2580.2103136053906</v>
      </c>
      <c r="G1286" s="6" t="e">
        <f ca="1">Sheet1!M1431</f>
        <v>#NAME?</v>
      </c>
      <c r="H1286" s="6" t="e">
        <f ca="1">Sheet1!M1431</f>
        <v>#NAME?</v>
      </c>
    </row>
    <row r="1287" spans="6:8" ht="13" x14ac:dyDescent="0.15">
      <c r="F1287" s="61">
        <f>Sheet1!J1432</f>
        <v>2580.1433781730116</v>
      </c>
      <c r="G1287" s="6" t="e">
        <f ca="1">Sheet1!M1432</f>
        <v>#NAME?</v>
      </c>
      <c r="H1287" s="6" t="e">
        <f ca="1">Sheet1!M1432</f>
        <v>#NAME?</v>
      </c>
    </row>
    <row r="1288" spans="6:8" ht="13" x14ac:dyDescent="0.15">
      <c r="F1288" s="61">
        <f>Sheet1!J1433</f>
        <v>2578.4479701542696</v>
      </c>
      <c r="G1288" s="6" t="e">
        <f ca="1">Sheet1!M1433</f>
        <v>#NAME?</v>
      </c>
      <c r="H1288" s="6" t="e">
        <f ca="1">Sheet1!M1433</f>
        <v>#NAME?</v>
      </c>
    </row>
    <row r="1289" spans="6:8" ht="13" x14ac:dyDescent="0.15">
      <c r="F1289" s="61">
        <f>Sheet1!J1434</f>
        <v>2578.3810575851694</v>
      </c>
      <c r="G1289" s="6" t="e">
        <f ca="1">Sheet1!M1434</f>
        <v>#NAME?</v>
      </c>
      <c r="H1289" s="6" t="e">
        <f ca="1">Sheet1!M1434</f>
        <v>#NAME?</v>
      </c>
    </row>
    <row r="1290" spans="6:8" ht="13" x14ac:dyDescent="0.15">
      <c r="F1290" s="61">
        <f>Sheet1!J1435</f>
        <v>2576.4186751555608</v>
      </c>
      <c r="G1290" s="6" t="e">
        <f ca="1">Sheet1!M1435</f>
        <v>#NAME?</v>
      </c>
      <c r="H1290" s="6" t="e">
        <f ca="1">Sheet1!M1435</f>
        <v>#NAME?</v>
      </c>
    </row>
    <row r="1291" spans="6:8" ht="13" x14ac:dyDescent="0.15">
      <c r="F1291" s="61">
        <f>Sheet1!J1436</f>
        <v>2576.3740842371458</v>
      </c>
      <c r="G1291" s="6" t="e">
        <f ca="1">Sheet1!M1436</f>
        <v>#NAME?</v>
      </c>
      <c r="H1291" s="6" t="e">
        <f ca="1">Sheet1!M1436</f>
        <v>#NAME?</v>
      </c>
    </row>
    <row r="1292" spans="6:8" ht="13" x14ac:dyDescent="0.15">
      <c r="F1292" s="61">
        <f>Sheet1!J1437</f>
        <v>2573.944462775949</v>
      </c>
      <c r="G1292" s="6" t="e">
        <f ca="1">Sheet1!M1437</f>
        <v>#NAME?</v>
      </c>
      <c r="H1292" s="6" t="e">
        <f ca="1">Sheet1!M1437</f>
        <v>#NAME?</v>
      </c>
    </row>
    <row r="1293" spans="6:8" ht="13" x14ac:dyDescent="0.15">
      <c r="F1293" s="61">
        <f>Sheet1!J1438</f>
        <v>2573.8776086673856</v>
      </c>
      <c r="G1293" s="6" t="e">
        <f ca="1">Sheet1!M1438</f>
        <v>#NAME?</v>
      </c>
      <c r="H1293" s="6" t="e">
        <f ca="1">Sheet1!M1438</f>
        <v>#NAME?</v>
      </c>
    </row>
    <row r="1294" spans="6:8" ht="13" x14ac:dyDescent="0.15">
      <c r="F1294" s="61">
        <f>Sheet1!J1439</f>
        <v>2571.7832864036227</v>
      </c>
      <c r="G1294" s="6" t="e">
        <f ca="1">Sheet1!M1439</f>
        <v>#NAME?</v>
      </c>
      <c r="H1294" s="6" t="e">
        <f ca="1">Sheet1!M1439</f>
        <v>#NAME?</v>
      </c>
    </row>
    <row r="1295" spans="6:8" ht="13" x14ac:dyDescent="0.15">
      <c r="F1295" s="61">
        <f>Sheet1!J1440</f>
        <v>2571.7164603676911</v>
      </c>
      <c r="G1295" s="6" t="e">
        <f ca="1">Sheet1!M1440</f>
        <v>#NAME?</v>
      </c>
      <c r="H1295" s="6" t="e">
        <f ca="1">Sheet1!M1440</f>
        <v>#NAME?</v>
      </c>
    </row>
    <row r="1296" spans="6:8" ht="13" x14ac:dyDescent="0.15">
      <c r="F1296" s="61">
        <f>Sheet1!J1441</f>
        <v>2569.3113013125449</v>
      </c>
      <c r="G1296" s="6" t="e">
        <f ca="1">Sheet1!M1441</f>
        <v>#NAME?</v>
      </c>
      <c r="H1296" s="6" t="e">
        <f ca="1">Sheet1!M1441</f>
        <v>#NAME?</v>
      </c>
    </row>
    <row r="1297" spans="6:8" ht="13" x14ac:dyDescent="0.15">
      <c r="F1297" s="61">
        <f>Sheet1!J1442</f>
        <v>2569.2222429567141</v>
      </c>
      <c r="G1297" s="6" t="e">
        <f ca="1">Sheet1!M1442</f>
        <v>#NAME?</v>
      </c>
      <c r="H1297" s="6" t="e">
        <f ca="1">Sheet1!M1442</f>
        <v>#NAME?</v>
      </c>
    </row>
    <row r="1298" spans="6:8" ht="13" x14ac:dyDescent="0.15">
      <c r="F1298" s="61">
        <f>Sheet1!J1443</f>
        <v>2566.8182507970164</v>
      </c>
      <c r="G1298" s="6" t="e">
        <f ca="1">Sheet1!M1443</f>
        <v>#NAME?</v>
      </c>
      <c r="H1298" s="6" t="e">
        <f ca="1">Sheet1!M1443</f>
        <v>#NAME?</v>
      </c>
    </row>
    <row r="1299" spans="6:8" ht="13" x14ac:dyDescent="0.15">
      <c r="F1299" s="61">
        <f>Sheet1!J1444</f>
        <v>2566.7069821163386</v>
      </c>
      <c r="G1299" s="6" t="e">
        <f ca="1">Sheet1!M1444</f>
        <v>#NAME?</v>
      </c>
      <c r="H1299" s="6" t="e">
        <f ca="1">Sheet1!M1444</f>
        <v>#NAME?</v>
      </c>
    </row>
    <row r="1300" spans="6:8" ht="13" x14ac:dyDescent="0.15">
      <c r="F1300" s="61">
        <f>Sheet1!J1445</f>
        <v>2563.058706264901</v>
      </c>
      <c r="G1300" s="6" t="e">
        <f ca="1">Sheet1!M1445</f>
        <v>#NAME?</v>
      </c>
      <c r="H1300" s="6" t="e">
        <f ca="1">Sheet1!M1445</f>
        <v>#NAME?</v>
      </c>
    </row>
    <row r="1301" spans="6:8" ht="13" x14ac:dyDescent="0.15">
      <c r="F1301" s="61">
        <f>Sheet1!J1446</f>
        <v>2562.9475191009778</v>
      </c>
      <c r="G1301" s="6" t="e">
        <f ca="1">Sheet1!M1446</f>
        <v>#NAME?</v>
      </c>
      <c r="H1301" s="6" t="e">
        <f ca="1">Sheet1!M1446</f>
        <v>#NAME?</v>
      </c>
    </row>
    <row r="1302" spans="6:8" ht="13" x14ac:dyDescent="0.15">
      <c r="F1302" s="61">
        <f>Sheet1!J1447</f>
        <v>2556.1030398276544</v>
      </c>
      <c r="G1302" s="6" t="e">
        <f ca="1">Sheet1!M1447</f>
        <v>#NAME?</v>
      </c>
      <c r="H1302" s="6" t="e">
        <f ca="1">Sheet1!M1447</f>
        <v>#NAME?</v>
      </c>
    </row>
    <row r="1303" spans="6:8" ht="13" x14ac:dyDescent="0.15">
      <c r="F1303" s="61">
        <f>Sheet1!J1448</f>
        <v>2555.9475898381916</v>
      </c>
      <c r="G1303" s="6" t="e">
        <f ca="1">Sheet1!M1448</f>
        <v>#NAME?</v>
      </c>
      <c r="H1303" s="6" t="e">
        <f ca="1">Sheet1!M1448</f>
        <v>#NAME?</v>
      </c>
    </row>
    <row r="1304" spans="6:8" ht="13" x14ac:dyDescent="0.15">
      <c r="F1304" s="61">
        <f>Sheet1!J1449</f>
        <v>2548.1145986149936</v>
      </c>
      <c r="G1304" s="6" t="e">
        <f ca="1">Sheet1!M1449</f>
        <v>#NAME?</v>
      </c>
      <c r="H1304" s="6" t="e">
        <f ca="1">Sheet1!M1449</f>
        <v>#NAME?</v>
      </c>
    </row>
    <row r="1305" spans="6:8" ht="13" x14ac:dyDescent="0.15">
      <c r="F1305" s="61">
        <f>Sheet1!J1450</f>
        <v>2548.0702533080043</v>
      </c>
      <c r="G1305" s="6" t="e">
        <f ca="1">Sheet1!M1450</f>
        <v>#NAME?</v>
      </c>
      <c r="H1305" s="6" t="e">
        <f ca="1">Sheet1!M1450</f>
        <v>#NAME?</v>
      </c>
    </row>
    <row r="1306" spans="6:8" ht="13" x14ac:dyDescent="0.15">
      <c r="F1306" s="61">
        <f>Sheet1!J1451</f>
        <v>2540.4928805365867</v>
      </c>
      <c r="G1306" s="6" t="e">
        <f ca="1">Sheet1!M1451</f>
        <v>#NAME?</v>
      </c>
      <c r="H1306" s="6" t="e">
        <f ca="1">Sheet1!M1451</f>
        <v>#NAME?</v>
      </c>
    </row>
    <row r="1307" spans="6:8" ht="13" x14ac:dyDescent="0.15">
      <c r="F1307" s="61">
        <f>Sheet1!J1452</f>
        <v>2540.3600448863658</v>
      </c>
      <c r="G1307" s="6" t="e">
        <f ca="1">Sheet1!M1452</f>
        <v>#NAME?</v>
      </c>
      <c r="H1307" s="6" t="e">
        <f ca="1">Sheet1!M1452</f>
        <v>#NAME?</v>
      </c>
    </row>
    <row r="1308" spans="6:8" ht="13" x14ac:dyDescent="0.15">
      <c r="F1308" s="61">
        <f>Sheet1!J1453</f>
        <v>2532.4846790839956</v>
      </c>
      <c r="G1308" s="6" t="e">
        <f ca="1">Sheet1!M1453</f>
        <v>#NAME?</v>
      </c>
      <c r="H1308" s="6" t="e">
        <f ca="1">Sheet1!M1453</f>
        <v>#NAME?</v>
      </c>
    </row>
    <row r="1309" spans="6:8" ht="13" x14ac:dyDescent="0.15">
      <c r="F1309" s="61">
        <f>Sheet1!J1454</f>
        <v>2532.3078450312191</v>
      </c>
      <c r="G1309" s="6" t="e">
        <f ca="1">Sheet1!M1454</f>
        <v>#NAME?</v>
      </c>
      <c r="H1309" s="6" t="e">
        <f ca="1">Sheet1!M1454</f>
        <v>#NAME?</v>
      </c>
    </row>
    <row r="1310" spans="6:8" ht="13" x14ac:dyDescent="0.15">
      <c r="F1310" s="61">
        <f>Sheet1!J1455</f>
        <v>2524.6436097916721</v>
      </c>
      <c r="G1310" s="6" t="e">
        <f ca="1">Sheet1!M1455</f>
        <v>#NAME?</v>
      </c>
      <c r="H1310" s="6" t="e">
        <f ca="1">Sheet1!M1455</f>
        <v>#NAME?</v>
      </c>
    </row>
    <row r="1311" spans="6:8" ht="13" x14ac:dyDescent="0.15">
      <c r="F1311" s="61">
        <f>Sheet1!J1456</f>
        <v>2524.4891193846347</v>
      </c>
      <c r="G1311" s="6" t="e">
        <f ca="1">Sheet1!M1456</f>
        <v>#NAME?</v>
      </c>
      <c r="H1311" s="6" t="e">
        <f ca="1">Sheet1!M1456</f>
        <v>#NAME?</v>
      </c>
    </row>
    <row r="1312" spans="6:8" ht="13" x14ac:dyDescent="0.15">
      <c r="F1312" s="61">
        <f>Sheet1!J1457</f>
        <v>2514.6556187061087</v>
      </c>
      <c r="G1312" s="6" t="e">
        <f ca="1">Sheet1!M1457</f>
        <v>#NAME?</v>
      </c>
      <c r="H1312" s="6" t="e">
        <f ca="1">Sheet1!M1457</f>
        <v>#NAME?</v>
      </c>
    </row>
    <row r="1313" spans="6:8" ht="13" x14ac:dyDescent="0.15">
      <c r="F1313" s="61">
        <f>Sheet1!J1458</f>
        <v>2514.589539054939</v>
      </c>
      <c r="G1313" s="6" t="e">
        <f ca="1">Sheet1!M1458</f>
        <v>#NAME?</v>
      </c>
      <c r="H1313" s="6" t="e">
        <f ca="1">Sheet1!M1458</f>
        <v>#NAME?</v>
      </c>
    </row>
    <row r="1314" spans="6:8" ht="13" x14ac:dyDescent="0.15">
      <c r="F1314" s="61">
        <f>Sheet1!J1459</f>
        <v>2503.6763083590808</v>
      </c>
      <c r="G1314" s="6" t="e">
        <f ca="1">Sheet1!M1459</f>
        <v>#NAME?</v>
      </c>
      <c r="H1314" s="6" t="e">
        <f ca="1">Sheet1!M1459</f>
        <v>#NAME?</v>
      </c>
    </row>
    <row r="1315" spans="6:8" ht="13" x14ac:dyDescent="0.15">
      <c r="F1315" s="61">
        <f>Sheet1!J1460</f>
        <v>2503.500482991722</v>
      </c>
      <c r="G1315" s="6" t="e">
        <f ca="1">Sheet1!M1460</f>
        <v>#NAME?</v>
      </c>
      <c r="H1315" s="6" t="e">
        <f ca="1">Sheet1!M1460</f>
        <v>#NAME?</v>
      </c>
    </row>
    <row r="1316" spans="6:8" ht="13" x14ac:dyDescent="0.15">
      <c r="F1316" s="61">
        <f>Sheet1!J1461</f>
        <v>2494.0370177770351</v>
      </c>
      <c r="G1316" s="6" t="e">
        <f ca="1">Sheet1!M1461</f>
        <v>#NAME?</v>
      </c>
      <c r="H1316" s="6" t="e">
        <f ca="1">Sheet1!M1461</f>
        <v>#NAME?</v>
      </c>
    </row>
    <row r="1317" spans="6:8" ht="13" x14ac:dyDescent="0.15">
      <c r="F1317" s="61">
        <f>Sheet1!J1462</f>
        <v>2493.8615312106704</v>
      </c>
      <c r="G1317" s="6" t="e">
        <f ca="1">Sheet1!M1462</f>
        <v>#NAME?</v>
      </c>
      <c r="H1317" s="6" t="e">
        <f ca="1">Sheet1!M1462</f>
        <v>#NAME?</v>
      </c>
    </row>
    <row r="1318" spans="6:8" ht="13" x14ac:dyDescent="0.15">
      <c r="F1318" s="61">
        <f>Sheet1!J1463</f>
        <v>2484.3944250911754</v>
      </c>
      <c r="G1318" s="6" t="e">
        <f ca="1">Sheet1!M1463</f>
        <v>#NAME?</v>
      </c>
      <c r="H1318" s="6" t="e">
        <f ca="1">Sheet1!M1463</f>
        <v>#NAME?</v>
      </c>
    </row>
    <row r="1319" spans="6:8" ht="13" x14ac:dyDescent="0.15">
      <c r="F1319" s="61">
        <f>Sheet1!J1464</f>
        <v>2484.2849574966426</v>
      </c>
      <c r="G1319" s="6" t="e">
        <f ca="1">Sheet1!M1464</f>
        <v>#NAME?</v>
      </c>
      <c r="H1319" s="6" t="e">
        <f ca="1">Sheet1!M1464</f>
        <v>#NAME?</v>
      </c>
    </row>
    <row r="1320" spans="6:8" ht="13" x14ac:dyDescent="0.15">
      <c r="F1320" s="61">
        <f>Sheet1!J1465</f>
        <v>2473.8309916126973</v>
      </c>
      <c r="G1320" s="6" t="e">
        <f ca="1">Sheet1!M1465</f>
        <v>#NAME?</v>
      </c>
      <c r="H1320" s="6" t="e">
        <f ca="1">Sheet1!M1465</f>
        <v>#NAME?</v>
      </c>
    </row>
    <row r="1321" spans="6:8" ht="13" x14ac:dyDescent="0.15">
      <c r="F1321" s="61">
        <f>Sheet1!J1466</f>
        <v>2473.590678630841</v>
      </c>
      <c r="G1321" s="6" t="e">
        <f ca="1">Sheet1!M1466</f>
        <v>#NAME?</v>
      </c>
      <c r="H1321" s="6" t="e">
        <f ca="1">Sheet1!M1466</f>
        <v>#NAME?</v>
      </c>
    </row>
    <row r="1322" spans="6:8" ht="13" x14ac:dyDescent="0.15">
      <c r="F1322" s="61">
        <f>Sheet1!J1467</f>
        <v>2464.7509181648979</v>
      </c>
      <c r="G1322" s="6" t="e">
        <f ca="1">Sheet1!M1467</f>
        <v>#NAME?</v>
      </c>
      <c r="H1322" s="6" t="e">
        <f ca="1">Sheet1!M1467</f>
        <v>#NAME?</v>
      </c>
    </row>
    <row r="1323" spans="6:8" ht="13" x14ac:dyDescent="0.15">
      <c r="F1323" s="61">
        <f>Sheet1!J1468</f>
        <v>2464.6200776975184</v>
      </c>
      <c r="G1323" s="6" t="e">
        <f ca="1">Sheet1!M1468</f>
        <v>#NAME?</v>
      </c>
      <c r="H1323" s="6" t="e">
        <f ca="1">Sheet1!M1468</f>
        <v>#NAME?</v>
      </c>
    </row>
    <row r="1324" spans="6:8" ht="13" x14ac:dyDescent="0.15">
      <c r="F1324" s="61">
        <f>Sheet1!J1469</f>
        <v>2454.5993148028456</v>
      </c>
      <c r="G1324" s="6" t="e">
        <f ca="1">Sheet1!M1469</f>
        <v>#NAME?</v>
      </c>
      <c r="H1324" s="6" t="e">
        <f ca="1">Sheet1!M1469</f>
        <v>#NAME?</v>
      </c>
    </row>
    <row r="1325" spans="6:8" ht="13" x14ac:dyDescent="0.15">
      <c r="F1325" s="61">
        <f>Sheet1!J1470</f>
        <v>2454.4469826121576</v>
      </c>
      <c r="G1325" s="6" t="e">
        <f ca="1">Sheet1!M1470</f>
        <v>#NAME?</v>
      </c>
      <c r="H1325" s="6" t="e">
        <f ca="1">Sheet1!M1470</f>
        <v>#NAME?</v>
      </c>
    </row>
    <row r="1326" spans="6:8" ht="13" x14ac:dyDescent="0.15">
      <c r="F1326" s="61">
        <f>Sheet1!J1471</f>
        <v>3116.1546415465887</v>
      </c>
      <c r="G1326" s="6" t="e">
        <f ca="1">Sheet1!M1471</f>
        <v>#NAME?</v>
      </c>
      <c r="H1326" s="6" t="e">
        <f ca="1">Sheet1!M1471</f>
        <v>#NAME?</v>
      </c>
    </row>
    <row r="1327" spans="6:8" ht="13" x14ac:dyDescent="0.15">
      <c r="F1327" s="61">
        <f>Sheet1!J1472</f>
        <v>3116.1301216446977</v>
      </c>
      <c r="G1327" s="6" t="e">
        <f ca="1">Sheet1!M1472</f>
        <v>#NAME?</v>
      </c>
      <c r="H1327" s="6" t="e">
        <f ca="1">Sheet1!M1472</f>
        <v>#NAME?</v>
      </c>
    </row>
    <row r="1328" spans="6:8" ht="13" x14ac:dyDescent="0.15">
      <c r="F1328" s="61">
        <f>Sheet1!J1473</f>
        <v>3106.8440255992755</v>
      </c>
      <c r="G1328" s="6" t="e">
        <f ca="1">Sheet1!M1473</f>
        <v>#NAME?</v>
      </c>
      <c r="H1328" s="6" t="e">
        <f ca="1">Sheet1!M1473</f>
        <v>#NAME?</v>
      </c>
    </row>
    <row r="1329" spans="6:8" ht="13" x14ac:dyDescent="0.15">
      <c r="F1329" s="61">
        <f>Sheet1!J1474</f>
        <v>3106.5257509588123</v>
      </c>
      <c r="G1329" s="6" t="e">
        <f ca="1">Sheet1!M1474</f>
        <v>#NAME?</v>
      </c>
      <c r="H1329" s="6" t="e">
        <f ca="1">Sheet1!M1474</f>
        <v>#NAME?</v>
      </c>
    </row>
    <row r="1330" spans="6:8" ht="13" x14ac:dyDescent="0.15">
      <c r="F1330" s="61">
        <f>Sheet1!J1475</f>
        <v>3096.2762453484324</v>
      </c>
      <c r="G1330" s="6" t="e">
        <f ca="1">Sheet1!M1475</f>
        <v>#NAME?</v>
      </c>
      <c r="H1330" s="6" t="e">
        <f ca="1">Sheet1!M1475</f>
        <v>#NAME?</v>
      </c>
    </row>
    <row r="1331" spans="6:8" ht="13" x14ac:dyDescent="0.15">
      <c r="F1331" s="61">
        <f>Sheet1!J1476</f>
        <v>3096.1784796527263</v>
      </c>
      <c r="G1331" s="6" t="e">
        <f ca="1">Sheet1!M1476</f>
        <v>#NAME?</v>
      </c>
      <c r="H1331" s="6" t="e">
        <f ca="1">Sheet1!M1476</f>
        <v>#NAME?</v>
      </c>
    </row>
    <row r="1332" spans="6:8" ht="13" x14ac:dyDescent="0.15">
      <c r="F1332" s="61">
        <f>Sheet1!J1477</f>
        <v>3086.0680772697665</v>
      </c>
      <c r="G1332" s="6" t="e">
        <f ca="1">Sheet1!M1477</f>
        <v>#NAME?</v>
      </c>
      <c r="H1332" s="6" t="e">
        <f ca="1">Sheet1!M1477</f>
        <v>#NAME?</v>
      </c>
    </row>
    <row r="1333" spans="6:8" ht="13" x14ac:dyDescent="0.15">
      <c r="F1333" s="61">
        <f>Sheet1!J1478</f>
        <v>3085.9704728711167</v>
      </c>
      <c r="G1333" s="6" t="e">
        <f ca="1">Sheet1!M1478</f>
        <v>#NAME?</v>
      </c>
      <c r="H1333" s="6" t="e">
        <f ca="1">Sheet1!M1478</f>
        <v>#NAME?</v>
      </c>
    </row>
    <row r="1334" spans="6:8" ht="13" x14ac:dyDescent="0.15">
      <c r="F1334" s="61">
        <f>Sheet1!J1479</f>
        <v>3075.0972631390464</v>
      </c>
      <c r="G1334" s="6" t="e">
        <f ca="1">Sheet1!M1479</f>
        <v>#NAME?</v>
      </c>
      <c r="H1334" s="6" t="e">
        <f ca="1">Sheet1!M1479</f>
        <v>#NAME?</v>
      </c>
    </row>
    <row r="1335" spans="6:8" ht="13" x14ac:dyDescent="0.15">
      <c r="F1335" s="61">
        <f>Sheet1!J1480</f>
        <v>3074.9024031755698</v>
      </c>
      <c r="G1335" s="6" t="e">
        <f ca="1">Sheet1!M1480</f>
        <v>#NAME?</v>
      </c>
      <c r="H1335" s="6" t="e">
        <f ca="1">Sheet1!M1480</f>
        <v>#NAME?</v>
      </c>
    </row>
    <row r="1336" spans="6:8" ht="13" x14ac:dyDescent="0.15">
      <c r="F1336" s="61">
        <f>Sheet1!J1481</f>
        <v>3064.267557644358</v>
      </c>
      <c r="G1336" s="6" t="e">
        <f ca="1">Sheet1!M1481</f>
        <v>#NAME?</v>
      </c>
      <c r="H1336" s="6" t="e">
        <f ca="1">Sheet1!M1481</f>
        <v>#NAME?</v>
      </c>
    </row>
    <row r="1337" spans="6:8" ht="13" x14ac:dyDescent="0.15">
      <c r="F1337" s="61">
        <f>Sheet1!J1482</f>
        <v>3064.1216696665824</v>
      </c>
      <c r="G1337" s="6" t="e">
        <f ca="1">Sheet1!M1482</f>
        <v>#NAME?</v>
      </c>
      <c r="H1337" s="6" t="e">
        <f ca="1">Sheet1!M1482</f>
        <v>#NAME?</v>
      </c>
    </row>
    <row r="1338" spans="6:8" ht="13" x14ac:dyDescent="0.15">
      <c r="F1338" s="61">
        <f>Sheet1!J1483</f>
        <v>3047.6586971468373</v>
      </c>
      <c r="G1338" s="6" t="e">
        <f ca="1">Sheet1!M1483</f>
        <v>#NAME?</v>
      </c>
      <c r="H1338" s="6" t="e">
        <f ca="1">Sheet1!M1483</f>
        <v>#NAME?</v>
      </c>
    </row>
    <row r="1339" spans="6:8" ht="13" x14ac:dyDescent="0.15">
      <c r="F1339" s="61">
        <f>Sheet1!J1484</f>
        <v>3047.6101994053524</v>
      </c>
      <c r="G1339" s="6" t="e">
        <f ca="1">Sheet1!M1484</f>
        <v>#NAME?</v>
      </c>
      <c r="H1339" s="6" t="e">
        <f ca="1">Sheet1!M1484</f>
        <v>#NAME?</v>
      </c>
    </row>
    <row r="1340" spans="6:8" ht="13" x14ac:dyDescent="0.15">
      <c r="F1340" s="61">
        <f>Sheet1!J1485</f>
        <v>3025.9220212982755</v>
      </c>
      <c r="G1340" s="6" t="e">
        <f ca="1">Sheet1!M1485</f>
        <v>#NAME?</v>
      </c>
      <c r="H1340" s="6" t="e">
        <f ca="1">Sheet1!M1485</f>
        <v>#NAME?</v>
      </c>
    </row>
    <row r="1341" spans="6:8" ht="13" x14ac:dyDescent="0.15">
      <c r="F1341" s="61">
        <f>Sheet1!J1486</f>
        <v>3025.7287256847153</v>
      </c>
      <c r="G1341" s="6" t="e">
        <f ca="1">Sheet1!M1486</f>
        <v>#NAME?</v>
      </c>
      <c r="H1341" s="6" t="e">
        <f ca="1">Sheet1!M1486</f>
        <v>#NAME?</v>
      </c>
    </row>
    <row r="1342" spans="6:8" ht="13" x14ac:dyDescent="0.15">
      <c r="F1342" s="61">
        <f>Sheet1!J1487</f>
        <v>3008.5019575819824</v>
      </c>
      <c r="G1342" s="6" t="e">
        <f ca="1">Sheet1!M1487</f>
        <v>#NAME?</v>
      </c>
      <c r="H1342" s="6" t="e">
        <f ca="1">Sheet1!M1487</f>
        <v>#NAME?</v>
      </c>
    </row>
    <row r="1343" spans="6:8" ht="13" x14ac:dyDescent="0.15">
      <c r="F1343" s="61">
        <f>Sheet1!J1488</f>
        <v>3008.0683048517567</v>
      </c>
      <c r="G1343" s="6" t="e">
        <f ca="1">Sheet1!M1488</f>
        <v>#NAME?</v>
      </c>
      <c r="H1343" s="6" t="e">
        <f ca="1">Sheet1!M1488</f>
        <v>#NAME?</v>
      </c>
    </row>
    <row r="1344" spans="6:8" ht="13" x14ac:dyDescent="0.15">
      <c r="F1344" s="61">
        <f>Sheet1!J1489</f>
        <v>2999.8588996475587</v>
      </c>
      <c r="G1344" s="6" t="e">
        <f ca="1">Sheet1!M1489</f>
        <v>#NAME?</v>
      </c>
      <c r="H1344" s="6" t="e">
        <f ca="1">Sheet1!M1489</f>
        <v>#NAME?</v>
      </c>
    </row>
    <row r="1345" spans="6:8" ht="13" x14ac:dyDescent="0.15">
      <c r="F1345" s="61">
        <f>Sheet1!J1490</f>
        <v>2999.738610583378</v>
      </c>
      <c r="G1345" s="6" t="e">
        <f ca="1">Sheet1!M1490</f>
        <v>#NAME?</v>
      </c>
      <c r="H1345" s="6" t="e">
        <f ca="1">Sheet1!M1490</f>
        <v>#NAME?</v>
      </c>
    </row>
    <row r="1346" spans="6:8" ht="13" x14ac:dyDescent="0.15">
      <c r="F1346" s="61">
        <f>Sheet1!J1491</f>
        <v>2973.9324623472398</v>
      </c>
      <c r="G1346" s="6" t="e">
        <f ca="1">Sheet1!M1491</f>
        <v>#NAME?</v>
      </c>
      <c r="H1346" s="6" t="e">
        <f ca="1">Sheet1!M1491</f>
        <v>#NAME?</v>
      </c>
    </row>
    <row r="1347" spans="6:8" ht="13" x14ac:dyDescent="0.15">
      <c r="F1347" s="61">
        <f>Sheet1!J1492</f>
        <v>2973.597117664423</v>
      </c>
      <c r="G1347" s="6" t="e">
        <f ca="1">Sheet1!M1492</f>
        <v>#NAME?</v>
      </c>
      <c r="H1347" s="6" t="e">
        <f ca="1">Sheet1!M1492</f>
        <v>#NAME?</v>
      </c>
    </row>
    <row r="1348" spans="6:8" ht="13" x14ac:dyDescent="0.15">
      <c r="F1348" s="61">
        <f>Sheet1!J1493</f>
        <v>0</v>
      </c>
      <c r="G1348" s="6" t="e">
        <f ca="1">Sheet1!M1493</f>
        <v>#NAME?</v>
      </c>
      <c r="H1348" s="6" t="e">
        <f ca="1">Sheet1!M1493</f>
        <v>#NAME?</v>
      </c>
    </row>
    <row r="1349" spans="6:8" ht="13" x14ac:dyDescent="0.15">
      <c r="F1349" s="61">
        <f>Sheet1!J1494</f>
        <v>1209.0212349855287</v>
      </c>
      <c r="G1349" s="6" t="e">
        <f ca="1">Sheet1!M1494</f>
        <v>#NAME?</v>
      </c>
      <c r="H1349" s="6" t="e">
        <f ca="1">Sheet1!M1494</f>
        <v>#NAME?</v>
      </c>
    </row>
    <row r="1350" spans="6:8" ht="13" x14ac:dyDescent="0.15">
      <c r="F1350" s="61">
        <f>Sheet1!J1495</f>
        <v>1209.0090165405993</v>
      </c>
      <c r="G1350" s="6" t="e">
        <f ca="1">Sheet1!M1495</f>
        <v>#NAME?</v>
      </c>
      <c r="H1350" s="6" t="e">
        <f ca="1">Sheet1!M1495</f>
        <v>#NAME?</v>
      </c>
    </row>
    <row r="1351" spans="6:8" ht="13" x14ac:dyDescent="0.15">
      <c r="F1351" s="61">
        <f>Sheet1!J1496</f>
        <v>1198.1423556469883</v>
      </c>
      <c r="G1351" s="6" t="e">
        <f ca="1">Sheet1!M1496</f>
        <v>#NAME?</v>
      </c>
      <c r="H1351" s="6" t="e">
        <f ca="1">Sheet1!M1496</f>
        <v>#NAME?</v>
      </c>
    </row>
    <row r="1352" spans="6:8" ht="13" x14ac:dyDescent="0.15">
      <c r="F1352" s="61">
        <f>Sheet1!J1497</f>
        <v>1198.0131232181654</v>
      </c>
      <c r="G1352" s="6" t="e">
        <f ca="1">Sheet1!M1497</f>
        <v>#NAME?</v>
      </c>
      <c r="H1352" s="6" t="e">
        <f ca="1">Sheet1!M1497</f>
        <v>#NAME?</v>
      </c>
    </row>
    <row r="1353" spans="6:8" ht="13" x14ac:dyDescent="0.15">
      <c r="F1353" s="61">
        <f>Sheet1!J1498</f>
        <v>1176.3482910390783</v>
      </c>
      <c r="G1353" s="6" t="e">
        <f ca="1">Sheet1!M1498</f>
        <v>#NAME?</v>
      </c>
      <c r="H1353" s="6" t="e">
        <f ca="1">Sheet1!M1498</f>
        <v>#NAME?</v>
      </c>
    </row>
    <row r="1354" spans="6:8" ht="13" x14ac:dyDescent="0.15">
      <c r="F1354" s="61">
        <f>Sheet1!J1499</f>
        <v>1176.2127071648563</v>
      </c>
      <c r="G1354" s="6" t="e">
        <f ca="1">Sheet1!M1499</f>
        <v>#NAME?</v>
      </c>
      <c r="H1354" s="6" t="e">
        <f ca="1">Sheet1!M1499</f>
        <v>#NAME?</v>
      </c>
    </row>
    <row r="1355" spans="6:8" ht="13" x14ac:dyDescent="0.15">
      <c r="F1355" s="61">
        <f>Sheet1!J1500</f>
        <v>1154.5900811653182</v>
      </c>
      <c r="G1355" s="6" t="e">
        <f ca="1">Sheet1!M1500</f>
        <v>#NAME?</v>
      </c>
      <c r="H1355" s="6" t="e">
        <f ca="1">Sheet1!M1500</f>
        <v>#NAME?</v>
      </c>
    </row>
    <row r="1356" spans="6:8" ht="13" x14ac:dyDescent="0.15">
      <c r="F1356" s="61">
        <f>Sheet1!J1501</f>
        <v>1154.4930685469474</v>
      </c>
      <c r="G1356" s="6" t="e">
        <f ca="1">Sheet1!M1501</f>
        <v>#NAME?</v>
      </c>
      <c r="H1356" s="6" t="e">
        <f ca="1">Sheet1!M1501</f>
        <v>#NAME?</v>
      </c>
    </row>
    <row r="1357" spans="6:8" ht="13" x14ac:dyDescent="0.15">
      <c r="F1357" s="61">
        <f>Sheet1!J1502</f>
        <v>1133.0128004156345</v>
      </c>
      <c r="G1357" s="6" t="e">
        <f ca="1">Sheet1!M1502</f>
        <v>#NAME?</v>
      </c>
      <c r="H1357" s="6" t="e">
        <f ca="1">Sheet1!M1502</f>
        <v>#NAME?</v>
      </c>
    </row>
    <row r="1358" spans="6:8" ht="13" x14ac:dyDescent="0.15">
      <c r="F1358" s="61">
        <f>Sheet1!J1503</f>
        <v>1132.9758376927441</v>
      </c>
      <c r="G1358" s="6" t="e">
        <f ca="1">Sheet1!M1503</f>
        <v>#NAME?</v>
      </c>
      <c r="H1358" s="6" t="e">
        <f ca="1">Sheet1!M1503</f>
        <v>#NAME?</v>
      </c>
    </row>
    <row r="1359" spans="6:8" ht="13" x14ac:dyDescent="0.15">
      <c r="F1359" s="61">
        <f>Sheet1!J1504</f>
        <v>1132.9610527724099</v>
      </c>
      <c r="G1359" s="6" t="e">
        <f ca="1">Sheet1!M1504</f>
        <v>#NAME?</v>
      </c>
      <c r="H1359" s="6" t="e">
        <f ca="1">Sheet1!M1504</f>
        <v>#NAME?</v>
      </c>
    </row>
    <row r="1360" spans="6:8" ht="13" x14ac:dyDescent="0.15">
      <c r="F1360" s="61">
        <f>Sheet1!J1505</f>
        <v>1111.4706347320289</v>
      </c>
      <c r="G1360" s="6" t="e">
        <f ca="1">Sheet1!M1505</f>
        <v>#NAME?</v>
      </c>
      <c r="H1360" s="6" t="e">
        <f ca="1">Sheet1!M1505</f>
        <v>#NAME?</v>
      </c>
    </row>
    <row r="1361" spans="6:8" ht="13" x14ac:dyDescent="0.15">
      <c r="F1361" s="61">
        <f>Sheet1!J1506</f>
        <v>1111.3827725983842</v>
      </c>
      <c r="G1361" s="6" t="e">
        <f ca="1">Sheet1!M1506</f>
        <v>#NAME?</v>
      </c>
      <c r="H1361" s="6" t="e">
        <f ca="1">Sheet1!M1506</f>
        <v>#NAME?</v>
      </c>
    </row>
    <row r="1362" spans="6:8" ht="13" x14ac:dyDescent="0.15">
      <c r="F1362" s="61">
        <f>Sheet1!J1507</f>
        <v>1056.8341530351827</v>
      </c>
      <c r="G1362" s="6" t="e">
        <f ca="1">Sheet1!M1507</f>
        <v>#NAME?</v>
      </c>
      <c r="H1362" s="6" t="e">
        <f ca="1">Sheet1!M1507</f>
        <v>#NAME?</v>
      </c>
    </row>
    <row r="1363" spans="6:8" ht="13" x14ac:dyDescent="0.15">
      <c r="F1363" s="61">
        <f>Sheet1!J1508</f>
        <v>999.29334728734079</v>
      </c>
      <c r="G1363" s="6" t="e">
        <f ca="1">Sheet1!M1508</f>
        <v>#NAME?</v>
      </c>
      <c r="H1363" s="6" t="e">
        <f ca="1">Sheet1!M1508</f>
        <v>#NAME?</v>
      </c>
    </row>
    <row r="1364" spans="6:8" ht="13" x14ac:dyDescent="0.15">
      <c r="F1364" s="61">
        <f>Sheet1!J1509</f>
        <v>0</v>
      </c>
      <c r="G1364" s="6" t="e">
        <f ca="1">Sheet1!M1509</f>
        <v>#NAME?</v>
      </c>
      <c r="H1364" s="6" t="e">
        <f ca="1">Sheet1!M1509</f>
        <v>#NAME?</v>
      </c>
    </row>
    <row r="1365" spans="6:8" ht="13" x14ac:dyDescent="0.15">
      <c r="F1365" s="61">
        <f>Sheet1!J1510</f>
        <v>974.1475236460052</v>
      </c>
      <c r="G1365" s="6" t="e">
        <f ca="1">Sheet1!M1510</f>
        <v>#NAME?</v>
      </c>
      <c r="H1365" s="6" t="e">
        <f ca="1">Sheet1!M1510</f>
        <v>#NAME?</v>
      </c>
    </row>
    <row r="1366" spans="6:8" ht="13" x14ac:dyDescent="0.15">
      <c r="F1366" s="61">
        <f>Sheet1!J1511</f>
        <v>974.1475236460052</v>
      </c>
      <c r="G1366" s="6" t="e">
        <f ca="1">Sheet1!M1511</f>
        <v>#NAME?</v>
      </c>
      <c r="H1366" s="6" t="e">
        <f ca="1">Sheet1!M1511</f>
        <v>#NAME?</v>
      </c>
    </row>
    <row r="1367" spans="6:8" ht="13" x14ac:dyDescent="0.15">
      <c r="F1367" s="61">
        <f>Sheet1!J1512</f>
        <v>974.12695946517852</v>
      </c>
      <c r="G1367" s="6" t="e">
        <f ca="1">Sheet1!M1512</f>
        <v>#NAME?</v>
      </c>
      <c r="H1367" s="6" t="e">
        <f ca="1">Sheet1!M1512</f>
        <v>#NAME?</v>
      </c>
    </row>
    <row r="1368" spans="6:8" ht="13" x14ac:dyDescent="0.15">
      <c r="F1368" s="61">
        <f>Sheet1!J1513</f>
        <v>949.09883106350696</v>
      </c>
      <c r="G1368" s="6" t="e">
        <f ca="1">Sheet1!M1513</f>
        <v>#NAME?</v>
      </c>
      <c r="H1368" s="6" t="e">
        <f ca="1">Sheet1!M1513</f>
        <v>#NAME?</v>
      </c>
    </row>
    <row r="1369" spans="6:8" ht="13" x14ac:dyDescent="0.15">
      <c r="F1369" s="61">
        <f>Sheet1!J1514</f>
        <v>923.43512340615871</v>
      </c>
      <c r="G1369" s="6" t="e">
        <f ca="1">Sheet1!M1514</f>
        <v>#NAME?</v>
      </c>
      <c r="H1369" s="6" t="e">
        <f ca="1">Sheet1!M1514</f>
        <v>#NAME?</v>
      </c>
    </row>
    <row r="1370" spans="6:8" ht="13" x14ac:dyDescent="0.15">
      <c r="F1370" s="61">
        <f>Sheet1!J1515</f>
        <v>899.2002755561798</v>
      </c>
      <c r="G1370" s="6" t="e">
        <f ca="1">Sheet1!M1515</f>
        <v>#NAME?</v>
      </c>
      <c r="H1370" s="6" t="e">
        <f ca="1">Sheet1!M1515</f>
        <v>#NAME?</v>
      </c>
    </row>
    <row r="1371" spans="6:8" ht="13" x14ac:dyDescent="0.15">
      <c r="F1371" s="61">
        <f>Sheet1!J1516</f>
        <v>873.90942720961925</v>
      </c>
      <c r="G1371" s="6" t="e">
        <f ca="1">Sheet1!M1516</f>
        <v>#NAME?</v>
      </c>
      <c r="H1371" s="6" t="e">
        <f ca="1">Sheet1!M1516</f>
        <v>#NAME?</v>
      </c>
    </row>
    <row r="1372" spans="6:8" ht="13" x14ac:dyDescent="0.15">
      <c r="F1372" s="61">
        <f>Sheet1!J1517</f>
        <v>849.40557774094123</v>
      </c>
      <c r="G1372" s="6" t="e">
        <f ca="1">Sheet1!M1517</f>
        <v>#NAME?</v>
      </c>
      <c r="H1372" s="6" t="e">
        <f ca="1">Sheet1!M1517</f>
        <v>#NAME?</v>
      </c>
    </row>
    <row r="1373" spans="6:8" ht="13" x14ac:dyDescent="0.15">
      <c r="F1373" s="61">
        <f>Sheet1!J1518</f>
        <v>824.08338106266035</v>
      </c>
      <c r="G1373" s="6" t="e">
        <f ca="1">Sheet1!M1518</f>
        <v>#NAME?</v>
      </c>
      <c r="H1373" s="6" t="e">
        <f ca="1">Sheet1!M1518</f>
        <v>#NAME?</v>
      </c>
    </row>
    <row r="1374" spans="6:8" ht="13" x14ac:dyDescent="0.15">
      <c r="F1374" s="61">
        <f>Sheet1!J1519</f>
        <v>797.8907237432079</v>
      </c>
      <c r="G1374" s="6" t="e">
        <f ca="1">Sheet1!M1519</f>
        <v>#NAME?</v>
      </c>
      <c r="H1374" s="6" t="e">
        <f ca="1">Sheet1!M1519</f>
        <v>#NAME?</v>
      </c>
    </row>
    <row r="1375" spans="6:8" ht="13" x14ac:dyDescent="0.15">
      <c r="F1375" s="61">
        <f>Sheet1!J1520</f>
        <v>975.54639715663438</v>
      </c>
      <c r="G1375" s="6" t="e">
        <f ca="1">Sheet1!M1520</f>
        <v>#NAME?</v>
      </c>
      <c r="H1375" s="6" t="e">
        <f ca="1">Sheet1!M1520</f>
        <v>#NAME?</v>
      </c>
    </row>
    <row r="1376" spans="6:8" ht="13" x14ac:dyDescent="0.15">
      <c r="F1376" s="61">
        <f>Sheet1!J1521</f>
        <v>774.67410954176694</v>
      </c>
      <c r="G1376" s="6" t="e">
        <f ca="1">Sheet1!M1521</f>
        <v>#NAME?</v>
      </c>
      <c r="H1376" s="6" t="e">
        <f ca="1">Sheet1!M1521</f>
        <v>#NAME?</v>
      </c>
    </row>
    <row r="1377" spans="6:8" ht="13" x14ac:dyDescent="0.15">
      <c r="F1377" s="61">
        <f>Sheet1!J1522</f>
        <v>749.27321533529437</v>
      </c>
      <c r="G1377" s="6" t="e">
        <f ca="1">Sheet1!M1522</f>
        <v>#NAME?</v>
      </c>
      <c r="H1377" s="6" t="e">
        <f ca="1">Sheet1!M1522</f>
        <v>#NAME?</v>
      </c>
    </row>
    <row r="1378" spans="6:8" ht="13" x14ac:dyDescent="0.15">
      <c r="F1378" s="61">
        <f>Sheet1!J1523</f>
        <v>674.73213978855108</v>
      </c>
      <c r="G1378" s="6" t="e">
        <f ca="1">Sheet1!M1523</f>
        <v>#NAME?</v>
      </c>
      <c r="H1378" s="6" t="e">
        <f ca="1">Sheet1!M1523</f>
        <v>#NAME?</v>
      </c>
    </row>
    <row r="1379" spans="6:8" ht="13" x14ac:dyDescent="0.15">
      <c r="F1379" s="61">
        <f>Sheet1!J1524</f>
        <v>3521.525692177835</v>
      </c>
      <c r="G1379" s="6" t="e">
        <f ca="1">Sheet1!M1524</f>
        <v>#NAME?</v>
      </c>
      <c r="H1379" s="6" t="e">
        <f ca="1">Sheet1!M1524</f>
        <v>#NAME?</v>
      </c>
    </row>
    <row r="1380" spans="6:8" ht="13" x14ac:dyDescent="0.15">
      <c r="F1380" s="61">
        <f>Sheet1!J1525</f>
        <v>0</v>
      </c>
      <c r="G1380" s="6" t="e">
        <f ca="1">Sheet1!M1525</f>
        <v>#NAME?</v>
      </c>
      <c r="H1380" s="6" t="e">
        <f ca="1">Sheet1!M1525</f>
        <v>#NAME?</v>
      </c>
    </row>
    <row r="1381" spans="6:8" ht="13" x14ac:dyDescent="0.15">
      <c r="F1381" s="61">
        <f>Sheet1!J1526</f>
        <v>0</v>
      </c>
      <c r="G1381" s="6" t="e">
        <f ca="1">Sheet1!M1526</f>
        <v>#NAME?</v>
      </c>
      <c r="H1381" s="6" t="e">
        <f ca="1">Sheet1!M1526</f>
        <v>#NAME?</v>
      </c>
    </row>
    <row r="1382" spans="6:8" ht="13" x14ac:dyDescent="0.15">
      <c r="F1382" s="61">
        <f>Sheet1!J1527</f>
        <v>0</v>
      </c>
      <c r="G1382" s="6" t="e">
        <f ca="1">Sheet1!M1527</f>
        <v>#NAME?</v>
      </c>
      <c r="H1382" s="6" t="e">
        <f ca="1">Sheet1!M1527</f>
        <v>#NAME?</v>
      </c>
    </row>
    <row r="1383" spans="6:8" ht="13" x14ac:dyDescent="0.15">
      <c r="F1383" s="61">
        <f>Sheet1!J1528</f>
        <v>0</v>
      </c>
      <c r="G1383" s="6" t="e">
        <f ca="1">Sheet1!M1528</f>
        <v>#NAME?</v>
      </c>
      <c r="H1383" s="6" t="e">
        <f ca="1">Sheet1!M1528</f>
        <v>#NAME?</v>
      </c>
    </row>
    <row r="1384" spans="6:8" ht="13" x14ac:dyDescent="0.15">
      <c r="F1384" s="61">
        <f>Sheet1!J1530</f>
        <v>4016.9730411441556</v>
      </c>
      <c r="G1384" s="6" t="e">
        <f ca="1">Sheet1!M1530</f>
        <v>#NAME?</v>
      </c>
      <c r="H1384" s="6" t="e">
        <f ca="1">Sheet1!M1530</f>
        <v>#NAME?</v>
      </c>
    </row>
    <row r="1385" spans="6:8" ht="13" x14ac:dyDescent="0.15">
      <c r="F1385" s="61">
        <f>Sheet1!J1531</f>
        <v>3815.9580854954415</v>
      </c>
      <c r="G1385" s="6" t="e">
        <f ca="1">Sheet1!M1531</f>
        <v>#NAME?</v>
      </c>
      <c r="H1385" s="6" t="e">
        <f ca="1">Sheet1!M1531</f>
        <v>#NAME?</v>
      </c>
    </row>
    <row r="1386" spans="6:8" ht="13" x14ac:dyDescent="0.15">
      <c r="F1386" s="61">
        <f>Sheet1!J1532</f>
        <v>3815.9580854954415</v>
      </c>
      <c r="G1386" s="6" t="e">
        <f ca="1">Sheet1!M1532</f>
        <v>#NAME?</v>
      </c>
      <c r="H1386" s="6" t="e">
        <f ca="1">Sheet1!M1532</f>
        <v>#NAME?</v>
      </c>
    </row>
    <row r="1387" spans="6:8" ht="13" x14ac:dyDescent="0.15">
      <c r="F1387" s="61">
        <f>Sheet1!J1533</f>
        <v>0</v>
      </c>
      <c r="G1387" s="6" t="e">
        <f ca="1">Sheet1!M1533</f>
        <v>#NAME?</v>
      </c>
      <c r="H1387" s="6" t="e">
        <f ca="1">Sheet1!M1533</f>
        <v>#NAME?</v>
      </c>
    </row>
    <row r="1388" spans="6:8" ht="13" x14ac:dyDescent="0.15">
      <c r="F1388" s="61">
        <f>Sheet1!J1535</f>
        <v>0</v>
      </c>
      <c r="G1388" s="6" t="e">
        <f ca="1">Sheet1!M1535</f>
        <v>#NAME?</v>
      </c>
      <c r="H1388" s="6" t="e">
        <f ca="1">Sheet1!M1535</f>
        <v>#NAME?</v>
      </c>
    </row>
    <row r="1389" spans="6:8" ht="13" x14ac:dyDescent="0.15">
      <c r="F1389" s="61">
        <f>Sheet1!J1536</f>
        <v>0</v>
      </c>
      <c r="G1389" s="6" t="e">
        <f ca="1">Sheet1!M1536</f>
        <v>#NAME?</v>
      </c>
      <c r="H1389" s="6" t="e">
        <f ca="1">Sheet1!M1536</f>
        <v>#NAME?</v>
      </c>
    </row>
    <row r="1390" spans="6:8" ht="13" x14ac:dyDescent="0.15">
      <c r="F1390" s="61">
        <f>Sheet1!J1537</f>
        <v>817.34858627716972</v>
      </c>
      <c r="G1390" s="6" t="e">
        <f ca="1">Sheet1!M1537</f>
        <v>#NAME?</v>
      </c>
      <c r="H1390" s="6" t="e">
        <f ca="1">Sheet1!M1537</f>
        <v>#NAME?</v>
      </c>
    </row>
    <row r="1391" spans="6:8" ht="13" x14ac:dyDescent="0.15">
      <c r="F1391" s="61">
        <f>Sheet1!J1538</f>
        <v>799.71531441189211</v>
      </c>
      <c r="G1391" s="6" t="e">
        <f t="shared" ref="G1391:H1391" si="0">#REF!</f>
        <v>#REF!</v>
      </c>
      <c r="H1391" s="6" t="e">
        <f t="shared" si="0"/>
        <v>#REF!</v>
      </c>
    </row>
    <row r="1392" spans="6:8" ht="13" x14ac:dyDescent="0.15">
      <c r="F1392" s="61">
        <f>Sheet1!J1539</f>
        <v>798.11957664445276</v>
      </c>
      <c r="G1392" s="6" t="e">
        <f t="shared" ref="G1392:H1392" si="1">#REF!</f>
        <v>#REF!</v>
      </c>
      <c r="H1392" s="6" t="e">
        <f t="shared" si="1"/>
        <v>#REF!</v>
      </c>
    </row>
    <row r="1393" spans="6:8" ht="13" x14ac:dyDescent="0.15">
      <c r="F1393" s="61">
        <f>Sheet1!J1540</f>
        <v>796.27842108461016</v>
      </c>
      <c r="G1393" s="6" t="e">
        <f t="shared" ref="G1393:H1393" si="2">#REF!</f>
        <v>#REF!</v>
      </c>
      <c r="H1393" s="6" t="e">
        <f t="shared" si="2"/>
        <v>#REF!</v>
      </c>
    </row>
    <row r="1394" spans="6:8" ht="13" x14ac:dyDescent="0.15">
      <c r="F1394" s="61">
        <f>Sheet1!J1541</f>
        <v>793.68711375603641</v>
      </c>
      <c r="G1394" s="6" t="e">
        <f t="shared" ref="G1394:H1394" si="3">#REF!</f>
        <v>#REF!</v>
      </c>
      <c r="H1394" s="6" t="e">
        <f t="shared" si="3"/>
        <v>#REF!</v>
      </c>
    </row>
    <row r="1395" spans="6:8" ht="13" x14ac:dyDescent="0.15">
      <c r="F1395" s="61">
        <f>Sheet1!J1542</f>
        <v>791.62942212106339</v>
      </c>
      <c r="G1395" s="6" t="e">
        <f t="shared" ref="G1395:H1395" si="4">#REF!</f>
        <v>#REF!</v>
      </c>
      <c r="H1395" s="6" t="e">
        <f t="shared" si="4"/>
        <v>#REF!</v>
      </c>
    </row>
    <row r="1396" spans="6:8" ht="13" x14ac:dyDescent="0.15">
      <c r="F1396" s="61">
        <f>Sheet1!J1543</f>
        <v>789.73427712531884</v>
      </c>
      <c r="G1396" s="6" t="e">
        <f t="shared" ref="G1396:H1396" si="5">#REF!</f>
        <v>#REF!</v>
      </c>
      <c r="H1396" s="6" t="e">
        <f t="shared" si="5"/>
        <v>#REF!</v>
      </c>
    </row>
    <row r="1397" spans="6:8" ht="13" x14ac:dyDescent="0.15">
      <c r="F1397" s="61">
        <f>Sheet1!J1544</f>
        <v>787.6694365025437</v>
      </c>
      <c r="G1397" s="6" t="e">
        <f t="shared" ref="G1397:H1397" si="6">#REF!</f>
        <v>#REF!</v>
      </c>
      <c r="H1397" s="6" t="e">
        <f t="shared" si="6"/>
        <v>#REF!</v>
      </c>
    </row>
    <row r="1398" spans="6:8" ht="13" x14ac:dyDescent="0.15">
      <c r="F1398" s="61">
        <f>Sheet1!J1545</f>
        <v>785.81584456445921</v>
      </c>
      <c r="G1398" s="6" t="e">
        <f t="shared" ref="G1398:H1398" si="7">#REF!</f>
        <v>#REF!</v>
      </c>
      <c r="H1398" s="6" t="e">
        <f t="shared" si="7"/>
        <v>#REF!</v>
      </c>
    </row>
    <row r="1399" spans="6:8" ht="13" x14ac:dyDescent="0.15">
      <c r="F1399" s="61">
        <f>Sheet1!J1546</f>
        <v>783.93992887637137</v>
      </c>
      <c r="G1399" s="6" t="e">
        <f t="shared" ref="G1399:H1399" si="8">#REF!</f>
        <v>#REF!</v>
      </c>
      <c r="H1399" s="6" t="e">
        <f t="shared" si="8"/>
        <v>#REF!</v>
      </c>
    </row>
    <row r="1400" spans="6:8" ht="13" x14ac:dyDescent="0.15">
      <c r="F1400" s="61">
        <f>Sheet1!J1547</f>
        <v>782.24984937870852</v>
      </c>
      <c r="G1400" s="6" t="e">
        <f t="shared" ref="G1400:H1400" si="9">#REF!</f>
        <v>#REF!</v>
      </c>
      <c r="H1400" s="6" t="e">
        <f t="shared" si="9"/>
        <v>#REF!</v>
      </c>
    </row>
    <row r="1401" spans="6:8" ht="13" x14ac:dyDescent="0.15">
      <c r="F1401" s="61">
        <f>Sheet1!J1548</f>
        <v>780.34152083755146</v>
      </c>
      <c r="G1401" s="6" t="e">
        <f t="shared" ref="G1401:H1401" si="10">#REF!</f>
        <v>#REF!</v>
      </c>
      <c r="H1401" s="6" t="e">
        <f t="shared" si="10"/>
        <v>#REF!</v>
      </c>
    </row>
    <row r="1402" spans="6:8" ht="13" x14ac:dyDescent="0.15">
      <c r="F1402" s="61">
        <f>Sheet1!J1549</f>
        <v>778.53320965285798</v>
      </c>
      <c r="G1402" s="6" t="e">
        <f t="shared" ref="G1402:H1402" si="11">#REF!</f>
        <v>#REF!</v>
      </c>
      <c r="H1402" s="6" t="e">
        <f t="shared" si="11"/>
        <v>#REF!</v>
      </c>
    </row>
    <row r="1403" spans="6:8" ht="13" x14ac:dyDescent="0.15">
      <c r="F1403" s="61">
        <f>Sheet1!J1550</f>
        <v>776.75139043799311</v>
      </c>
      <c r="G1403" s="6" t="e">
        <f t="shared" ref="G1403:H1403" si="12">#REF!</f>
        <v>#REF!</v>
      </c>
      <c r="H1403" s="6" t="e">
        <f t="shared" si="12"/>
        <v>#REF!</v>
      </c>
    </row>
    <row r="1404" spans="6:8" ht="13" x14ac:dyDescent="0.15">
      <c r="F1404" s="61">
        <f>Sheet1!J1551</f>
        <v>774.98379588977707</v>
      </c>
      <c r="G1404" s="6" t="e">
        <f t="shared" ref="G1404:H1404" si="13">#REF!</f>
        <v>#REF!</v>
      </c>
      <c r="H1404" s="6" t="e">
        <f t="shared" si="13"/>
        <v>#REF!</v>
      </c>
    </row>
    <row r="1405" spans="6:8" ht="13" x14ac:dyDescent="0.15">
      <c r="F1405" s="61">
        <f>Sheet1!J1552</f>
        <v>809.88357070359814</v>
      </c>
      <c r="G1405" s="6" t="e">
        <f t="shared" ref="G1405:H1405" si="14">#REF!</f>
        <v>#REF!</v>
      </c>
      <c r="H1405" s="6" t="e">
        <f t="shared" si="14"/>
        <v>#REF!</v>
      </c>
    </row>
    <row r="1406" spans="6:8" ht="13" x14ac:dyDescent="0.15">
      <c r="F1406" s="61">
        <f>Sheet1!J1553</f>
        <v>804.97144717745016</v>
      </c>
      <c r="G1406" s="6" t="e">
        <f t="shared" ref="G1406:H1406" si="15">#REF!</f>
        <v>#REF!</v>
      </c>
      <c r="H1406" s="6" t="e">
        <f t="shared" si="15"/>
        <v>#REF!</v>
      </c>
    </row>
    <row r="1407" spans="6:8" ht="13" x14ac:dyDescent="0.15">
      <c r="F1407" s="61">
        <f>Sheet1!J1554</f>
        <v>801.21354016000464</v>
      </c>
      <c r="G1407" s="6" t="e">
        <f t="shared" ref="G1407:H1407" si="16">#REF!</f>
        <v>#REF!</v>
      </c>
      <c r="H1407" s="6" t="e">
        <f t="shared" si="16"/>
        <v>#REF!</v>
      </c>
    </row>
    <row r="1408" spans="6:8" ht="13" x14ac:dyDescent="0.15">
      <c r="F1408" s="61">
        <f>Sheet1!J1555</f>
        <v>799.04713723403836</v>
      </c>
      <c r="G1408" s="6" t="e">
        <f t="shared" ref="G1408:H1408" si="17">#REF!</f>
        <v>#REF!</v>
      </c>
      <c r="H1408" s="6" t="e">
        <f t="shared" si="17"/>
        <v>#REF!</v>
      </c>
    </row>
    <row r="1409" spans="6:8" ht="13" x14ac:dyDescent="0.15">
      <c r="F1409" s="61">
        <f>Sheet1!J1556</f>
        <v>797.24198230871309</v>
      </c>
      <c r="G1409" s="6" t="e">
        <f t="shared" ref="G1409:H1409" si="18">#REF!</f>
        <v>#REF!</v>
      </c>
      <c r="H1409" s="6" t="e">
        <f t="shared" si="18"/>
        <v>#REF!</v>
      </c>
    </row>
    <row r="1410" spans="6:8" ht="13" x14ac:dyDescent="0.15">
      <c r="F1410" s="61">
        <f>Sheet1!J1557</f>
        <v>794.93288204095495</v>
      </c>
      <c r="G1410" s="6" t="e">
        <f t="shared" ref="G1410:H1410" si="19">#REF!</f>
        <v>#REF!</v>
      </c>
      <c r="H1410" s="6" t="e">
        <f t="shared" si="19"/>
        <v>#REF!</v>
      </c>
    </row>
    <row r="1411" spans="6:8" ht="13" x14ac:dyDescent="0.15">
      <c r="F1411" s="61">
        <f>Sheet1!J1558</f>
        <v>792.79963774661928</v>
      </c>
      <c r="G1411" s="6" t="e">
        <f t="shared" ref="G1411:H1411" si="20">#REF!</f>
        <v>#REF!</v>
      </c>
      <c r="H1411" s="6" t="e">
        <f t="shared" si="20"/>
        <v>#REF!</v>
      </c>
    </row>
    <row r="1412" spans="6:8" ht="13" x14ac:dyDescent="0.15">
      <c r="F1412" s="61">
        <f>Sheet1!J1559</f>
        <v>791.11233915306673</v>
      </c>
      <c r="G1412" s="6" t="e">
        <f t="shared" ref="G1412:H1412" si="21">#REF!</f>
        <v>#REF!</v>
      </c>
      <c r="H1412" s="6" t="e">
        <f t="shared" si="21"/>
        <v>#REF!</v>
      </c>
    </row>
    <row r="1413" spans="6:8" ht="13" x14ac:dyDescent="0.15">
      <c r="F1413" s="61">
        <f>Sheet1!J1560</f>
        <v>788.71380971698034</v>
      </c>
      <c r="G1413" s="6" t="e">
        <f t="shared" ref="G1413:H1413" si="22">#REF!</f>
        <v>#REF!</v>
      </c>
      <c r="H1413" s="6" t="e">
        <f t="shared" si="22"/>
        <v>#REF!</v>
      </c>
    </row>
    <row r="1414" spans="6:8" ht="13" x14ac:dyDescent="0.15">
      <c r="F1414" s="61">
        <f>Sheet1!J1561</f>
        <v>786.5030146513335</v>
      </c>
      <c r="G1414" s="6" t="e">
        <f t="shared" ref="G1414:H1414" si="23">#REF!</f>
        <v>#REF!</v>
      </c>
      <c r="H1414" s="6" t="e">
        <f t="shared" si="23"/>
        <v>#REF!</v>
      </c>
    </row>
    <row r="1415" spans="6:8" ht="13" x14ac:dyDescent="0.15">
      <c r="F1415" s="61">
        <f>Sheet1!J1562</f>
        <v>784.69983370489786</v>
      </c>
      <c r="G1415" s="6" t="e">
        <f t="shared" ref="G1415:H1415" si="24">#REF!</f>
        <v>#REF!</v>
      </c>
      <c r="H1415" s="6" t="e">
        <f t="shared" si="24"/>
        <v>#REF!</v>
      </c>
    </row>
    <row r="1416" spans="6:8" ht="13" x14ac:dyDescent="0.15">
      <c r="F1416" s="61">
        <f>Sheet1!J1563</f>
        <v>782.83749626223403</v>
      </c>
      <c r="G1416" s="6" t="e">
        <f t="shared" ref="G1416:H1416" si="25">#REF!</f>
        <v>#REF!</v>
      </c>
      <c r="H1416" s="6" t="e">
        <f t="shared" si="25"/>
        <v>#REF!</v>
      </c>
    </row>
    <row r="1417" spans="6:8" ht="13" x14ac:dyDescent="0.15">
      <c r="F1417" s="61">
        <f>Sheet1!J1564</f>
        <v>781.33209284437021</v>
      </c>
      <c r="G1417" s="6" t="e">
        <f t="shared" ref="G1417:H1417" si="26">#REF!</f>
        <v>#REF!</v>
      </c>
      <c r="H1417" s="6" t="e">
        <f t="shared" si="26"/>
        <v>#REF!</v>
      </c>
    </row>
    <row r="1418" spans="6:8" ht="13" x14ac:dyDescent="0.15">
      <c r="F1418" s="61">
        <f>Sheet1!J1565</f>
        <v>779.9625792824354</v>
      </c>
      <c r="G1418" s="6" t="e">
        <f t="shared" ref="G1418:H1418" si="27">#REF!</f>
        <v>#REF!</v>
      </c>
      <c r="H1418" s="6" t="e">
        <f t="shared" si="27"/>
        <v>#REF!</v>
      </c>
    </row>
    <row r="1419" spans="6:8" ht="13" x14ac:dyDescent="0.15">
      <c r="F1419" s="61">
        <f>Sheet1!J1566</f>
        <v>778.80187993497395</v>
      </c>
      <c r="G1419" s="6" t="e">
        <f t="shared" ref="G1419:H1419" si="28">#REF!</f>
        <v>#REF!</v>
      </c>
      <c r="H1419" s="6" t="e">
        <f t="shared" si="28"/>
        <v>#REF!</v>
      </c>
    </row>
    <row r="1420" spans="6:8" ht="13" x14ac:dyDescent="0.15">
      <c r="F1420" s="61">
        <f>Sheet1!J1567</f>
        <v>777.6054325839865</v>
      </c>
      <c r="G1420" s="6" t="e">
        <f t="shared" ref="G1420:H1420" si="29">#REF!</f>
        <v>#REF!</v>
      </c>
      <c r="H1420" s="6" t="e">
        <f t="shared" si="29"/>
        <v>#REF!</v>
      </c>
    </row>
    <row r="1421" spans="6:8" ht="13" x14ac:dyDescent="0.15">
      <c r="F1421" s="61">
        <f>Sheet1!J1568</f>
        <v>776.4464891081052</v>
      </c>
      <c r="G1421" s="6" t="e">
        <f t="shared" ref="G1421:H1421" si="30">#REF!</f>
        <v>#REF!</v>
      </c>
      <c r="H1421" s="6" t="e">
        <f t="shared" si="30"/>
        <v>#REF!</v>
      </c>
    </row>
    <row r="1422" spans="6:8" ht="13" x14ac:dyDescent="0.15">
      <c r="F1422" s="61">
        <f>Sheet1!J1569</f>
        <v>775.8490561254772</v>
      </c>
      <c r="G1422" s="6" t="e">
        <f t="shared" ref="G1422:H1422" si="31">#REF!</f>
        <v>#REF!</v>
      </c>
      <c r="H1422" s="6" t="e">
        <f t="shared" si="31"/>
        <v>#REF!</v>
      </c>
    </row>
    <row r="1423" spans="6:8" ht="13" x14ac:dyDescent="0.15">
      <c r="F1423" s="61">
        <f>Sheet1!J1570</f>
        <v>775.264038596197</v>
      </c>
      <c r="G1423" s="6" t="e">
        <f t="shared" ref="G1423:H1423" si="32">#REF!</f>
        <v>#REF!</v>
      </c>
      <c r="H1423" s="6" t="e">
        <f t="shared" si="32"/>
        <v>#REF!</v>
      </c>
    </row>
    <row r="1424" spans="6:8" ht="13" x14ac:dyDescent="0.15">
      <c r="F1424" s="61">
        <f>Sheet1!J1571</f>
        <v>774.75232925601983</v>
      </c>
      <c r="G1424" s="6" t="e">
        <f t="shared" ref="G1424:H1424" si="33">#REF!</f>
        <v>#REF!</v>
      </c>
      <c r="H1424" s="6" t="e">
        <f t="shared" si="33"/>
        <v>#REF!</v>
      </c>
    </row>
    <row r="1425" spans="6:8" ht="13" x14ac:dyDescent="0.15">
      <c r="F1425" s="61">
        <f>Sheet1!J1573</f>
        <v>2216.5205561709081</v>
      </c>
      <c r="G1425" s="6" t="e">
        <f t="shared" ref="G1425:H1425" si="34">#REF!</f>
        <v>#REF!</v>
      </c>
      <c r="H1425" s="6" t="e">
        <f t="shared" si="34"/>
        <v>#REF!</v>
      </c>
    </row>
    <row r="1426" spans="6:8" ht="13" x14ac:dyDescent="0.15">
      <c r="F1426" s="61">
        <f>Sheet1!J1574</f>
        <v>2216.4585172735178</v>
      </c>
      <c r="G1426" s="6" t="e">
        <f t="shared" ref="G1426:H1426" si="35">#REF!</f>
        <v>#REF!</v>
      </c>
      <c r="H1426" s="6" t="e">
        <f t="shared" si="35"/>
        <v>#REF!</v>
      </c>
    </row>
    <row r="1427" spans="6:8" ht="13" x14ac:dyDescent="0.15">
      <c r="F1427" s="61">
        <f>Sheet1!J1575</f>
        <v>2209.2988659365051</v>
      </c>
      <c r="G1427" s="6" t="e">
        <f t="shared" ref="G1427:H1427" si="36">#REF!</f>
        <v>#REF!</v>
      </c>
      <c r="H1427" s="6" t="e">
        <f t="shared" si="36"/>
        <v>#REF!</v>
      </c>
    </row>
    <row r="1428" spans="6:8" ht="13" x14ac:dyDescent="0.15">
      <c r="F1428" s="61">
        <f>Sheet1!J1576</f>
        <v>2200.0488100673324</v>
      </c>
      <c r="G1428" s="6" t="e">
        <f t="shared" ref="G1428:H1428" si="37">#REF!</f>
        <v>#REF!</v>
      </c>
      <c r="H1428" s="6" t="e">
        <f t="shared" si="37"/>
        <v>#REF!</v>
      </c>
    </row>
    <row r="1429" spans="6:8" ht="13" x14ac:dyDescent="0.15">
      <c r="F1429" s="61">
        <f>Sheet1!J1577</f>
        <v>2192.6997598931093</v>
      </c>
      <c r="G1429" s="6" t="e">
        <f t="shared" ref="G1429:H1429" si="38">#REF!</f>
        <v>#REF!</v>
      </c>
      <c r="H1429" s="6" t="e">
        <f t="shared" si="38"/>
        <v>#REF!</v>
      </c>
    </row>
    <row r="1430" spans="6:8" ht="13" x14ac:dyDescent="0.15">
      <c r="F1430" s="61">
        <f>Sheet1!J1578</f>
        <v>2185.0447405591071</v>
      </c>
      <c r="G1430" s="6" t="e">
        <f t="shared" ref="G1430:H1430" si="39">#REF!</f>
        <v>#REF!</v>
      </c>
      <c r="H1430" s="6" t="e">
        <f t="shared" si="39"/>
        <v>#REF!</v>
      </c>
    </row>
    <row r="1431" spans="6:8" ht="13" x14ac:dyDescent="0.15">
      <c r="F1431" s="61">
        <f>Sheet1!J1579</f>
        <v>2177.7413121056757</v>
      </c>
      <c r="G1431" s="6" t="e">
        <f t="shared" ref="G1431:H1431" si="40">#REF!</f>
        <v>#REF!</v>
      </c>
      <c r="H1431" s="6" t="e">
        <f t="shared" si="40"/>
        <v>#REF!</v>
      </c>
    </row>
    <row r="1432" spans="6:8" ht="13" x14ac:dyDescent="0.15">
      <c r="F1432" s="61">
        <f>Sheet1!J1580</f>
        <v>2170.0817782289901</v>
      </c>
      <c r="G1432" s="6" t="e">
        <f t="shared" ref="G1432:H1432" si="41">#REF!</f>
        <v>#REF!</v>
      </c>
      <c r="H1432" s="6" t="e">
        <f t="shared" si="41"/>
        <v>#REF!</v>
      </c>
    </row>
    <row r="1433" spans="6:8" ht="13" x14ac:dyDescent="0.15">
      <c r="F1433" s="61">
        <f>Sheet1!J1581</f>
        <v>2162.7114967977404</v>
      </c>
      <c r="G1433" s="6" t="e">
        <f t="shared" ref="G1433:H1433" si="42">#REF!</f>
        <v>#REF!</v>
      </c>
      <c r="H1433" s="6" t="e">
        <f t="shared" si="42"/>
        <v>#REF!</v>
      </c>
    </row>
    <row r="1434" spans="6:8" ht="13" x14ac:dyDescent="0.15">
      <c r="F1434" s="61">
        <f>Sheet1!J1582</f>
        <v>2155.2110078284149</v>
      </c>
      <c r="G1434" s="6" t="e">
        <f t="shared" ref="G1434:H1434" si="43">#REF!</f>
        <v>#REF!</v>
      </c>
      <c r="H1434" s="6" t="e">
        <f t="shared" si="43"/>
        <v>#REF!</v>
      </c>
    </row>
    <row r="1435" spans="6:8" ht="13" x14ac:dyDescent="0.15">
      <c r="F1435" s="61">
        <f>Sheet1!J1583</f>
        <v>2147.6828352286434</v>
      </c>
      <c r="G1435" s="6" t="e">
        <f t="shared" ref="G1435:H1435" si="44">#REF!</f>
        <v>#REF!</v>
      </c>
      <c r="H1435" s="6" t="e">
        <f t="shared" si="44"/>
        <v>#REF!</v>
      </c>
    </row>
    <row r="1436" spans="6:8" ht="13" x14ac:dyDescent="0.15">
      <c r="F1436" s="61">
        <f>Sheet1!J1584</f>
        <v>2140.3304005311406</v>
      </c>
      <c r="G1436" s="6" t="e">
        <f t="shared" ref="G1436:H1436" si="45">#REF!</f>
        <v>#REF!</v>
      </c>
      <c r="H1436" s="6" t="e">
        <f t="shared" si="45"/>
        <v>#REF!</v>
      </c>
    </row>
    <row r="1437" spans="6:8" ht="13" x14ac:dyDescent="0.15">
      <c r="F1437" s="61">
        <f>Sheet1!J1585</f>
        <v>2132.9398570476433</v>
      </c>
      <c r="G1437" s="6" t="e">
        <f t="shared" ref="G1437:H1437" si="46">#REF!</f>
        <v>#REF!</v>
      </c>
      <c r="H1437" s="6" t="e">
        <f t="shared" si="46"/>
        <v>#REF!</v>
      </c>
    </row>
    <row r="1438" spans="6:8" ht="13" x14ac:dyDescent="0.15">
      <c r="F1438" s="61">
        <f>Sheet1!J1586</f>
        <v>2125.6025976147916</v>
      </c>
      <c r="G1438" s="6" t="e">
        <f t="shared" ref="G1438:H1438" si="47">#REF!</f>
        <v>#REF!</v>
      </c>
      <c r="H1438" s="6" t="e">
        <f t="shared" si="47"/>
        <v>#REF!</v>
      </c>
    </row>
    <row r="1439" spans="6:8" ht="13" x14ac:dyDescent="0.15">
      <c r="F1439" s="61">
        <f>Sheet1!J1587</f>
        <v>2118.0859295314353</v>
      </c>
      <c r="G1439" s="6" t="e">
        <f t="shared" ref="G1439:H1439" si="48">#REF!</f>
        <v>#REF!</v>
      </c>
      <c r="H1439" s="6" t="e">
        <f t="shared" si="48"/>
        <v>#REF!</v>
      </c>
    </row>
    <row r="1440" spans="6:8" ht="13" x14ac:dyDescent="0.15">
      <c r="F1440" s="61">
        <f>Sheet1!J1588</f>
        <v>2110.7036543629051</v>
      </c>
      <c r="G1440" s="6" t="e">
        <f t="shared" ref="G1440:H1440" si="49">#REF!</f>
        <v>#REF!</v>
      </c>
      <c r="H1440" s="6" t="e">
        <f t="shared" si="49"/>
        <v>#REF!</v>
      </c>
    </row>
    <row r="1441" spans="6:8" ht="13" x14ac:dyDescent="0.15">
      <c r="F1441" s="61">
        <f>Sheet1!J1589</f>
        <v>2103.535719939036</v>
      </c>
      <c r="G1441" s="6" t="e">
        <f t="shared" ref="G1441:H1441" si="50">#REF!</f>
        <v>#REF!</v>
      </c>
      <c r="H1441" s="6" t="e">
        <f t="shared" si="50"/>
        <v>#REF!</v>
      </c>
    </row>
    <row r="1442" spans="6:8" ht="13" x14ac:dyDescent="0.15">
      <c r="G1442" s="6" t="e">
        <f t="shared" ref="G1442:H1442" si="51">#REF!</f>
        <v>#REF!</v>
      </c>
      <c r="H1442" s="6" t="e">
        <f t="shared" si="51"/>
        <v>#REF!</v>
      </c>
    </row>
    <row r="1443" spans="6:8" ht="13" x14ac:dyDescent="0.15">
      <c r="G1443" s="6" t="e">
        <f t="shared" ref="G1443:H1443" si="52">#REF!</f>
        <v>#REF!</v>
      </c>
      <c r="H1443" s="6" t="e">
        <f t="shared" si="52"/>
        <v>#REF!</v>
      </c>
    </row>
    <row r="1444" spans="6:8" ht="13" x14ac:dyDescent="0.15">
      <c r="G1444" s="6" t="e">
        <f t="shared" ref="G1444:H1444" si="53">#REF!</f>
        <v>#REF!</v>
      </c>
      <c r="H1444" s="6" t="e">
        <f t="shared" si="53"/>
        <v>#REF!</v>
      </c>
    </row>
    <row r="1445" spans="6:8" ht="13" x14ac:dyDescent="0.15">
      <c r="G1445" s="6" t="e">
        <f t="shared" ref="G1445:H1445" si="54">#REF!</f>
        <v>#REF!</v>
      </c>
      <c r="H1445" s="6" t="e">
        <f t="shared" si="54"/>
        <v>#REF!</v>
      </c>
    </row>
    <row r="1446" spans="6:8" ht="13" x14ac:dyDescent="0.15">
      <c r="G1446" s="6" t="e">
        <f t="shared" ref="G1446:H1446" si="55">#REF!</f>
        <v>#REF!</v>
      </c>
      <c r="H1446" s="6" t="e">
        <f t="shared" si="55"/>
        <v>#REF!</v>
      </c>
    </row>
    <row r="1447" spans="6:8" ht="13" x14ac:dyDescent="0.15">
      <c r="G1447" s="6" t="e">
        <f t="shared" ref="G1447:H1447" si="56">#REF!</f>
        <v>#REF!</v>
      </c>
      <c r="H1447" s="6" t="e">
        <f t="shared" si="56"/>
        <v>#REF!</v>
      </c>
    </row>
    <row r="1448" spans="6:8" ht="13" x14ac:dyDescent="0.15">
      <c r="G1448" s="6" t="e">
        <f t="shared" ref="G1448:H1448" si="57">#REF!</f>
        <v>#REF!</v>
      </c>
      <c r="H1448" s="6" t="e">
        <f t="shared" si="57"/>
        <v>#REF!</v>
      </c>
    </row>
    <row r="1449" spans="6:8" ht="13" x14ac:dyDescent="0.15">
      <c r="G1449" s="6" t="e">
        <f t="shared" ref="G1449:H1449" si="58">#REF!</f>
        <v>#REF!</v>
      </c>
      <c r="H1449" s="6" t="e">
        <f t="shared" si="58"/>
        <v>#REF!</v>
      </c>
    </row>
    <row r="1450" spans="6:8" ht="13" x14ac:dyDescent="0.15">
      <c r="G1450" s="6" t="e">
        <f t="shared" ref="G1450:H1450" si="59">#REF!</f>
        <v>#REF!</v>
      </c>
      <c r="H1450" s="6" t="e">
        <f t="shared" si="59"/>
        <v>#REF!</v>
      </c>
    </row>
    <row r="1451" spans="6:8" ht="13" x14ac:dyDescent="0.15">
      <c r="G1451" s="6" t="e">
        <f t="shared" ref="G1451:H1451" si="60">#REF!</f>
        <v>#REF!</v>
      </c>
      <c r="H1451" s="6" t="e">
        <f t="shared" si="60"/>
        <v>#REF!</v>
      </c>
    </row>
    <row r="1452" spans="6:8" ht="13" x14ac:dyDescent="0.15">
      <c r="G1452" s="6" t="e">
        <f t="shared" ref="G1452:H1452" si="61">#REF!</f>
        <v>#REF!</v>
      </c>
      <c r="H1452" s="6" t="e">
        <f t="shared" si="61"/>
        <v>#REF!</v>
      </c>
    </row>
    <row r="1453" spans="6:8" ht="13" x14ac:dyDescent="0.15">
      <c r="G1453" s="6" t="e">
        <f t="shared" ref="G1453:H1453" si="62">#REF!</f>
        <v>#REF!</v>
      </c>
      <c r="H1453" s="6" t="e">
        <f t="shared" si="62"/>
        <v>#REF!</v>
      </c>
    </row>
    <row r="1454" spans="6:8" ht="13" x14ac:dyDescent="0.15">
      <c r="G1454" s="6" t="e">
        <f t="shared" ref="G1454:H1454" si="63">#REF!</f>
        <v>#REF!</v>
      </c>
      <c r="H1454" s="6" t="e">
        <f t="shared" si="63"/>
        <v>#REF!</v>
      </c>
    </row>
    <row r="1455" spans="6:8" ht="13" x14ac:dyDescent="0.15">
      <c r="G1455" s="6" t="e">
        <f t="shared" ref="G1455:H1455" si="64">#REF!</f>
        <v>#REF!</v>
      </c>
      <c r="H1455" s="6" t="e">
        <f t="shared" si="64"/>
        <v>#REF!</v>
      </c>
    </row>
    <row r="1456" spans="6:8" ht="13" x14ac:dyDescent="0.15">
      <c r="G1456" s="6" t="e">
        <f t="shared" ref="G1456:H1456" si="65">#REF!</f>
        <v>#REF!</v>
      </c>
      <c r="H1456" s="6" t="e">
        <f t="shared" si="65"/>
        <v>#REF!</v>
      </c>
    </row>
    <row r="1457" spans="7:8" ht="13" x14ac:dyDescent="0.15">
      <c r="G1457" s="6" t="e">
        <f t="shared" ref="G1457:H1457" si="66">#REF!</f>
        <v>#REF!</v>
      </c>
      <c r="H1457" s="6" t="e">
        <f t="shared" si="66"/>
        <v>#REF!</v>
      </c>
    </row>
    <row r="1458" spans="7:8" ht="13" x14ac:dyDescent="0.15">
      <c r="G1458" s="6" t="e">
        <f t="shared" ref="G1458:H1458" si="67">#REF!</f>
        <v>#REF!</v>
      </c>
      <c r="H1458" s="6" t="e">
        <f t="shared" si="67"/>
        <v>#REF!</v>
      </c>
    </row>
    <row r="1459" spans="7:8" ht="13" x14ac:dyDescent="0.15">
      <c r="G1459" s="6" t="e">
        <f t="shared" ref="G1459:H1459" si="68">#REF!</f>
        <v>#REF!</v>
      </c>
      <c r="H1459" s="6" t="e">
        <f t="shared" si="68"/>
        <v>#REF!</v>
      </c>
    </row>
    <row r="1460" spans="7:8" ht="13" x14ac:dyDescent="0.15">
      <c r="G1460" s="6" t="e">
        <f t="shared" ref="G1460:H1460" si="69">#REF!</f>
        <v>#REF!</v>
      </c>
      <c r="H1460" s="6" t="e">
        <f t="shared" si="69"/>
        <v>#REF!</v>
      </c>
    </row>
    <row r="1461" spans="7:8" ht="13" x14ac:dyDescent="0.15">
      <c r="G1461" s="6" t="e">
        <f t="shared" ref="G1461:H1461" si="70">#REF!</f>
        <v>#REF!</v>
      </c>
      <c r="H1461" s="6" t="e">
        <f t="shared" si="70"/>
        <v>#REF!</v>
      </c>
    </row>
    <row r="1462" spans="7:8" ht="13" x14ac:dyDescent="0.15">
      <c r="G1462" s="6" t="e">
        <f t="shared" ref="G1462:H1462" si="71">#REF!</f>
        <v>#REF!</v>
      </c>
      <c r="H1462" s="6" t="e">
        <f t="shared" si="71"/>
        <v>#REF!</v>
      </c>
    </row>
    <row r="1463" spans="7:8" ht="13" x14ac:dyDescent="0.15">
      <c r="G1463" s="6" t="e">
        <f t="shared" ref="G1463:H1463" si="72">#REF!</f>
        <v>#REF!</v>
      </c>
      <c r="H1463" s="6" t="e">
        <f t="shared" si="72"/>
        <v>#REF!</v>
      </c>
    </row>
    <row r="1464" spans="7:8" ht="13" x14ac:dyDescent="0.15">
      <c r="G1464" s="6" t="e">
        <f t="shared" ref="G1464:H1464" si="73">#REF!</f>
        <v>#REF!</v>
      </c>
      <c r="H1464" s="6" t="e">
        <f t="shared" si="73"/>
        <v>#REF!</v>
      </c>
    </row>
    <row r="1465" spans="7:8" ht="13" x14ac:dyDescent="0.15">
      <c r="G1465" s="6" t="e">
        <f t="shared" ref="G1465:H1465" si="74">#REF!</f>
        <v>#REF!</v>
      </c>
      <c r="H1465" s="6" t="e">
        <f t="shared" si="74"/>
        <v>#REF!</v>
      </c>
    </row>
    <row r="1466" spans="7:8" ht="13" x14ac:dyDescent="0.15">
      <c r="G1466" s="6" t="e">
        <f t="shared" ref="G1466:H1466" si="75">#REF!</f>
        <v>#REF!</v>
      </c>
      <c r="H1466" s="6" t="e">
        <f t="shared" si="75"/>
        <v>#REF!</v>
      </c>
    </row>
    <row r="1467" spans="7:8" ht="13" x14ac:dyDescent="0.15">
      <c r="G1467" s="6" t="e">
        <f t="shared" ref="G1467:H1467" si="76">#REF!</f>
        <v>#REF!</v>
      </c>
      <c r="H1467" s="6" t="e">
        <f t="shared" si="76"/>
        <v>#REF!</v>
      </c>
    </row>
    <row r="1468" spans="7:8" ht="13" x14ac:dyDescent="0.15">
      <c r="G1468" s="6" t="e">
        <f t="shared" ref="G1468:H1468" si="77">#REF!</f>
        <v>#REF!</v>
      </c>
      <c r="H1468" s="6" t="e">
        <f t="shared" si="77"/>
        <v>#REF!</v>
      </c>
    </row>
    <row r="1469" spans="7:8" ht="13" x14ac:dyDescent="0.15">
      <c r="G1469" s="6" t="e">
        <f t="shared" ref="G1469:H1469" si="78">#REF!</f>
        <v>#REF!</v>
      </c>
      <c r="H1469" s="6" t="e">
        <f t="shared" si="78"/>
        <v>#REF!</v>
      </c>
    </row>
    <row r="1470" spans="7:8" ht="13" x14ac:dyDescent="0.15">
      <c r="G1470" s="6" t="e">
        <f t="shared" ref="G1470:H1470" si="79">#REF!</f>
        <v>#REF!</v>
      </c>
      <c r="H1470" s="6" t="e">
        <f t="shared" si="79"/>
        <v>#REF!</v>
      </c>
    </row>
    <row r="1471" spans="7:8" ht="13" x14ac:dyDescent="0.15">
      <c r="G1471" s="6" t="e">
        <f t="shared" ref="G1471:H1471" si="80">#REF!</f>
        <v>#REF!</v>
      </c>
      <c r="H1471" s="6" t="e">
        <f t="shared" si="80"/>
        <v>#REF!</v>
      </c>
    </row>
    <row r="1472" spans="7:8" ht="13" x14ac:dyDescent="0.15">
      <c r="G1472" s="6" t="e">
        <f t="shared" ref="G1472:H1472" si="81">#REF!</f>
        <v>#REF!</v>
      </c>
      <c r="H1472" s="6" t="e">
        <f t="shared" si="81"/>
        <v>#REF!</v>
      </c>
    </row>
    <row r="1473" spans="7:8" ht="13" x14ac:dyDescent="0.15">
      <c r="G1473" s="6" t="e">
        <f t="shared" ref="G1473:H1473" si="82">#REF!</f>
        <v>#REF!</v>
      </c>
      <c r="H1473" s="6" t="e">
        <f t="shared" si="82"/>
        <v>#REF!</v>
      </c>
    </row>
    <row r="1474" spans="7:8" ht="13" x14ac:dyDescent="0.15">
      <c r="G1474" s="6" t="e">
        <f t="shared" ref="G1474:H1474" si="83">#REF!</f>
        <v>#REF!</v>
      </c>
      <c r="H1474" s="6" t="e">
        <f t="shared" si="83"/>
        <v>#REF!</v>
      </c>
    </row>
    <row r="1475" spans="7:8" ht="13" x14ac:dyDescent="0.15">
      <c r="G1475" s="6" t="e">
        <f t="shared" ref="G1475:H1475" si="84">#REF!</f>
        <v>#REF!</v>
      </c>
      <c r="H1475" s="6" t="e">
        <f t="shared" si="84"/>
        <v>#REF!</v>
      </c>
    </row>
    <row r="1476" spans="7:8" ht="13" x14ac:dyDescent="0.15">
      <c r="G1476" s="6" t="e">
        <f t="shared" ref="G1476:H1476" si="85">#REF!</f>
        <v>#REF!</v>
      </c>
      <c r="H1476" s="6" t="e">
        <f t="shared" si="85"/>
        <v>#REF!</v>
      </c>
    </row>
    <row r="1477" spans="7:8" ht="13" x14ac:dyDescent="0.15">
      <c r="G1477" s="6" t="e">
        <f t="shared" ref="G1477:H1477" si="86">#REF!</f>
        <v>#REF!</v>
      </c>
      <c r="H1477" s="6" t="e">
        <f t="shared" si="86"/>
        <v>#REF!</v>
      </c>
    </row>
    <row r="1478" spans="7:8" ht="13" x14ac:dyDescent="0.15">
      <c r="G1478" s="6" t="e">
        <f t="shared" ref="G1478:H1478" si="87">#REF!</f>
        <v>#REF!</v>
      </c>
      <c r="H1478" s="6" t="e">
        <f t="shared" si="87"/>
        <v>#REF!</v>
      </c>
    </row>
    <row r="1479" spans="7:8" ht="13" x14ac:dyDescent="0.15">
      <c r="G1479" s="6" t="e">
        <f t="shared" ref="G1479:H1479" si="88">#REF!</f>
        <v>#REF!</v>
      </c>
      <c r="H1479" s="6" t="e">
        <f t="shared" si="88"/>
        <v>#REF!</v>
      </c>
    </row>
    <row r="1480" spans="7:8" ht="13" x14ac:dyDescent="0.15">
      <c r="G1480" s="6" t="e">
        <f t="shared" ref="G1480:H1480" si="89">#REF!</f>
        <v>#REF!</v>
      </c>
      <c r="H1480" s="6" t="e">
        <f t="shared" si="89"/>
        <v>#REF!</v>
      </c>
    </row>
    <row r="1481" spans="7:8" ht="13" x14ac:dyDescent="0.15">
      <c r="G1481" s="6" t="e">
        <f t="shared" ref="G1481:H1481" si="90">#REF!</f>
        <v>#REF!</v>
      </c>
      <c r="H1481" s="6" t="e">
        <f t="shared" si="90"/>
        <v>#REF!</v>
      </c>
    </row>
    <row r="1482" spans="7:8" ht="13" x14ac:dyDescent="0.15">
      <c r="G1482" s="6" t="e">
        <f t="shared" ref="G1482:H1482" si="91">#REF!</f>
        <v>#REF!</v>
      </c>
      <c r="H1482" s="6" t="e">
        <f t="shared" si="91"/>
        <v>#REF!</v>
      </c>
    </row>
    <row r="1483" spans="7:8" ht="13" x14ac:dyDescent="0.15">
      <c r="G1483" s="6" t="e">
        <f t="shared" ref="G1483:H1483" si="92">#REF!</f>
        <v>#REF!</v>
      </c>
      <c r="H1483" s="6" t="e">
        <f t="shared" si="92"/>
        <v>#REF!</v>
      </c>
    </row>
    <row r="1484" spans="7:8" ht="13" x14ac:dyDescent="0.15">
      <c r="G1484" s="6" t="e">
        <f t="shared" ref="G1484:H1484" si="93">#REF!</f>
        <v>#REF!</v>
      </c>
      <c r="H1484" s="6" t="e">
        <f t="shared" si="93"/>
        <v>#REF!</v>
      </c>
    </row>
    <row r="1485" spans="7:8" ht="13" x14ac:dyDescent="0.15">
      <c r="G1485" s="6" t="e">
        <f t="shared" ref="G1485:H1485" si="94">#REF!</f>
        <v>#REF!</v>
      </c>
      <c r="H1485" s="6" t="e">
        <f t="shared" si="94"/>
        <v>#REF!</v>
      </c>
    </row>
    <row r="1486" spans="7:8" ht="13" x14ac:dyDescent="0.15">
      <c r="G1486" s="6" t="e">
        <f t="shared" ref="G1486:H1486" si="95">#REF!</f>
        <v>#REF!</v>
      </c>
      <c r="H1486" s="6" t="e">
        <f t="shared" si="95"/>
        <v>#REF!</v>
      </c>
    </row>
    <row r="1487" spans="7:8" ht="13" x14ac:dyDescent="0.15">
      <c r="G1487" s="6" t="e">
        <f t="shared" ref="G1487:H1487" si="96">#REF!</f>
        <v>#REF!</v>
      </c>
      <c r="H1487" s="6" t="e">
        <f t="shared" si="96"/>
        <v>#REF!</v>
      </c>
    </row>
    <row r="1488" spans="7:8" ht="13" x14ac:dyDescent="0.15">
      <c r="G1488" s="6" t="e">
        <f t="shared" ref="G1488:H1488" si="97">#REF!</f>
        <v>#REF!</v>
      </c>
      <c r="H1488" s="6" t="e">
        <f t="shared" si="97"/>
        <v>#REF!</v>
      </c>
    </row>
    <row r="1489" spans="7:8" ht="13" x14ac:dyDescent="0.15">
      <c r="G1489" s="6" t="e">
        <f t="shared" ref="G1489:H1489" si="98">#REF!</f>
        <v>#REF!</v>
      </c>
      <c r="H1489" s="6" t="e">
        <f t="shared" si="98"/>
        <v>#REF!</v>
      </c>
    </row>
    <row r="1490" spans="7:8" ht="13" x14ac:dyDescent="0.15">
      <c r="G1490" s="6" t="e">
        <f t="shared" ref="G1490:H1490" si="99">#REF!</f>
        <v>#REF!</v>
      </c>
      <c r="H1490" s="6" t="e">
        <f t="shared" si="99"/>
        <v>#REF!</v>
      </c>
    </row>
    <row r="1491" spans="7:8" ht="13" x14ac:dyDescent="0.15">
      <c r="G1491" s="6" t="e">
        <f t="shared" ref="G1491:H1491" si="100">#REF!</f>
        <v>#REF!</v>
      </c>
      <c r="H1491" s="6" t="e">
        <f t="shared" si="100"/>
        <v>#REF!</v>
      </c>
    </row>
    <row r="1492" spans="7:8" ht="13" x14ac:dyDescent="0.15">
      <c r="G1492" s="6" t="e">
        <f t="shared" ref="G1492:H1492" si="101">#REF!</f>
        <v>#REF!</v>
      </c>
      <c r="H1492" s="6" t="e">
        <f t="shared" si="101"/>
        <v>#REF!</v>
      </c>
    </row>
    <row r="1493" spans="7:8" ht="13" x14ac:dyDescent="0.15">
      <c r="G1493" s="6" t="e">
        <f t="shared" ref="G1493:H1493" si="102">#REF!</f>
        <v>#REF!</v>
      </c>
      <c r="H1493" s="6" t="e">
        <f t="shared" si="102"/>
        <v>#REF!</v>
      </c>
    </row>
    <row r="1494" spans="7:8" ht="13" x14ac:dyDescent="0.15">
      <c r="G1494" s="6" t="e">
        <f t="shared" ref="G1494:H1494" si="103">#REF!</f>
        <v>#REF!</v>
      </c>
      <c r="H1494" s="6" t="e">
        <f t="shared" si="103"/>
        <v>#REF!</v>
      </c>
    </row>
    <row r="1495" spans="7:8" ht="13" x14ac:dyDescent="0.15">
      <c r="G1495" s="6" t="e">
        <f t="shared" ref="G1495:H1495" si="104">#REF!</f>
        <v>#REF!</v>
      </c>
      <c r="H1495" s="6" t="e">
        <f t="shared" si="104"/>
        <v>#REF!</v>
      </c>
    </row>
    <row r="1496" spans="7:8" ht="13" x14ac:dyDescent="0.15">
      <c r="G1496" s="6" t="e">
        <f t="shared" ref="G1496:H1496" si="105">#REF!</f>
        <v>#REF!</v>
      </c>
      <c r="H1496" s="6" t="e">
        <f t="shared" si="105"/>
        <v>#REF!</v>
      </c>
    </row>
    <row r="1497" spans="7:8" ht="13" x14ac:dyDescent="0.15">
      <c r="G1497" s="6" t="e">
        <f t="shared" ref="G1497:H1497" si="106">#REF!</f>
        <v>#REF!</v>
      </c>
      <c r="H1497" s="6" t="e">
        <f t="shared" si="106"/>
        <v>#REF!</v>
      </c>
    </row>
    <row r="1498" spans="7:8" ht="13" x14ac:dyDescent="0.15">
      <c r="G1498" s="6" t="e">
        <f t="shared" ref="G1498:H1498" si="107">#REF!</f>
        <v>#REF!</v>
      </c>
      <c r="H1498" s="6" t="e">
        <f t="shared" si="107"/>
        <v>#REF!</v>
      </c>
    </row>
    <row r="1499" spans="7:8" ht="13" x14ac:dyDescent="0.15">
      <c r="G1499" s="6" t="e">
        <f t="shared" ref="G1499:H1499" si="108">#REF!</f>
        <v>#REF!</v>
      </c>
      <c r="H1499" s="6" t="e">
        <f t="shared" si="108"/>
        <v>#REF!</v>
      </c>
    </row>
    <row r="1500" spans="7:8" ht="13" x14ac:dyDescent="0.15">
      <c r="G1500" s="6" t="e">
        <f t="shared" ref="G1500:H1500" si="109">#REF!</f>
        <v>#REF!</v>
      </c>
      <c r="H1500" s="6" t="e">
        <f t="shared" si="109"/>
        <v>#REF!</v>
      </c>
    </row>
    <row r="1501" spans="7:8" ht="13" x14ac:dyDescent="0.15">
      <c r="G1501" s="6" t="e">
        <f t="shared" ref="G1501:H1501" si="110">#REF!</f>
        <v>#REF!</v>
      </c>
      <c r="H1501" s="6" t="e">
        <f t="shared" si="110"/>
        <v>#REF!</v>
      </c>
    </row>
    <row r="1502" spans="7:8" ht="13" x14ac:dyDescent="0.15">
      <c r="G1502" s="6" t="e">
        <f t="shared" ref="G1502:H1502" si="111">#REF!</f>
        <v>#REF!</v>
      </c>
      <c r="H1502" s="6" t="e">
        <f t="shared" si="111"/>
        <v>#REF!</v>
      </c>
    </row>
    <row r="1503" spans="7:8" ht="13" x14ac:dyDescent="0.15">
      <c r="G1503" s="6" t="e">
        <f t="shared" ref="G1503:H1503" si="112">#REF!</f>
        <v>#REF!</v>
      </c>
      <c r="H1503" s="6" t="e">
        <f t="shared" si="112"/>
        <v>#REF!</v>
      </c>
    </row>
    <row r="1504" spans="7:8" ht="13" x14ac:dyDescent="0.15">
      <c r="G1504" s="6" t="e">
        <f t="shared" ref="G1504:H1504" si="113">#REF!</f>
        <v>#REF!</v>
      </c>
      <c r="H1504" s="6" t="e">
        <f t="shared" si="113"/>
        <v>#REF!</v>
      </c>
    </row>
    <row r="1505" spans="7:8" ht="13" x14ac:dyDescent="0.15">
      <c r="G1505" s="6" t="e">
        <f t="shared" ref="G1505:H1505" si="114">#REF!</f>
        <v>#REF!</v>
      </c>
      <c r="H1505" s="6" t="e">
        <f t="shared" si="114"/>
        <v>#REF!</v>
      </c>
    </row>
    <row r="1506" spans="7:8" ht="13" x14ac:dyDescent="0.15">
      <c r="G1506" s="6" t="e">
        <f t="shared" ref="G1506:H1506" si="115">#REF!</f>
        <v>#REF!</v>
      </c>
      <c r="H1506" s="6" t="e">
        <f t="shared" si="115"/>
        <v>#REF!</v>
      </c>
    </row>
    <row r="1507" spans="7:8" ht="13" x14ac:dyDescent="0.15">
      <c r="G1507" s="6" t="e">
        <f t="shared" ref="G1507:H1507" si="116">#REF!</f>
        <v>#REF!</v>
      </c>
      <c r="H1507" s="6" t="e">
        <f t="shared" si="116"/>
        <v>#REF!</v>
      </c>
    </row>
    <row r="1508" spans="7:8" ht="13" x14ac:dyDescent="0.15">
      <c r="G1508" s="6" t="e">
        <f t="shared" ref="G1508:H1508" si="117">#REF!</f>
        <v>#REF!</v>
      </c>
      <c r="H1508" s="6" t="e">
        <f t="shared" si="117"/>
        <v>#REF!</v>
      </c>
    </row>
    <row r="1509" spans="7:8" ht="13" x14ac:dyDescent="0.15">
      <c r="G1509" s="6" t="e">
        <f t="shared" ref="G1509:H1509" si="118">#REF!</f>
        <v>#REF!</v>
      </c>
      <c r="H1509" s="6" t="e">
        <f t="shared" si="118"/>
        <v>#REF!</v>
      </c>
    </row>
    <row r="1510" spans="7:8" ht="13" x14ac:dyDescent="0.15">
      <c r="G1510" s="6" t="e">
        <f t="shared" ref="G1510:H1510" si="119">#REF!</f>
        <v>#REF!</v>
      </c>
      <c r="H1510" s="6" t="e">
        <f t="shared" si="119"/>
        <v>#REF!</v>
      </c>
    </row>
    <row r="1511" spans="7:8" ht="13" x14ac:dyDescent="0.15">
      <c r="G1511" s="6" t="e">
        <f t="shared" ref="G1511:H1511" si="120">#REF!</f>
        <v>#REF!</v>
      </c>
      <c r="H1511" s="6" t="e">
        <f t="shared" si="120"/>
        <v>#REF!</v>
      </c>
    </row>
    <row r="1512" spans="7:8" ht="13" x14ac:dyDescent="0.15">
      <c r="G1512" s="6" t="e">
        <f t="shared" ref="G1512:H1512" si="121">#REF!</f>
        <v>#REF!</v>
      </c>
      <c r="H1512" s="6" t="e">
        <f t="shared" si="121"/>
        <v>#REF!</v>
      </c>
    </row>
    <row r="1513" spans="7:8" ht="13" x14ac:dyDescent="0.15">
      <c r="G1513" s="6" t="e">
        <f t="shared" ref="G1513:H1513" si="122">#REF!</f>
        <v>#REF!</v>
      </c>
      <c r="H1513" s="6" t="e">
        <f t="shared" si="122"/>
        <v>#REF!</v>
      </c>
    </row>
    <row r="1514" spans="7:8" ht="13" x14ac:dyDescent="0.15">
      <c r="G1514" s="6" t="e">
        <f t="shared" ref="G1514:H1514" si="123">#REF!</f>
        <v>#REF!</v>
      </c>
      <c r="H1514" s="6" t="e">
        <f t="shared" si="123"/>
        <v>#REF!</v>
      </c>
    </row>
    <row r="1515" spans="7:8" ht="13" x14ac:dyDescent="0.15">
      <c r="G1515" s="6" t="e">
        <f t="shared" ref="G1515:H1515" si="124">#REF!</f>
        <v>#REF!</v>
      </c>
      <c r="H1515" s="6" t="e">
        <f t="shared" si="124"/>
        <v>#REF!</v>
      </c>
    </row>
    <row r="1516" spans="7:8" ht="13" x14ac:dyDescent="0.15">
      <c r="G1516" s="6" t="e">
        <f t="shared" ref="G1516:H1516" si="125">#REF!</f>
        <v>#REF!</v>
      </c>
      <c r="H1516" s="6" t="e">
        <f t="shared" si="125"/>
        <v>#REF!</v>
      </c>
    </row>
    <row r="1517" spans="7:8" ht="13" x14ac:dyDescent="0.15">
      <c r="G1517" s="6" t="e">
        <f t="shared" ref="G1517:H1517" si="126">#REF!</f>
        <v>#REF!</v>
      </c>
      <c r="H1517" s="6" t="e">
        <f t="shared" si="126"/>
        <v>#REF!</v>
      </c>
    </row>
    <row r="1518" spans="7:8" ht="13" x14ac:dyDescent="0.15">
      <c r="G1518" s="6" t="e">
        <f t="shared" ref="G1518:H1518" si="127">#REF!</f>
        <v>#REF!</v>
      </c>
      <c r="H1518" s="6" t="e">
        <f t="shared" si="127"/>
        <v>#REF!</v>
      </c>
    </row>
    <row r="1519" spans="7:8" ht="13" x14ac:dyDescent="0.15">
      <c r="G1519" s="6" t="e">
        <f t="shared" ref="G1519:H1519" si="128">#REF!</f>
        <v>#REF!</v>
      </c>
      <c r="H1519" s="6" t="e">
        <f t="shared" si="128"/>
        <v>#REF!</v>
      </c>
    </row>
    <row r="1520" spans="7:8" ht="13" x14ac:dyDescent="0.15">
      <c r="G1520" s="6" t="e">
        <f t="shared" ref="G1520:H1520" si="129">#REF!</f>
        <v>#REF!</v>
      </c>
      <c r="H1520" s="6" t="e">
        <f t="shared" si="129"/>
        <v>#REF!</v>
      </c>
    </row>
    <row r="1521" spans="7:8" ht="13" x14ac:dyDescent="0.15">
      <c r="G1521" s="6" t="e">
        <f t="shared" ref="G1521:H1521" si="130">#REF!</f>
        <v>#REF!</v>
      </c>
      <c r="H1521" s="6" t="e">
        <f t="shared" si="130"/>
        <v>#REF!</v>
      </c>
    </row>
    <row r="1522" spans="7:8" ht="13" x14ac:dyDescent="0.15">
      <c r="G1522" s="6" t="e">
        <f t="shared" ref="G1522:H1522" si="131">#REF!</f>
        <v>#REF!</v>
      </c>
      <c r="H1522" s="6" t="e">
        <f t="shared" si="131"/>
        <v>#REF!</v>
      </c>
    </row>
    <row r="1523" spans="7:8" ht="13" x14ac:dyDescent="0.15">
      <c r="G1523" s="6" t="e">
        <f t="shared" ref="G1523:H1523" si="132">#REF!</f>
        <v>#REF!</v>
      </c>
      <c r="H1523" s="6" t="e">
        <f t="shared" si="132"/>
        <v>#REF!</v>
      </c>
    </row>
    <row r="1524" spans="7:8" ht="13" x14ac:dyDescent="0.15">
      <c r="G1524" s="6" t="e">
        <f t="shared" ref="G1524:H1524" si="133">#REF!</f>
        <v>#REF!</v>
      </c>
      <c r="H1524" s="6" t="e">
        <f t="shared" si="133"/>
        <v>#REF!</v>
      </c>
    </row>
    <row r="1525" spans="7:8" ht="13" x14ac:dyDescent="0.15">
      <c r="G1525" s="6" t="e">
        <f t="shared" ref="G1525:H1525" si="134">#REF!</f>
        <v>#REF!</v>
      </c>
      <c r="H1525" s="6" t="e">
        <f t="shared" si="134"/>
        <v>#REF!</v>
      </c>
    </row>
    <row r="1526" spans="7:8" ht="13" x14ac:dyDescent="0.15">
      <c r="G1526" s="6" t="e">
        <f t="shared" ref="G1526:H1526" si="135">#REF!</f>
        <v>#REF!</v>
      </c>
      <c r="H1526" s="6" t="e">
        <f t="shared" si="135"/>
        <v>#REF!</v>
      </c>
    </row>
    <row r="1527" spans="7:8" ht="13" x14ac:dyDescent="0.15">
      <c r="G1527" s="6" t="e">
        <f t="shared" ref="G1527:H1527" si="136">#REF!</f>
        <v>#REF!</v>
      </c>
      <c r="H1527" s="6" t="e">
        <f t="shared" si="136"/>
        <v>#REF!</v>
      </c>
    </row>
    <row r="1528" spans="7:8" ht="13" x14ac:dyDescent="0.15">
      <c r="G1528" s="6" t="e">
        <f t="shared" ref="G1528:H1528" si="137">#REF!</f>
        <v>#REF!</v>
      </c>
      <c r="H1528" s="6" t="e">
        <f t="shared" si="137"/>
        <v>#REF!</v>
      </c>
    </row>
    <row r="1529" spans="7:8" ht="13" x14ac:dyDescent="0.15">
      <c r="G1529" s="6" t="e">
        <f t="shared" ref="G1529:H1529" si="138">#REF!</f>
        <v>#REF!</v>
      </c>
      <c r="H1529" s="6" t="e">
        <f t="shared" si="138"/>
        <v>#REF!</v>
      </c>
    </row>
    <row r="1530" spans="7:8" ht="13" x14ac:dyDescent="0.15">
      <c r="G1530" s="6" t="e">
        <f t="shared" ref="G1530:H1530" si="139">#REF!</f>
        <v>#REF!</v>
      </c>
      <c r="H1530" s="6" t="e">
        <f t="shared" si="139"/>
        <v>#REF!</v>
      </c>
    </row>
    <row r="1531" spans="7:8" ht="13" x14ac:dyDescent="0.15">
      <c r="G1531" s="6" t="e">
        <f t="shared" ref="G1531:H1531" si="140">#REF!</f>
        <v>#REF!</v>
      </c>
      <c r="H1531" s="6" t="e">
        <f t="shared" si="140"/>
        <v>#REF!</v>
      </c>
    </row>
    <row r="1532" spans="7:8" ht="13" x14ac:dyDescent="0.15">
      <c r="G1532" s="6" t="e">
        <f t="shared" ref="G1532:H1532" si="141">#REF!</f>
        <v>#REF!</v>
      </c>
      <c r="H1532" s="6" t="e">
        <f t="shared" si="141"/>
        <v>#REF!</v>
      </c>
    </row>
    <row r="1533" spans="7:8" ht="13" x14ac:dyDescent="0.15">
      <c r="G1533" s="6" t="e">
        <f t="shared" ref="G1533:H1533" si="142">#REF!</f>
        <v>#REF!</v>
      </c>
      <c r="H1533" s="6" t="e">
        <f t="shared" si="142"/>
        <v>#REF!</v>
      </c>
    </row>
    <row r="1534" spans="7:8" ht="13" x14ac:dyDescent="0.15">
      <c r="G1534" s="6" t="e">
        <f t="shared" ref="G1534:H1534" si="143">#REF!</f>
        <v>#REF!</v>
      </c>
      <c r="H1534" s="6" t="e">
        <f t="shared" si="143"/>
        <v>#REF!</v>
      </c>
    </row>
    <row r="1535" spans="7:8" ht="13" x14ac:dyDescent="0.15">
      <c r="G1535" s="6" t="e">
        <f t="shared" ref="G1535:H1535" si="144">#REF!</f>
        <v>#REF!</v>
      </c>
      <c r="H1535" s="6" t="e">
        <f t="shared" si="144"/>
        <v>#REF!</v>
      </c>
    </row>
    <row r="1536" spans="7:8" ht="13" x14ac:dyDescent="0.15">
      <c r="G1536" s="6" t="e">
        <f t="shared" ref="G1536:H1536" si="145">#REF!</f>
        <v>#REF!</v>
      </c>
      <c r="H1536" s="6" t="e">
        <f t="shared" si="145"/>
        <v>#REF!</v>
      </c>
    </row>
    <row r="1537" spans="7:8" ht="13" x14ac:dyDescent="0.15">
      <c r="G1537" s="6" t="e">
        <f t="shared" ref="G1537:H1537" si="146">#REF!</f>
        <v>#REF!</v>
      </c>
      <c r="H1537" s="6" t="e">
        <f t="shared" si="146"/>
        <v>#REF!</v>
      </c>
    </row>
    <row r="1538" spans="7:8" ht="13" x14ac:dyDescent="0.15">
      <c r="G1538" s="6" t="e">
        <f t="shared" ref="G1538:H1538" si="147">#REF!</f>
        <v>#REF!</v>
      </c>
      <c r="H1538" s="6" t="e">
        <f t="shared" si="147"/>
        <v>#REF!</v>
      </c>
    </row>
    <row r="1539" spans="7:8" ht="13" x14ac:dyDescent="0.15">
      <c r="G1539" s="6" t="e">
        <f t="shared" ref="G1539:H1539" si="148">#REF!</f>
        <v>#REF!</v>
      </c>
      <c r="H1539" s="6" t="e">
        <f t="shared" si="148"/>
        <v>#REF!</v>
      </c>
    </row>
    <row r="1540" spans="7:8" ht="13" x14ac:dyDescent="0.15">
      <c r="G1540" s="6" t="e">
        <f t="shared" ref="G1540:H1540" si="149">#REF!</f>
        <v>#REF!</v>
      </c>
      <c r="H1540" s="6" t="e">
        <f t="shared" si="149"/>
        <v>#REF!</v>
      </c>
    </row>
    <row r="1541" spans="7:8" ht="13" x14ac:dyDescent="0.15">
      <c r="G1541" s="6" t="e">
        <f t="shared" ref="G1541:H1541" si="150">#REF!</f>
        <v>#REF!</v>
      </c>
      <c r="H1541" s="6" t="e">
        <f t="shared" si="150"/>
        <v>#REF!</v>
      </c>
    </row>
    <row r="1542" spans="7:8" ht="13" x14ac:dyDescent="0.15">
      <c r="G1542" s="6" t="e">
        <f t="shared" ref="G1542:H1542" si="151">#REF!</f>
        <v>#REF!</v>
      </c>
      <c r="H1542" s="6" t="e">
        <f t="shared" si="151"/>
        <v>#REF!</v>
      </c>
    </row>
    <row r="1543" spans="7:8" ht="13" x14ac:dyDescent="0.15">
      <c r="G1543" s="6" t="e">
        <f t="shared" ref="G1543:H1543" si="152">#REF!</f>
        <v>#REF!</v>
      </c>
      <c r="H1543" s="6" t="e">
        <f t="shared" si="152"/>
        <v>#REF!</v>
      </c>
    </row>
    <row r="1544" spans="7:8" ht="13" x14ac:dyDescent="0.15">
      <c r="G1544" s="6" t="e">
        <f t="shared" ref="G1544:H1544" si="153">#REF!</f>
        <v>#REF!</v>
      </c>
      <c r="H1544" s="6" t="e">
        <f t="shared" si="153"/>
        <v>#REF!</v>
      </c>
    </row>
    <row r="1545" spans="7:8" ht="13" x14ac:dyDescent="0.15">
      <c r="G1545" s="6" t="e">
        <f t="shared" ref="G1545:H1545" si="154">#REF!</f>
        <v>#REF!</v>
      </c>
      <c r="H1545" s="6" t="e">
        <f t="shared" si="154"/>
        <v>#REF!</v>
      </c>
    </row>
    <row r="1546" spans="7:8" ht="13" x14ac:dyDescent="0.15">
      <c r="G1546" s="6" t="e">
        <f t="shared" ref="G1546:H1546" si="155">#REF!</f>
        <v>#REF!</v>
      </c>
      <c r="H1546" s="6" t="e">
        <f t="shared" si="155"/>
        <v>#REF!</v>
      </c>
    </row>
    <row r="1547" spans="7:8" ht="13" x14ac:dyDescent="0.15">
      <c r="G1547" s="6" t="e">
        <f t="shared" ref="G1547:H1547" si="156">#REF!</f>
        <v>#REF!</v>
      </c>
      <c r="H1547" s="6" t="e">
        <f t="shared" si="156"/>
        <v>#REF!</v>
      </c>
    </row>
    <row r="1548" spans="7:8" ht="13" x14ac:dyDescent="0.15">
      <c r="G1548" s="6" t="e">
        <f t="shared" ref="G1548:H1548" si="157">#REF!</f>
        <v>#REF!</v>
      </c>
      <c r="H1548" s="6" t="e">
        <f t="shared" si="157"/>
        <v>#REF!</v>
      </c>
    </row>
    <row r="1549" spans="7:8" ht="13" x14ac:dyDescent="0.15">
      <c r="G1549" s="6" t="e">
        <f t="shared" ref="G1549:H1549" si="158">#REF!</f>
        <v>#REF!</v>
      </c>
      <c r="H1549" s="6" t="e">
        <f t="shared" si="158"/>
        <v>#REF!</v>
      </c>
    </row>
    <row r="1550" spans="7:8" ht="13" x14ac:dyDescent="0.15">
      <c r="G1550" s="6" t="e">
        <f t="shared" ref="G1550:H1550" si="159">#REF!</f>
        <v>#REF!</v>
      </c>
      <c r="H1550" s="6" t="e">
        <f t="shared" si="159"/>
        <v>#REF!</v>
      </c>
    </row>
    <row r="1551" spans="7:8" ht="13" x14ac:dyDescent="0.15">
      <c r="G1551" s="6" t="e">
        <f t="shared" ref="G1551:H1551" si="160">#REF!</f>
        <v>#REF!</v>
      </c>
      <c r="H1551" s="6" t="e">
        <f t="shared" si="160"/>
        <v>#REF!</v>
      </c>
    </row>
    <row r="1552" spans="7:8" ht="13" x14ac:dyDescent="0.15">
      <c r="G1552" s="6" t="e">
        <f t="shared" ref="G1552:H1552" si="161">#REF!</f>
        <v>#REF!</v>
      </c>
      <c r="H1552" s="6" t="e">
        <f t="shared" si="161"/>
        <v>#REF!</v>
      </c>
    </row>
    <row r="1553" spans="7:8" ht="13" x14ac:dyDescent="0.15">
      <c r="G1553" s="6" t="e">
        <f t="shared" ref="G1553:H1553" si="162">#REF!</f>
        <v>#REF!</v>
      </c>
      <c r="H1553" s="6" t="e">
        <f t="shared" si="162"/>
        <v>#REF!</v>
      </c>
    </row>
    <row r="1554" spans="7:8" ht="13" x14ac:dyDescent="0.15">
      <c r="G1554" s="6" t="e">
        <f t="shared" ref="G1554:H1554" si="163">#REF!</f>
        <v>#REF!</v>
      </c>
      <c r="H1554" s="6" t="e">
        <f t="shared" si="163"/>
        <v>#REF!</v>
      </c>
    </row>
    <row r="1555" spans="7:8" ht="13" x14ac:dyDescent="0.15">
      <c r="G1555" s="6" t="e">
        <f t="shared" ref="G1555:H1555" si="164">#REF!</f>
        <v>#REF!</v>
      </c>
      <c r="H1555" s="6" t="e">
        <f t="shared" si="164"/>
        <v>#REF!</v>
      </c>
    </row>
    <row r="1556" spans="7:8" ht="13" x14ac:dyDescent="0.15">
      <c r="G1556" s="6" t="e">
        <f t="shared" ref="G1556:G1595" si="165">#REF!</f>
        <v>#REF!</v>
      </c>
    </row>
    <row r="1557" spans="7:8" ht="13" x14ac:dyDescent="0.15">
      <c r="G1557" s="6" t="e">
        <f t="shared" si="165"/>
        <v>#REF!</v>
      </c>
    </row>
    <row r="1558" spans="7:8" ht="13" x14ac:dyDescent="0.15">
      <c r="G1558" s="6" t="e">
        <f t="shared" si="165"/>
        <v>#REF!</v>
      </c>
    </row>
    <row r="1559" spans="7:8" ht="13" x14ac:dyDescent="0.15">
      <c r="G1559" s="6" t="e">
        <f t="shared" si="165"/>
        <v>#REF!</v>
      </c>
    </row>
    <row r="1560" spans="7:8" ht="13" x14ac:dyDescent="0.15">
      <c r="G1560" s="6" t="e">
        <f t="shared" si="165"/>
        <v>#REF!</v>
      </c>
    </row>
    <row r="1561" spans="7:8" ht="13" x14ac:dyDescent="0.15">
      <c r="G1561" s="6" t="e">
        <f t="shared" si="165"/>
        <v>#REF!</v>
      </c>
    </row>
    <row r="1562" spans="7:8" ht="13" x14ac:dyDescent="0.15">
      <c r="G1562" s="6" t="e">
        <f t="shared" si="165"/>
        <v>#REF!</v>
      </c>
    </row>
    <row r="1563" spans="7:8" ht="13" x14ac:dyDescent="0.15">
      <c r="G1563" s="6" t="e">
        <f t="shared" si="165"/>
        <v>#REF!</v>
      </c>
    </row>
    <row r="1564" spans="7:8" ht="13" x14ac:dyDescent="0.15">
      <c r="G1564" s="6" t="e">
        <f t="shared" si="165"/>
        <v>#REF!</v>
      </c>
    </row>
    <row r="1565" spans="7:8" ht="13" x14ac:dyDescent="0.15">
      <c r="G1565" s="6" t="e">
        <f t="shared" si="165"/>
        <v>#REF!</v>
      </c>
    </row>
    <row r="1566" spans="7:8" ht="13" x14ac:dyDescent="0.15">
      <c r="G1566" s="6" t="e">
        <f t="shared" si="165"/>
        <v>#REF!</v>
      </c>
    </row>
    <row r="1567" spans="7:8" ht="13" x14ac:dyDescent="0.15">
      <c r="G1567" s="6" t="e">
        <f t="shared" si="165"/>
        <v>#REF!</v>
      </c>
    </row>
    <row r="1568" spans="7:8" ht="13" x14ac:dyDescent="0.15">
      <c r="G1568" s="6" t="e">
        <f t="shared" si="165"/>
        <v>#REF!</v>
      </c>
    </row>
    <row r="1569" spans="7:7" ht="13" x14ac:dyDescent="0.15">
      <c r="G1569" s="6" t="e">
        <f t="shared" si="165"/>
        <v>#REF!</v>
      </c>
    </row>
    <row r="1570" spans="7:7" ht="13" x14ac:dyDescent="0.15">
      <c r="G1570" s="6" t="e">
        <f t="shared" si="165"/>
        <v>#REF!</v>
      </c>
    </row>
    <row r="1571" spans="7:7" ht="13" x14ac:dyDescent="0.15">
      <c r="G1571" s="6" t="e">
        <f t="shared" si="165"/>
        <v>#REF!</v>
      </c>
    </row>
    <row r="1572" spans="7:7" ht="13" x14ac:dyDescent="0.15">
      <c r="G1572" s="6" t="e">
        <f t="shared" si="165"/>
        <v>#REF!</v>
      </c>
    </row>
    <row r="1573" spans="7:7" ht="13" x14ac:dyDescent="0.15">
      <c r="G1573" s="6" t="e">
        <f t="shared" si="165"/>
        <v>#REF!</v>
      </c>
    </row>
    <row r="1574" spans="7:7" ht="13" x14ac:dyDescent="0.15">
      <c r="G1574" s="6" t="e">
        <f t="shared" si="165"/>
        <v>#REF!</v>
      </c>
    </row>
    <row r="1575" spans="7:7" ht="13" x14ac:dyDescent="0.15">
      <c r="G1575" s="6" t="e">
        <f t="shared" si="165"/>
        <v>#REF!</v>
      </c>
    </row>
    <row r="1576" spans="7:7" ht="13" x14ac:dyDescent="0.15">
      <c r="G1576" s="6" t="e">
        <f t="shared" si="165"/>
        <v>#REF!</v>
      </c>
    </row>
    <row r="1577" spans="7:7" ht="13" x14ac:dyDescent="0.15">
      <c r="G1577" s="6" t="e">
        <f t="shared" si="165"/>
        <v>#REF!</v>
      </c>
    </row>
    <row r="1578" spans="7:7" ht="13" x14ac:dyDescent="0.15">
      <c r="G1578" s="6" t="e">
        <f t="shared" si="165"/>
        <v>#REF!</v>
      </c>
    </row>
    <row r="1579" spans="7:7" ht="13" x14ac:dyDescent="0.15">
      <c r="G1579" s="6" t="e">
        <f t="shared" si="165"/>
        <v>#REF!</v>
      </c>
    </row>
    <row r="1580" spans="7:7" ht="13" x14ac:dyDescent="0.15">
      <c r="G1580" s="6" t="e">
        <f t="shared" si="165"/>
        <v>#REF!</v>
      </c>
    </row>
    <row r="1581" spans="7:7" ht="13" x14ac:dyDescent="0.15">
      <c r="G1581" s="6" t="e">
        <f t="shared" si="165"/>
        <v>#REF!</v>
      </c>
    </row>
    <row r="1582" spans="7:7" ht="13" x14ac:dyDescent="0.15">
      <c r="G1582" s="6" t="e">
        <f t="shared" si="165"/>
        <v>#REF!</v>
      </c>
    </row>
    <row r="1583" spans="7:7" ht="13" x14ac:dyDescent="0.15">
      <c r="G1583" s="6" t="e">
        <f t="shared" si="165"/>
        <v>#REF!</v>
      </c>
    </row>
    <row r="1584" spans="7:7" ht="13" x14ac:dyDescent="0.15">
      <c r="G1584" s="6" t="e">
        <f t="shared" si="165"/>
        <v>#REF!</v>
      </c>
    </row>
    <row r="1585" spans="7:7" ht="13" x14ac:dyDescent="0.15">
      <c r="G1585" s="6" t="e">
        <f t="shared" si="165"/>
        <v>#REF!</v>
      </c>
    </row>
    <row r="1586" spans="7:7" ht="13" x14ac:dyDescent="0.15">
      <c r="G1586" s="6" t="e">
        <f t="shared" si="165"/>
        <v>#REF!</v>
      </c>
    </row>
    <row r="1587" spans="7:7" ht="13" x14ac:dyDescent="0.15">
      <c r="G1587" s="6" t="e">
        <f t="shared" si="165"/>
        <v>#REF!</v>
      </c>
    </row>
    <row r="1588" spans="7:7" ht="13" x14ac:dyDescent="0.15">
      <c r="G1588" s="6" t="e">
        <f t="shared" si="165"/>
        <v>#REF!</v>
      </c>
    </row>
    <row r="1589" spans="7:7" ht="13" x14ac:dyDescent="0.15">
      <c r="G1589" s="6" t="e">
        <f t="shared" si="165"/>
        <v>#REF!</v>
      </c>
    </row>
    <row r="1590" spans="7:7" ht="13" x14ac:dyDescent="0.15">
      <c r="G1590" s="6" t="e">
        <f t="shared" si="165"/>
        <v>#REF!</v>
      </c>
    </row>
    <row r="1591" spans="7:7" ht="13" x14ac:dyDescent="0.15">
      <c r="G1591" s="6" t="e">
        <f t="shared" si="165"/>
        <v>#REF!</v>
      </c>
    </row>
    <row r="1592" spans="7:7" ht="13" x14ac:dyDescent="0.15">
      <c r="G1592" s="6" t="e">
        <f t="shared" si="165"/>
        <v>#REF!</v>
      </c>
    </row>
    <row r="1593" spans="7:7" ht="13" x14ac:dyDescent="0.15">
      <c r="G1593" s="6" t="e">
        <f t="shared" si="165"/>
        <v>#REF!</v>
      </c>
    </row>
    <row r="1594" spans="7:7" ht="13" x14ac:dyDescent="0.15">
      <c r="G1594" s="6" t="e">
        <f t="shared" si="165"/>
        <v>#REF!</v>
      </c>
    </row>
    <row r="1595" spans="7:7" ht="13" x14ac:dyDescent="0.15">
      <c r="G1595" s="6" t="e">
        <f t="shared" si="165"/>
        <v>#REF!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L388"/>
  <sheetViews>
    <sheetView topLeftCell="A14" workbookViewId="0"/>
  </sheetViews>
  <sheetFormatPr baseColWidth="10" defaultColWidth="12.6640625" defaultRowHeight="15.75" customHeight="1" x14ac:dyDescent="0.15"/>
  <cols>
    <col min="5" max="5" width="4.5" customWidth="1"/>
    <col min="9" max="9" width="5" customWidth="1"/>
  </cols>
  <sheetData>
    <row r="3" spans="2:12" x14ac:dyDescent="0.2">
      <c r="B3" s="73" t="s">
        <v>138</v>
      </c>
      <c r="C3" s="74"/>
      <c r="D3" s="74"/>
      <c r="E3" s="62"/>
      <c r="F3" s="73" t="s">
        <v>139</v>
      </c>
      <c r="G3" s="74"/>
      <c r="H3" s="74"/>
      <c r="J3" s="73" t="s">
        <v>140</v>
      </c>
      <c r="K3" s="74"/>
      <c r="L3" s="74"/>
    </row>
    <row r="4" spans="2:12" x14ac:dyDescent="0.2">
      <c r="B4" s="63"/>
      <c r="C4" s="63"/>
      <c r="D4" s="63"/>
      <c r="E4" s="62"/>
      <c r="F4" s="63"/>
      <c r="G4" s="63"/>
      <c r="H4" s="63"/>
      <c r="J4" s="63"/>
      <c r="K4" s="63"/>
      <c r="L4" s="63"/>
    </row>
    <row r="5" spans="2:12" x14ac:dyDescent="0.2">
      <c r="B5" s="64" t="s">
        <v>7</v>
      </c>
      <c r="C5" s="65" t="s">
        <v>141</v>
      </c>
      <c r="D5" s="65" t="s">
        <v>142</v>
      </c>
      <c r="E5" s="62"/>
      <c r="F5" s="64" t="s">
        <v>7</v>
      </c>
      <c r="G5" s="65" t="s">
        <v>141</v>
      </c>
      <c r="H5" s="65" t="s">
        <v>142</v>
      </c>
      <c r="J5" s="64" t="s">
        <v>7</v>
      </c>
      <c r="K5" s="65" t="s">
        <v>141</v>
      </c>
      <c r="L5" s="65" t="s">
        <v>142</v>
      </c>
    </row>
    <row r="6" spans="2:12" x14ac:dyDescent="0.2">
      <c r="B6" s="63">
        <v>3497</v>
      </c>
      <c r="C6" s="63">
        <v>7.3499999999999996E-2</v>
      </c>
      <c r="D6" s="63">
        <v>1.56E-3</v>
      </c>
      <c r="E6" s="62"/>
      <c r="F6" s="63">
        <v>3497</v>
      </c>
      <c r="G6" s="63">
        <v>8.5000800000000001E-2</v>
      </c>
      <c r="H6" s="63">
        <v>1.4767700000000001E-3</v>
      </c>
    </row>
    <row r="7" spans="2:12" x14ac:dyDescent="0.2">
      <c r="B7" s="63">
        <v>3493</v>
      </c>
      <c r="C7" s="63">
        <v>7.5590000000000004E-2</v>
      </c>
      <c r="D7" s="63">
        <v>1.72E-3</v>
      </c>
      <c r="E7" s="62"/>
      <c r="F7" s="63">
        <v>3493</v>
      </c>
      <c r="G7" s="63">
        <v>9.3589800000000001E-2</v>
      </c>
      <c r="H7" s="63">
        <v>2.02271E-3</v>
      </c>
    </row>
    <row r="8" spans="2:12" x14ac:dyDescent="0.2">
      <c r="B8" s="63">
        <v>3474</v>
      </c>
      <c r="C8" s="63">
        <v>9.3149999999999997E-2</v>
      </c>
      <c r="D8" s="63">
        <v>1.73E-3</v>
      </c>
      <c r="E8" s="62"/>
      <c r="F8" s="63">
        <v>3474</v>
      </c>
      <c r="G8" s="63">
        <v>0.11015800000000001</v>
      </c>
      <c r="H8" s="63">
        <v>1.6134299999999999E-3</v>
      </c>
    </row>
    <row r="9" spans="2:12" x14ac:dyDescent="0.2">
      <c r="B9" s="63">
        <v>3465</v>
      </c>
      <c r="C9" s="63">
        <v>9.6740000000000007E-2</v>
      </c>
      <c r="D9" s="63">
        <v>1.99E-3</v>
      </c>
      <c r="E9" s="62"/>
      <c r="F9" s="63">
        <v>3465</v>
      </c>
      <c r="G9" s="63">
        <v>0.116147</v>
      </c>
      <c r="H9" s="63">
        <v>1.6232200000000001E-3</v>
      </c>
    </row>
    <row r="10" spans="2:12" x14ac:dyDescent="0.2">
      <c r="B10" s="63">
        <v>3456</v>
      </c>
      <c r="C10" s="63">
        <v>0.10458000000000001</v>
      </c>
      <c r="D10" s="63">
        <v>1.73E-3</v>
      </c>
      <c r="E10" s="62"/>
      <c r="F10" s="63">
        <v>3456</v>
      </c>
      <c r="G10" s="63">
        <v>0.13228999999999999</v>
      </c>
      <c r="H10" s="63">
        <v>1.88883E-3</v>
      </c>
    </row>
    <row r="11" spans="2:12" x14ac:dyDescent="0.2">
      <c r="B11" s="63">
        <v>3447</v>
      </c>
      <c r="C11" s="63">
        <v>0.12038</v>
      </c>
      <c r="D11" s="63">
        <v>1.9400000000000001E-3</v>
      </c>
      <c r="E11" s="62"/>
      <c r="F11" s="63">
        <v>3447</v>
      </c>
      <c r="G11" s="63">
        <v>0.14579400000000001</v>
      </c>
      <c r="H11" s="63">
        <v>2.2636700000000002E-3</v>
      </c>
    </row>
    <row r="12" spans="2:12" x14ac:dyDescent="0.2">
      <c r="B12" s="63">
        <v>3438</v>
      </c>
      <c r="C12" s="63">
        <v>0.14430000000000001</v>
      </c>
      <c r="D12" s="63">
        <v>2.63E-3</v>
      </c>
      <c r="E12" s="62"/>
      <c r="F12" s="63">
        <v>3437</v>
      </c>
      <c r="G12" s="63">
        <v>0.18270500000000001</v>
      </c>
      <c r="H12" s="63">
        <v>3.7819199999999998E-3</v>
      </c>
    </row>
    <row r="13" spans="2:12" x14ac:dyDescent="0.2">
      <c r="B13" s="63">
        <v>3428</v>
      </c>
      <c r="C13" s="63">
        <v>0.23991000000000001</v>
      </c>
      <c r="D13" s="63">
        <v>3.79E-3</v>
      </c>
      <c r="E13" s="62"/>
      <c r="F13" s="63">
        <v>3429</v>
      </c>
      <c r="G13" s="63">
        <v>0.281972</v>
      </c>
      <c r="H13" s="63">
        <v>5.3463199999999999E-3</v>
      </c>
    </row>
    <row r="14" spans="2:12" x14ac:dyDescent="0.2">
      <c r="B14" s="63">
        <v>3419</v>
      </c>
      <c r="C14" s="63">
        <v>0.49784</v>
      </c>
      <c r="D14" s="63">
        <v>6.3099999999999996E-3</v>
      </c>
      <c r="E14" s="62"/>
      <c r="F14" s="63">
        <v>3419</v>
      </c>
      <c r="G14" s="63">
        <v>0.52523399999999998</v>
      </c>
      <c r="H14" s="63">
        <v>8.3846900000000002E-3</v>
      </c>
    </row>
    <row r="15" spans="2:12" x14ac:dyDescent="0.2">
      <c r="B15" s="63">
        <v>3410</v>
      </c>
      <c r="C15" s="63">
        <v>1.2068300000000001</v>
      </c>
      <c r="D15" s="63">
        <v>1.0999999999999999E-2</v>
      </c>
      <c r="E15" s="62"/>
      <c r="F15" s="63">
        <v>3410</v>
      </c>
      <c r="G15" s="63">
        <v>1.2934399999999999</v>
      </c>
      <c r="H15" s="63">
        <v>1.4161E-2</v>
      </c>
    </row>
    <row r="16" spans="2:12" x14ac:dyDescent="0.2">
      <c r="B16" s="63">
        <v>3401</v>
      </c>
      <c r="C16" s="63">
        <v>1.8748400000000001</v>
      </c>
      <c r="D16" s="63">
        <v>1.345E-2</v>
      </c>
      <c r="E16" s="62"/>
      <c r="F16" s="63">
        <v>3401</v>
      </c>
      <c r="G16" s="63">
        <v>1.8931500000000001</v>
      </c>
      <c r="H16" s="63">
        <v>1.7711399999999999E-2</v>
      </c>
    </row>
    <row r="17" spans="2:8" x14ac:dyDescent="0.2">
      <c r="B17" s="63">
        <v>3391</v>
      </c>
      <c r="C17" s="63">
        <v>2.0463499999999999</v>
      </c>
      <c r="D17" s="63">
        <v>1.278E-2</v>
      </c>
      <c r="E17" s="62"/>
      <c r="F17" s="63">
        <v>3391</v>
      </c>
      <c r="G17" s="63">
        <v>1.98048</v>
      </c>
      <c r="H17" s="63">
        <v>1.4542299999999999E-2</v>
      </c>
    </row>
    <row r="18" spans="2:8" x14ac:dyDescent="0.2">
      <c r="B18" s="63">
        <v>3382</v>
      </c>
      <c r="C18" s="63">
        <v>1.90778</v>
      </c>
      <c r="D18" s="63">
        <v>1.2370000000000001E-2</v>
      </c>
      <c r="E18" s="62"/>
      <c r="F18" s="63">
        <v>3382</v>
      </c>
      <c r="G18" s="63">
        <v>1.8773899999999999</v>
      </c>
      <c r="H18" s="63">
        <v>1.252E-2</v>
      </c>
    </row>
    <row r="19" spans="2:8" x14ac:dyDescent="0.2">
      <c r="B19" s="63">
        <v>3373</v>
      </c>
      <c r="C19" s="63">
        <v>1.8274699999999999</v>
      </c>
      <c r="D19" s="63">
        <v>1.102E-2</v>
      </c>
      <c r="E19" s="62"/>
      <c r="F19" s="63">
        <v>3373</v>
      </c>
      <c r="G19" s="63">
        <v>1.78877</v>
      </c>
      <c r="H19" s="63">
        <v>1.25407E-2</v>
      </c>
    </row>
    <row r="20" spans="2:8" x14ac:dyDescent="0.2">
      <c r="B20" s="63">
        <v>3364</v>
      </c>
      <c r="C20" s="63">
        <v>1.78732</v>
      </c>
      <c r="D20" s="63">
        <v>1.055E-2</v>
      </c>
      <c r="E20" s="62"/>
      <c r="F20" s="63">
        <v>3364</v>
      </c>
      <c r="G20" s="63">
        <v>1.80962</v>
      </c>
      <c r="H20" s="63">
        <v>1.27254E-2</v>
      </c>
    </row>
    <row r="21" spans="2:8" x14ac:dyDescent="0.2">
      <c r="B21" s="63">
        <v>3355</v>
      </c>
      <c r="C21" s="63">
        <v>1.8494699999999999</v>
      </c>
      <c r="D21" s="63">
        <v>1.231E-2</v>
      </c>
      <c r="E21" s="62"/>
      <c r="F21" s="63">
        <v>3355</v>
      </c>
      <c r="G21" s="63">
        <v>1.85629</v>
      </c>
      <c r="H21" s="63">
        <v>1.3861500000000001E-2</v>
      </c>
    </row>
    <row r="22" spans="2:8" x14ac:dyDescent="0.2">
      <c r="B22" s="63">
        <v>3346</v>
      </c>
      <c r="C22" s="63">
        <v>1.9488799999999999</v>
      </c>
      <c r="D22" s="63">
        <v>1.372E-2</v>
      </c>
      <c r="E22" s="62"/>
      <c r="F22" s="63">
        <v>3346</v>
      </c>
      <c r="G22" s="63">
        <v>1.93425</v>
      </c>
      <c r="H22" s="63">
        <v>1.51314E-2</v>
      </c>
    </row>
    <row r="23" spans="2:8" x14ac:dyDescent="0.2">
      <c r="B23" s="63">
        <v>3337</v>
      </c>
      <c r="C23" s="63">
        <v>1.96783</v>
      </c>
      <c r="D23" s="63">
        <v>1.3469999999999999E-2</v>
      </c>
      <c r="E23" s="62"/>
      <c r="F23" s="63">
        <v>3337</v>
      </c>
      <c r="G23" s="63">
        <v>1.9253400000000001</v>
      </c>
      <c r="H23" s="63">
        <v>1.62081E-2</v>
      </c>
    </row>
    <row r="24" spans="2:8" x14ac:dyDescent="0.2">
      <c r="B24" s="63">
        <v>3328</v>
      </c>
      <c r="C24" s="63">
        <v>1.9222300000000001</v>
      </c>
      <c r="D24" s="63">
        <v>1.49E-2</v>
      </c>
      <c r="E24" s="62"/>
      <c r="F24" s="63">
        <v>3328</v>
      </c>
      <c r="G24" s="63">
        <v>1.9229700000000001</v>
      </c>
      <c r="H24" s="63">
        <v>1.7288100000000001E-2</v>
      </c>
    </row>
    <row r="25" spans="2:8" x14ac:dyDescent="0.2">
      <c r="B25" s="63">
        <v>3319</v>
      </c>
      <c r="C25" s="63">
        <v>2.0968399999999998</v>
      </c>
      <c r="D25" s="63">
        <v>1.5980000000000001E-2</v>
      </c>
      <c r="E25" s="62"/>
      <c r="F25" s="63">
        <v>3319</v>
      </c>
      <c r="G25" s="63">
        <v>2.10344</v>
      </c>
      <c r="H25" s="63">
        <v>1.9199899999999999E-2</v>
      </c>
    </row>
    <row r="26" spans="2:8" x14ac:dyDescent="0.2">
      <c r="B26" s="63">
        <v>3310</v>
      </c>
      <c r="C26" s="63">
        <v>2.09653</v>
      </c>
      <c r="D26" s="63">
        <v>1.7239999999999998E-2</v>
      </c>
      <c r="E26" s="62"/>
      <c r="F26" s="63">
        <v>3310</v>
      </c>
      <c r="G26" s="63">
        <v>2.0671499999999998</v>
      </c>
      <c r="H26" s="63">
        <v>1.9784599999999999E-2</v>
      </c>
    </row>
    <row r="27" spans="2:8" x14ac:dyDescent="0.2">
      <c r="B27" s="63">
        <v>3301</v>
      </c>
      <c r="C27" s="63">
        <v>1.9354100000000001</v>
      </c>
      <c r="D27" s="63">
        <v>1.5959999999999998E-2</v>
      </c>
      <c r="E27" s="62"/>
      <c r="F27" s="63">
        <v>3301</v>
      </c>
      <c r="G27" s="63">
        <v>2.0129800000000002</v>
      </c>
      <c r="H27" s="63">
        <v>1.9397399999999999E-2</v>
      </c>
    </row>
    <row r="28" spans="2:8" x14ac:dyDescent="0.2">
      <c r="B28" s="63">
        <v>3292</v>
      </c>
      <c r="C28" s="63">
        <v>1.8827199999999999</v>
      </c>
      <c r="D28" s="63">
        <v>1.602E-2</v>
      </c>
      <c r="E28" s="62"/>
      <c r="F28" s="63">
        <v>3292</v>
      </c>
      <c r="G28" s="63">
        <v>1.8359099999999999</v>
      </c>
      <c r="H28" s="63">
        <v>1.7901400000000001E-2</v>
      </c>
    </row>
    <row r="29" spans="2:8" x14ac:dyDescent="0.2">
      <c r="B29" s="63">
        <v>3283</v>
      </c>
      <c r="C29" s="63">
        <v>1.75335</v>
      </c>
      <c r="D29" s="63">
        <v>1.4590000000000001E-2</v>
      </c>
      <c r="E29" s="62"/>
      <c r="F29" s="63">
        <v>3283</v>
      </c>
      <c r="G29" s="63">
        <v>1.7820199999999999</v>
      </c>
      <c r="H29" s="63">
        <v>1.4823299999999999E-2</v>
      </c>
    </row>
    <row r="30" spans="2:8" x14ac:dyDescent="0.2">
      <c r="B30" s="63">
        <v>3274</v>
      </c>
      <c r="C30" s="63">
        <v>1.5609200000000001</v>
      </c>
      <c r="D30" s="63">
        <v>1.371E-2</v>
      </c>
      <c r="E30" s="62"/>
      <c r="F30" s="63">
        <v>3274</v>
      </c>
      <c r="G30" s="63">
        <v>1.65387</v>
      </c>
      <c r="H30" s="63">
        <v>1.6488900000000001E-2</v>
      </c>
    </row>
    <row r="31" spans="2:8" x14ac:dyDescent="0.2">
      <c r="B31" s="63">
        <v>3265</v>
      </c>
      <c r="C31" s="63">
        <v>1.4280900000000001</v>
      </c>
      <c r="D31" s="63">
        <v>1.311E-2</v>
      </c>
      <c r="E31" s="62"/>
      <c r="F31" s="63">
        <v>3265</v>
      </c>
      <c r="G31" s="63">
        <v>1.48333</v>
      </c>
      <c r="H31" s="63">
        <v>1.45705E-2</v>
      </c>
    </row>
    <row r="32" spans="2:8" x14ac:dyDescent="0.2">
      <c r="B32" s="63">
        <v>3256</v>
      </c>
      <c r="C32" s="63">
        <v>1.3008999999999999</v>
      </c>
      <c r="D32" s="63">
        <v>9.9799999999999993E-3</v>
      </c>
      <c r="E32" s="62"/>
      <c r="F32" s="63">
        <v>3256</v>
      </c>
      <c r="G32" s="63">
        <v>1.3579399999999999</v>
      </c>
      <c r="H32" s="63">
        <v>1.36128E-2</v>
      </c>
    </row>
    <row r="33" spans="2:8" x14ac:dyDescent="0.2">
      <c r="B33" s="63">
        <v>3247</v>
      </c>
      <c r="C33" s="63">
        <v>1.2165900000000001</v>
      </c>
      <c r="D33" s="63">
        <v>1.0279999999999999E-2</v>
      </c>
      <c r="E33" s="62"/>
      <c r="F33" s="63">
        <v>3247</v>
      </c>
      <c r="G33" s="63">
        <v>0.95910099999999998</v>
      </c>
      <c r="H33" s="63">
        <v>1.1670399999999999E-2</v>
      </c>
    </row>
    <row r="34" spans="2:8" x14ac:dyDescent="0.2">
      <c r="B34" s="63">
        <v>3238</v>
      </c>
      <c r="C34" s="63">
        <v>1.0978399999999999</v>
      </c>
      <c r="D34" s="63">
        <v>9.8799999999999999E-3</v>
      </c>
      <c r="E34" s="62"/>
      <c r="F34" s="63">
        <v>3237</v>
      </c>
      <c r="G34" s="63">
        <v>1.1357999999999999</v>
      </c>
      <c r="H34" s="63">
        <v>1.1311399999999999E-2</v>
      </c>
    </row>
    <row r="35" spans="2:8" x14ac:dyDescent="0.2">
      <c r="B35" s="63">
        <v>3228</v>
      </c>
      <c r="C35" s="63">
        <v>1.0367</v>
      </c>
      <c r="D35" s="63">
        <v>8.4499999999999992E-3</v>
      </c>
      <c r="E35" s="62"/>
      <c r="F35" s="63">
        <v>3229</v>
      </c>
      <c r="G35" s="63">
        <v>1.0363199999999999</v>
      </c>
      <c r="H35" s="63">
        <v>6.6578399999999999E-3</v>
      </c>
    </row>
    <row r="36" spans="2:8" x14ac:dyDescent="0.2">
      <c r="B36" s="63">
        <v>3220</v>
      </c>
      <c r="C36" s="63">
        <v>0.94972999999999996</v>
      </c>
      <c r="D36" s="63">
        <v>8.4100000000000008E-3</v>
      </c>
      <c r="E36" s="62"/>
      <c r="F36" s="63">
        <v>3219</v>
      </c>
      <c r="G36" s="63">
        <v>0.95843800000000001</v>
      </c>
      <c r="H36" s="63">
        <v>1.07291E-2</v>
      </c>
    </row>
    <row r="37" spans="2:8" x14ac:dyDescent="0.2">
      <c r="B37" s="63">
        <v>3210</v>
      </c>
      <c r="C37" s="63">
        <v>0.88998999999999995</v>
      </c>
      <c r="D37" s="63">
        <v>7.6E-3</v>
      </c>
      <c r="E37" s="62"/>
      <c r="F37" s="63">
        <v>3210</v>
      </c>
      <c r="G37" s="63">
        <v>0.88551100000000005</v>
      </c>
      <c r="H37" s="63">
        <v>9.8901000000000006E-3</v>
      </c>
    </row>
    <row r="38" spans="2:8" x14ac:dyDescent="0.2">
      <c r="B38" s="63">
        <v>3201</v>
      </c>
      <c r="C38" s="63">
        <v>0.84011000000000002</v>
      </c>
      <c r="D38" s="63">
        <v>6.5700000000000003E-3</v>
      </c>
      <c r="E38" s="62"/>
      <c r="F38" s="63">
        <v>3201</v>
      </c>
      <c r="G38" s="63">
        <v>0.84608799999999995</v>
      </c>
      <c r="H38" s="63">
        <v>7.3873000000000003E-3</v>
      </c>
    </row>
    <row r="39" spans="2:8" x14ac:dyDescent="0.2">
      <c r="B39" s="63">
        <v>3192</v>
      </c>
      <c r="C39" s="63">
        <v>0.75522</v>
      </c>
      <c r="D39" s="63">
        <v>6.4999999999999997E-3</v>
      </c>
      <c r="E39" s="62"/>
      <c r="F39" s="63">
        <v>3192</v>
      </c>
      <c r="G39" s="63">
        <v>0.81775900000000001</v>
      </c>
      <c r="H39" s="63">
        <v>8.5782199999999992E-3</v>
      </c>
    </row>
    <row r="40" spans="2:8" x14ac:dyDescent="0.2">
      <c r="B40" s="63">
        <v>3183</v>
      </c>
      <c r="C40" s="63">
        <v>0.76541999999999999</v>
      </c>
      <c r="D40" s="63">
        <v>6.3800000000000003E-3</v>
      </c>
      <c r="E40" s="62"/>
      <c r="F40" s="63">
        <v>3183</v>
      </c>
      <c r="G40" s="63">
        <v>0.77915299999999998</v>
      </c>
      <c r="H40" s="63">
        <v>7.4540199999999996E-3</v>
      </c>
    </row>
    <row r="41" spans="2:8" x14ac:dyDescent="0.2">
      <c r="B41" s="63">
        <v>3174</v>
      </c>
      <c r="C41" s="63">
        <v>0.69843</v>
      </c>
      <c r="D41" s="63">
        <v>5.9800000000000001E-3</v>
      </c>
      <c r="E41" s="62"/>
      <c r="F41" s="63">
        <v>3174</v>
      </c>
      <c r="G41" s="63">
        <v>0.75995299999999999</v>
      </c>
      <c r="H41" s="63">
        <v>7.7975099999999997E-3</v>
      </c>
    </row>
    <row r="42" spans="2:8" x14ac:dyDescent="0.2">
      <c r="B42" s="63">
        <v>3165</v>
      </c>
      <c r="C42" s="63">
        <v>0.69610000000000005</v>
      </c>
      <c r="D42" s="63">
        <v>6.2700000000000004E-3</v>
      </c>
      <c r="E42" s="62"/>
      <c r="F42" s="63">
        <v>3164</v>
      </c>
      <c r="G42" s="63">
        <v>0.75830699999999995</v>
      </c>
      <c r="H42" s="63">
        <v>7.6372000000000002E-3</v>
      </c>
    </row>
    <row r="43" spans="2:8" x14ac:dyDescent="0.2">
      <c r="B43" s="63">
        <v>3156</v>
      </c>
      <c r="C43" s="63">
        <v>0.68486999999999998</v>
      </c>
      <c r="D43" s="63">
        <v>6.2300000000000003E-3</v>
      </c>
      <c r="E43" s="62"/>
      <c r="F43" s="63">
        <v>3156</v>
      </c>
      <c r="G43" s="63">
        <v>0.71636699999999998</v>
      </c>
      <c r="H43" s="63">
        <v>7.8690099999999992E-3</v>
      </c>
    </row>
    <row r="44" spans="2:8" x14ac:dyDescent="0.2">
      <c r="B44" s="63">
        <v>3147</v>
      </c>
      <c r="C44" s="63">
        <v>0.67796999999999996</v>
      </c>
      <c r="D44" s="63">
        <v>5.2500000000000003E-3</v>
      </c>
      <c r="E44" s="62"/>
      <c r="F44" s="63">
        <v>3111</v>
      </c>
      <c r="G44" s="63">
        <v>0.76914700000000003</v>
      </c>
      <c r="H44" s="63">
        <v>6.2492299999999997E-3</v>
      </c>
    </row>
    <row r="45" spans="2:8" x14ac:dyDescent="0.2">
      <c r="B45" s="63">
        <v>3138</v>
      </c>
      <c r="C45" s="63">
        <v>0.66237999999999997</v>
      </c>
      <c r="D45" s="63">
        <v>5.9500000000000004E-3</v>
      </c>
      <c r="E45" s="62"/>
      <c r="F45" s="63">
        <v>3103</v>
      </c>
      <c r="G45" s="63">
        <v>0.78840399999999999</v>
      </c>
      <c r="H45" s="63">
        <v>7.5250200000000003E-3</v>
      </c>
    </row>
    <row r="46" spans="2:8" x14ac:dyDescent="0.2">
      <c r="B46" s="63">
        <v>3129</v>
      </c>
      <c r="C46" s="63">
        <v>0.65366000000000002</v>
      </c>
      <c r="D46" s="63">
        <v>5.9500000000000004E-3</v>
      </c>
      <c r="E46" s="62"/>
      <c r="F46" s="63">
        <v>3094</v>
      </c>
      <c r="G46" s="63">
        <v>0.81812399999999996</v>
      </c>
      <c r="H46" s="63">
        <v>7.5792100000000003E-3</v>
      </c>
    </row>
    <row r="47" spans="2:8" x14ac:dyDescent="0.2">
      <c r="B47" s="63">
        <v>3120</v>
      </c>
      <c r="C47" s="63">
        <v>0.66551000000000005</v>
      </c>
      <c r="D47" s="63">
        <v>5.77E-3</v>
      </c>
      <c r="E47" s="62"/>
      <c r="F47" s="63">
        <v>3085</v>
      </c>
      <c r="G47" s="63">
        <v>0.83138100000000004</v>
      </c>
      <c r="H47" s="63">
        <v>7.2066200000000004E-3</v>
      </c>
    </row>
    <row r="48" spans="2:8" x14ac:dyDescent="0.2">
      <c r="B48" s="63">
        <v>3111</v>
      </c>
      <c r="C48" s="63">
        <v>0.69201999999999997</v>
      </c>
      <c r="D48" s="63">
        <v>5.2900000000000004E-3</v>
      </c>
      <c r="E48" s="62"/>
      <c r="F48" s="63">
        <v>3076</v>
      </c>
      <c r="G48" s="63">
        <v>0.867591</v>
      </c>
      <c r="H48" s="63">
        <v>9.2118500000000006E-3</v>
      </c>
    </row>
    <row r="49" spans="2:8" x14ac:dyDescent="0.2">
      <c r="B49" s="63">
        <v>3103</v>
      </c>
      <c r="C49" s="63">
        <v>0.70545000000000002</v>
      </c>
      <c r="D49" s="63">
        <v>6.1199999999999996E-3</v>
      </c>
      <c r="E49" s="62"/>
      <c r="F49" s="63">
        <v>3067</v>
      </c>
      <c r="G49" s="63">
        <v>0.92999900000000002</v>
      </c>
      <c r="H49" s="63">
        <v>8.0683700000000001E-3</v>
      </c>
    </row>
    <row r="50" spans="2:8" x14ac:dyDescent="0.2">
      <c r="B50" s="63">
        <v>3094</v>
      </c>
      <c r="C50" s="63">
        <v>0.74482000000000004</v>
      </c>
      <c r="D50" s="63">
        <v>5.96E-3</v>
      </c>
      <c r="E50" s="62"/>
      <c r="F50" s="63">
        <v>3059</v>
      </c>
      <c r="G50" s="63">
        <v>0.98080699999999998</v>
      </c>
      <c r="H50" s="63">
        <v>9.3806400000000009E-3</v>
      </c>
    </row>
    <row r="51" spans="2:8" x14ac:dyDescent="0.2">
      <c r="B51" s="63">
        <v>3085</v>
      </c>
      <c r="C51" s="63">
        <v>0.76881999999999995</v>
      </c>
      <c r="D51" s="63">
        <v>6.8199999999999997E-3</v>
      </c>
      <c r="E51" s="62"/>
      <c r="F51" s="63">
        <v>3050</v>
      </c>
      <c r="G51" s="63">
        <v>0.94371400000000005</v>
      </c>
      <c r="H51" s="63">
        <v>8.1892200000000005E-3</v>
      </c>
    </row>
    <row r="52" spans="2:8" x14ac:dyDescent="0.2">
      <c r="B52" s="63">
        <v>3076</v>
      </c>
      <c r="C52" s="63">
        <v>0.81938</v>
      </c>
      <c r="D52" s="63">
        <v>7.2300000000000003E-3</v>
      </c>
      <c r="E52" s="62"/>
      <c r="F52" s="63">
        <v>3041</v>
      </c>
      <c r="G52" s="63">
        <v>0.83271899999999999</v>
      </c>
      <c r="H52" s="63">
        <v>7.19938E-3</v>
      </c>
    </row>
    <row r="53" spans="2:8" x14ac:dyDescent="0.2">
      <c r="B53" s="63">
        <v>3067</v>
      </c>
      <c r="C53" s="63">
        <v>0.86494000000000004</v>
      </c>
      <c r="D53" s="63">
        <v>6.28E-3</v>
      </c>
      <c r="E53" s="62"/>
      <c r="F53" s="63">
        <v>3032</v>
      </c>
      <c r="G53" s="63">
        <v>0.67798800000000004</v>
      </c>
      <c r="H53" s="63">
        <v>7.7064500000000001E-3</v>
      </c>
    </row>
    <row r="54" spans="2:8" x14ac:dyDescent="0.2">
      <c r="B54" s="63">
        <v>3059</v>
      </c>
      <c r="C54" s="63">
        <v>0.88695000000000002</v>
      </c>
      <c r="D54" s="63">
        <v>7.5199999999999998E-3</v>
      </c>
      <c r="E54" s="62"/>
      <c r="F54" s="63">
        <v>3023</v>
      </c>
      <c r="G54" s="63">
        <v>0.50914400000000004</v>
      </c>
      <c r="H54" s="63">
        <v>6.4977799999999999E-3</v>
      </c>
    </row>
    <row r="55" spans="2:8" x14ac:dyDescent="0.2">
      <c r="B55" s="63">
        <v>3050</v>
      </c>
      <c r="C55" s="63">
        <v>0.87873000000000001</v>
      </c>
      <c r="D55" s="63">
        <v>5.8100000000000001E-3</v>
      </c>
      <c r="E55" s="62"/>
      <c r="F55" s="63">
        <v>3015</v>
      </c>
      <c r="G55" s="63">
        <v>0.36996800000000002</v>
      </c>
      <c r="H55" s="63">
        <v>5.2883299999999999E-3</v>
      </c>
    </row>
    <row r="56" spans="2:8" x14ac:dyDescent="0.2">
      <c r="B56" s="63">
        <v>3041</v>
      </c>
      <c r="C56" s="63">
        <v>0.75451999999999997</v>
      </c>
      <c r="D56" s="63">
        <v>5.3299999999999997E-3</v>
      </c>
      <c r="E56" s="62"/>
      <c r="F56" s="63">
        <v>3006</v>
      </c>
      <c r="G56" s="63">
        <v>0.27410299999999999</v>
      </c>
      <c r="H56" s="63">
        <v>3.4893900000000002E-3</v>
      </c>
    </row>
    <row r="57" spans="2:8" x14ac:dyDescent="0.2">
      <c r="B57" s="63">
        <v>3032</v>
      </c>
      <c r="C57" s="63">
        <v>0.62836999999999998</v>
      </c>
      <c r="D57" s="63">
        <v>6.0200000000000002E-3</v>
      </c>
      <c r="E57" s="62"/>
      <c r="F57" s="63">
        <v>2998</v>
      </c>
      <c r="G57" s="63">
        <v>0.208397</v>
      </c>
      <c r="H57" s="63">
        <v>3.4186799999999999E-3</v>
      </c>
    </row>
    <row r="58" spans="2:8" x14ac:dyDescent="0.2">
      <c r="B58" s="63">
        <v>3024</v>
      </c>
      <c r="C58" s="63">
        <v>0.47484999999999999</v>
      </c>
      <c r="D58" s="63">
        <v>5.4799999999999996E-3</v>
      </c>
      <c r="E58" s="62"/>
      <c r="F58" s="63">
        <v>2498</v>
      </c>
      <c r="G58" s="63">
        <v>0.609842</v>
      </c>
      <c r="H58" s="63">
        <v>5.6446600000000001E-3</v>
      </c>
    </row>
    <row r="59" spans="2:8" x14ac:dyDescent="0.2">
      <c r="B59" s="63">
        <v>3015</v>
      </c>
      <c r="C59" s="63">
        <v>0.34771999999999997</v>
      </c>
      <c r="D59" s="63">
        <v>4.4999999999999997E-3</v>
      </c>
      <c r="E59" s="62"/>
      <c r="F59" s="63">
        <v>2490</v>
      </c>
      <c r="G59" s="63">
        <v>0.64190499999999995</v>
      </c>
      <c r="H59" s="63">
        <v>5.8749199999999996E-3</v>
      </c>
    </row>
    <row r="60" spans="2:8" x14ac:dyDescent="0.2">
      <c r="B60" s="63">
        <v>3006</v>
      </c>
      <c r="C60" s="63">
        <v>0.25552000000000002</v>
      </c>
      <c r="D60" s="63">
        <v>3.5500000000000002E-3</v>
      </c>
      <c r="E60" s="62"/>
      <c r="F60" s="63">
        <v>2483</v>
      </c>
      <c r="G60" s="63">
        <v>0.71799400000000002</v>
      </c>
      <c r="H60" s="63">
        <v>5.64483E-3</v>
      </c>
    </row>
    <row r="61" spans="2:8" x14ac:dyDescent="0.2">
      <c r="B61" s="63">
        <v>3006</v>
      </c>
      <c r="C61" s="63">
        <v>0.25185000000000002</v>
      </c>
      <c r="D61" s="63">
        <v>3.5699999999999998E-3</v>
      </c>
      <c r="E61" s="62"/>
      <c r="F61" s="63">
        <v>2473</v>
      </c>
      <c r="G61" s="63">
        <v>0.77078599999999997</v>
      </c>
      <c r="H61" s="63">
        <v>6.2611400000000001E-3</v>
      </c>
    </row>
    <row r="62" spans="2:8" x14ac:dyDescent="0.2">
      <c r="B62" s="63">
        <v>3006</v>
      </c>
      <c r="C62" s="63">
        <v>0.25391999999999998</v>
      </c>
      <c r="D62" s="63">
        <v>3.5799999999999998E-3</v>
      </c>
      <c r="E62" s="62"/>
      <c r="F62" s="63">
        <v>2463</v>
      </c>
      <c r="G62" s="63">
        <v>0.89362799999999998</v>
      </c>
      <c r="H62" s="63">
        <v>6.58363E-3</v>
      </c>
    </row>
    <row r="63" spans="2:8" x14ac:dyDescent="0.2">
      <c r="B63" s="63">
        <v>2998</v>
      </c>
      <c r="C63" s="63">
        <v>0.19736999999999999</v>
      </c>
      <c r="D63" s="63">
        <v>3.0999999999999999E-3</v>
      </c>
      <c r="E63" s="62"/>
      <c r="F63" s="63">
        <v>2453</v>
      </c>
      <c r="G63" s="63">
        <v>1.0142</v>
      </c>
      <c r="H63" s="63">
        <v>7.2361700000000001E-3</v>
      </c>
    </row>
    <row r="64" spans="2:8" x14ac:dyDescent="0.2">
      <c r="B64" s="63">
        <v>2498</v>
      </c>
      <c r="C64" s="63">
        <v>0.59106999999999998</v>
      </c>
      <c r="D64" s="63">
        <v>4.4799999999999996E-3</v>
      </c>
      <c r="E64" s="62"/>
      <c r="F64" s="63">
        <v>2443</v>
      </c>
      <c r="G64" s="63">
        <v>1.2041200000000001</v>
      </c>
      <c r="H64" s="63">
        <v>1.0326399999999999E-2</v>
      </c>
    </row>
    <row r="65" spans="2:8" x14ac:dyDescent="0.2">
      <c r="B65" s="63">
        <v>2490</v>
      </c>
      <c r="C65" s="63">
        <v>0.61721999999999999</v>
      </c>
      <c r="D65" s="63">
        <v>4.9199999999999999E-3</v>
      </c>
      <c r="E65" s="62"/>
      <c r="F65" s="63">
        <v>2433</v>
      </c>
      <c r="G65" s="63">
        <v>1.37704</v>
      </c>
      <c r="H65" s="63">
        <v>1.15941E-2</v>
      </c>
    </row>
    <row r="66" spans="2:8" x14ac:dyDescent="0.2">
      <c r="B66" s="63">
        <v>2483</v>
      </c>
      <c r="C66" s="63">
        <v>0.67047999999999996</v>
      </c>
      <c r="D66" s="63">
        <v>5.2500000000000003E-3</v>
      </c>
      <c r="E66" s="62"/>
      <c r="F66" s="63">
        <v>2423</v>
      </c>
      <c r="G66" s="63">
        <v>1.5115000000000001</v>
      </c>
      <c r="H66" s="63">
        <v>1.1979200000000001E-2</v>
      </c>
    </row>
    <row r="67" spans="2:8" x14ac:dyDescent="0.2">
      <c r="B67" s="63">
        <v>2473</v>
      </c>
      <c r="C67" s="63">
        <v>0.75375999999999999</v>
      </c>
      <c r="D67" s="63">
        <v>5.7099999999999998E-3</v>
      </c>
      <c r="E67" s="62"/>
      <c r="F67" s="63">
        <v>2414</v>
      </c>
      <c r="G67" s="63">
        <v>1.53667</v>
      </c>
      <c r="H67" s="63">
        <v>1.1195500000000001E-2</v>
      </c>
    </row>
    <row r="68" spans="2:8" x14ac:dyDescent="0.2">
      <c r="B68" s="63">
        <v>2463</v>
      </c>
      <c r="C68" s="63">
        <v>0.86236000000000002</v>
      </c>
      <c r="D68" s="63">
        <v>6.11E-3</v>
      </c>
      <c r="E68" s="62"/>
      <c r="F68" s="63">
        <v>2404</v>
      </c>
      <c r="G68" s="63">
        <v>1.43136</v>
      </c>
      <c r="H68" s="63">
        <v>1.1142900000000001E-2</v>
      </c>
    </row>
    <row r="69" spans="2:8" x14ac:dyDescent="0.2">
      <c r="B69" s="63">
        <v>2453</v>
      </c>
      <c r="C69" s="63">
        <v>0.97375999999999996</v>
      </c>
      <c r="D69" s="63">
        <v>7.1000000000000004E-3</v>
      </c>
      <c r="E69" s="62"/>
      <c r="F69" s="63">
        <v>2394</v>
      </c>
      <c r="G69" s="63">
        <v>1.15299</v>
      </c>
      <c r="H69" s="63">
        <v>1.11973E-2</v>
      </c>
    </row>
    <row r="70" spans="2:8" x14ac:dyDescent="0.2">
      <c r="B70" s="63">
        <v>2443</v>
      </c>
      <c r="C70" s="63">
        <v>1.13178</v>
      </c>
      <c r="D70" s="63">
        <v>7.3800000000000003E-3</v>
      </c>
      <c r="E70" s="62"/>
      <c r="F70" s="63">
        <v>2384</v>
      </c>
      <c r="G70" s="63">
        <v>0.82152000000000003</v>
      </c>
      <c r="H70" s="63">
        <v>1.2019999999999999E-2</v>
      </c>
    </row>
    <row r="71" spans="2:8" x14ac:dyDescent="0.2">
      <c r="B71" s="63">
        <v>2433</v>
      </c>
      <c r="C71" s="63">
        <v>1.2869600000000001</v>
      </c>
      <c r="D71" s="63">
        <v>8.2500000000000004E-3</v>
      </c>
      <c r="E71" s="62"/>
      <c r="F71" s="63">
        <v>2375</v>
      </c>
      <c r="G71" s="63">
        <v>0.62900900000000004</v>
      </c>
      <c r="H71" s="63">
        <v>8.3823999999999999E-3</v>
      </c>
    </row>
    <row r="72" spans="2:8" x14ac:dyDescent="0.2">
      <c r="B72" s="63">
        <v>2423</v>
      </c>
      <c r="C72" s="63">
        <v>1.4166000000000001</v>
      </c>
      <c r="D72" s="63">
        <v>1.0880000000000001E-2</v>
      </c>
      <c r="E72" s="62"/>
      <c r="F72" s="63">
        <v>2365</v>
      </c>
      <c r="G72" s="63">
        <v>0.47247299999999998</v>
      </c>
      <c r="H72" s="63">
        <v>8.21385E-3</v>
      </c>
    </row>
    <row r="73" spans="2:8" x14ac:dyDescent="0.2">
      <c r="B73" s="63">
        <v>2413</v>
      </c>
      <c r="C73" s="63">
        <v>1.44493</v>
      </c>
      <c r="D73" s="63">
        <v>1.18E-2</v>
      </c>
      <c r="E73" s="62"/>
      <c r="F73" s="63">
        <v>2355</v>
      </c>
      <c r="G73" s="63">
        <v>0.36389199999999999</v>
      </c>
      <c r="H73" s="63">
        <v>7.1240499999999998E-3</v>
      </c>
    </row>
    <row r="74" spans="2:8" x14ac:dyDescent="0.2">
      <c r="B74" s="63">
        <v>2404</v>
      </c>
      <c r="C74" s="63">
        <v>1.3632</v>
      </c>
      <c r="D74" s="63">
        <v>1.221E-2</v>
      </c>
      <c r="E74" s="62"/>
      <c r="F74" s="63">
        <v>2346</v>
      </c>
      <c r="G74" s="63">
        <v>0.31994499999999998</v>
      </c>
      <c r="H74" s="63">
        <v>6.2304700000000001E-3</v>
      </c>
    </row>
    <row r="75" spans="2:8" x14ac:dyDescent="0.2">
      <c r="B75" s="63">
        <v>2394</v>
      </c>
      <c r="C75" s="63">
        <v>1.0857600000000001</v>
      </c>
      <c r="D75" s="63">
        <v>8.6E-3</v>
      </c>
      <c r="E75" s="62"/>
      <c r="F75" s="63">
        <v>2336</v>
      </c>
      <c r="G75" s="63">
        <v>0.28741499999999998</v>
      </c>
      <c r="H75" s="63">
        <v>5.2827100000000004E-3</v>
      </c>
    </row>
    <row r="76" spans="2:8" x14ac:dyDescent="0.2">
      <c r="B76" s="63">
        <v>2384</v>
      </c>
      <c r="C76" s="63">
        <v>0.78471999999999997</v>
      </c>
      <c r="D76" s="63">
        <v>9.5399999999999999E-3</v>
      </c>
      <c r="E76" s="62"/>
      <c r="F76" s="63">
        <v>2327</v>
      </c>
      <c r="G76" s="63">
        <v>0.28250399999999998</v>
      </c>
      <c r="H76" s="63">
        <v>5.9955499999999997E-3</v>
      </c>
    </row>
    <row r="77" spans="2:8" x14ac:dyDescent="0.2">
      <c r="B77" s="63">
        <v>2375</v>
      </c>
      <c r="C77" s="63">
        <v>0.57659000000000005</v>
      </c>
      <c r="D77" s="63">
        <v>8.8100000000000001E-3</v>
      </c>
      <c r="E77" s="62"/>
      <c r="F77" s="63">
        <v>2317</v>
      </c>
      <c r="G77" s="63">
        <v>0.28426499999999999</v>
      </c>
      <c r="H77" s="63">
        <v>5.62788E-3</v>
      </c>
    </row>
    <row r="78" spans="2:8" x14ac:dyDescent="0.2">
      <c r="B78" s="63">
        <v>2365</v>
      </c>
      <c r="C78" s="63">
        <v>0.44771</v>
      </c>
      <c r="D78" s="63">
        <v>7.1399999999999996E-3</v>
      </c>
      <c r="E78" s="62"/>
      <c r="F78" s="63">
        <v>2307</v>
      </c>
      <c r="G78" s="63">
        <v>0.29754599999999998</v>
      </c>
      <c r="H78" s="63">
        <v>6.1755200000000003E-3</v>
      </c>
    </row>
    <row r="79" spans="2:8" x14ac:dyDescent="0.2">
      <c r="B79" s="63">
        <v>2355</v>
      </c>
      <c r="C79" s="63">
        <v>0.36054999999999998</v>
      </c>
      <c r="D79" s="63">
        <v>6.0400000000000002E-3</v>
      </c>
      <c r="E79" s="62"/>
      <c r="F79" s="63">
        <v>2298</v>
      </c>
      <c r="G79" s="63">
        <v>0.32119799999999998</v>
      </c>
      <c r="H79" s="63">
        <v>6.1704699999999999E-3</v>
      </c>
    </row>
    <row r="80" spans="2:8" x14ac:dyDescent="0.2">
      <c r="B80" s="63">
        <v>2346</v>
      </c>
      <c r="C80" s="63">
        <v>0.28819</v>
      </c>
      <c r="D80" s="63">
        <v>5.3099999999999996E-3</v>
      </c>
      <c r="E80" s="62"/>
      <c r="F80" s="63">
        <v>2290</v>
      </c>
      <c r="G80" s="63">
        <v>0.351877</v>
      </c>
      <c r="H80" s="63">
        <v>5.3227300000000003E-3</v>
      </c>
    </row>
    <row r="81" spans="2:8" x14ac:dyDescent="0.2">
      <c r="B81" s="63">
        <v>2336</v>
      </c>
      <c r="C81" s="63">
        <v>0.27762999999999999</v>
      </c>
      <c r="D81" s="63">
        <v>5.2100000000000002E-3</v>
      </c>
      <c r="E81" s="62"/>
      <c r="F81" s="63">
        <v>2281</v>
      </c>
      <c r="G81" s="63">
        <v>0.391986</v>
      </c>
      <c r="H81" s="63">
        <v>7.0342499999999997E-3</v>
      </c>
    </row>
    <row r="82" spans="2:8" x14ac:dyDescent="0.2">
      <c r="B82" s="63">
        <v>2327</v>
      </c>
      <c r="C82" s="63">
        <v>0.25950000000000001</v>
      </c>
      <c r="D82" s="63">
        <v>5.4900000000000001E-3</v>
      </c>
      <c r="E82" s="62"/>
      <c r="F82" s="63">
        <v>2271</v>
      </c>
      <c r="G82" s="63">
        <v>0.45379000000000003</v>
      </c>
      <c r="H82" s="63">
        <v>7.0056800000000002E-3</v>
      </c>
    </row>
    <row r="83" spans="2:8" x14ac:dyDescent="0.2">
      <c r="B83" s="63">
        <v>2317</v>
      </c>
      <c r="C83" s="63">
        <v>0.25402999999999998</v>
      </c>
      <c r="D83" s="63">
        <v>4.96E-3</v>
      </c>
      <c r="E83" s="62"/>
      <c r="F83" s="63">
        <v>2261</v>
      </c>
      <c r="G83" s="63">
        <v>0.48166399999999998</v>
      </c>
      <c r="H83" s="63">
        <v>7.0910699999999997E-3</v>
      </c>
    </row>
    <row r="84" spans="2:8" x14ac:dyDescent="0.2">
      <c r="B84" s="63">
        <v>2307</v>
      </c>
      <c r="C84" s="63">
        <v>0.2838</v>
      </c>
      <c r="D84" s="63">
        <v>5.0200000000000002E-3</v>
      </c>
      <c r="E84" s="62"/>
      <c r="F84" s="63">
        <v>2252</v>
      </c>
      <c r="G84" s="63">
        <v>0.53941499999999998</v>
      </c>
      <c r="H84" s="63">
        <v>8.4773000000000001E-3</v>
      </c>
    </row>
    <row r="85" spans="2:8" x14ac:dyDescent="0.2">
      <c r="B85" s="63">
        <v>2298</v>
      </c>
      <c r="C85" s="63">
        <v>0.29720000000000002</v>
      </c>
      <c r="D85" s="63">
        <v>5.4200000000000003E-3</v>
      </c>
      <c r="E85" s="62"/>
      <c r="F85" s="63">
        <v>2242</v>
      </c>
      <c r="G85" s="63">
        <v>0.581673</v>
      </c>
      <c r="H85" s="63">
        <v>8.3815499999999998E-3</v>
      </c>
    </row>
    <row r="86" spans="2:8" x14ac:dyDescent="0.2">
      <c r="B86" s="63">
        <v>2290</v>
      </c>
      <c r="C86" s="63">
        <v>0.31230999999999998</v>
      </c>
      <c r="D86" s="63">
        <v>5.6100000000000004E-3</v>
      </c>
      <c r="E86" s="62"/>
      <c r="F86" s="63">
        <v>2231</v>
      </c>
      <c r="G86" s="63">
        <v>0.62060400000000004</v>
      </c>
      <c r="H86" s="63">
        <v>7.8021399999999999E-3</v>
      </c>
    </row>
    <row r="87" spans="2:8" x14ac:dyDescent="0.2">
      <c r="B87" s="63">
        <v>2281</v>
      </c>
      <c r="C87" s="63">
        <v>0.36942000000000003</v>
      </c>
      <c r="D87" s="63">
        <v>6.4099999999999999E-3</v>
      </c>
      <c r="E87" s="62"/>
      <c r="F87" s="63">
        <v>2222</v>
      </c>
      <c r="G87" s="63">
        <v>0.58671200000000001</v>
      </c>
      <c r="H87" s="63">
        <v>8.0437200000000007E-3</v>
      </c>
    </row>
    <row r="88" spans="2:8" x14ac:dyDescent="0.2">
      <c r="B88" s="63">
        <v>2271</v>
      </c>
      <c r="C88" s="63">
        <v>0.39217999999999997</v>
      </c>
      <c r="D88" s="63">
        <v>6.3200000000000001E-3</v>
      </c>
      <c r="E88" s="62"/>
      <c r="F88" s="63">
        <v>2212</v>
      </c>
      <c r="G88" s="63">
        <v>0.48808400000000002</v>
      </c>
      <c r="H88" s="63">
        <v>7.8736699999999993E-3</v>
      </c>
    </row>
    <row r="89" spans="2:8" x14ac:dyDescent="0.2">
      <c r="B89" s="63">
        <v>2261</v>
      </c>
      <c r="C89" s="63">
        <v>0.48087999999999997</v>
      </c>
      <c r="D89" s="63">
        <v>6.7299999999999999E-3</v>
      </c>
      <c r="E89" s="62"/>
      <c r="F89" s="63">
        <v>2203</v>
      </c>
      <c r="G89" s="63">
        <v>0.429012</v>
      </c>
      <c r="H89" s="63">
        <v>7.3724799999999998E-3</v>
      </c>
    </row>
    <row r="90" spans="2:8" x14ac:dyDescent="0.2">
      <c r="B90" s="63">
        <v>2252</v>
      </c>
      <c r="C90" s="63">
        <v>0.51692000000000005</v>
      </c>
      <c r="D90" s="63">
        <v>4.8700000000000002E-3</v>
      </c>
      <c r="E90" s="62"/>
      <c r="F90" s="63">
        <v>2192</v>
      </c>
      <c r="G90" s="63">
        <v>0.31192199999999998</v>
      </c>
      <c r="H90" s="63">
        <v>4.4664300000000004E-3</v>
      </c>
    </row>
    <row r="91" spans="2:8" x14ac:dyDescent="0.2">
      <c r="B91" s="63">
        <v>2242</v>
      </c>
      <c r="C91" s="63">
        <v>0.55435000000000001</v>
      </c>
      <c r="D91" s="63">
        <v>7.9399999999999991E-3</v>
      </c>
      <c r="E91" s="62"/>
      <c r="F91" s="63">
        <v>2182</v>
      </c>
      <c r="G91" s="63">
        <v>0.25301099999999999</v>
      </c>
      <c r="H91" s="63">
        <v>3.2637E-3</v>
      </c>
    </row>
    <row r="92" spans="2:8" x14ac:dyDescent="0.2">
      <c r="B92" s="63">
        <v>2231</v>
      </c>
      <c r="C92" s="63">
        <v>0.57069999999999999</v>
      </c>
      <c r="D92" s="63">
        <v>7.9500000000000005E-3</v>
      </c>
      <c r="E92" s="62"/>
      <c r="F92" s="63">
        <v>2173</v>
      </c>
      <c r="G92" s="63">
        <v>0.194964</v>
      </c>
      <c r="H92" s="63">
        <v>4.4632600000000001E-3</v>
      </c>
    </row>
    <row r="93" spans="2:8" x14ac:dyDescent="0.2">
      <c r="B93" s="63">
        <v>2222</v>
      </c>
      <c r="C93" s="63">
        <v>0.54803000000000002</v>
      </c>
      <c r="D93" s="63">
        <v>5.9899999999999997E-3</v>
      </c>
      <c r="E93" s="62"/>
      <c r="F93" s="63">
        <v>2164</v>
      </c>
      <c r="G93" s="63">
        <v>0.15665499999999999</v>
      </c>
      <c r="H93" s="63">
        <v>3.3944299999999999E-3</v>
      </c>
    </row>
    <row r="94" spans="2:8" x14ac:dyDescent="0.2">
      <c r="B94" s="63">
        <v>2212</v>
      </c>
      <c r="C94" s="63">
        <v>0.47844999999999999</v>
      </c>
      <c r="D94" s="63">
        <v>6.4000000000000003E-3</v>
      </c>
      <c r="E94" s="62"/>
      <c r="F94" s="63">
        <v>2155</v>
      </c>
      <c r="G94" s="63">
        <v>0.13225400000000001</v>
      </c>
      <c r="H94" s="63">
        <v>1.26278E-3</v>
      </c>
    </row>
    <row r="95" spans="2:8" x14ac:dyDescent="0.2">
      <c r="B95" s="63">
        <v>2203</v>
      </c>
      <c r="C95" s="63">
        <v>0.38794000000000001</v>
      </c>
      <c r="D95" s="63">
        <v>6.0200000000000002E-3</v>
      </c>
      <c r="E95" s="62"/>
      <c r="F95" s="63">
        <v>2145</v>
      </c>
      <c r="G95" s="63">
        <v>0.11161799999999999</v>
      </c>
      <c r="H95" s="63">
        <v>3.31861E-3</v>
      </c>
    </row>
    <row r="96" spans="2:8" x14ac:dyDescent="0.2">
      <c r="B96" s="63">
        <v>2192</v>
      </c>
      <c r="C96" s="63">
        <v>0.29937999999999998</v>
      </c>
      <c r="D96" s="63">
        <v>4.4200000000000003E-3</v>
      </c>
      <c r="E96" s="62"/>
      <c r="F96" s="63">
        <v>2136</v>
      </c>
      <c r="G96" s="63">
        <v>0.109726</v>
      </c>
      <c r="H96" s="63">
        <v>3.0737199999999998E-3</v>
      </c>
    </row>
    <row r="97" spans="2:8" x14ac:dyDescent="0.2">
      <c r="B97" s="63">
        <v>2182</v>
      </c>
      <c r="C97" s="63">
        <v>0.2379</v>
      </c>
      <c r="D97" s="63">
        <v>4.2599999999999999E-3</v>
      </c>
      <c r="E97" s="62"/>
      <c r="F97" s="63">
        <v>2127</v>
      </c>
      <c r="G97" s="63">
        <v>9.9837400000000007E-2</v>
      </c>
      <c r="H97" s="63">
        <v>3.2666399999999999E-3</v>
      </c>
    </row>
    <row r="98" spans="2:8" x14ac:dyDescent="0.2">
      <c r="B98" s="63">
        <v>2173</v>
      </c>
      <c r="C98" s="63">
        <v>0.18779000000000001</v>
      </c>
      <c r="D98" s="63">
        <v>3.5899999999999999E-3</v>
      </c>
      <c r="E98" s="62"/>
      <c r="F98" s="63">
        <v>2117</v>
      </c>
      <c r="G98" s="63">
        <v>0.100165</v>
      </c>
      <c r="H98" s="63">
        <v>2.80321E-3</v>
      </c>
    </row>
    <row r="99" spans="2:8" x14ac:dyDescent="0.2">
      <c r="B99" s="63">
        <v>2164</v>
      </c>
      <c r="C99" s="63">
        <v>0.14459</v>
      </c>
      <c r="D99" s="63">
        <v>3.2499999999999999E-3</v>
      </c>
      <c r="E99" s="62"/>
      <c r="F99" s="63">
        <v>2108</v>
      </c>
      <c r="G99" s="63">
        <v>0.1052</v>
      </c>
      <c r="H99" s="63">
        <v>2.1486000000000001E-3</v>
      </c>
    </row>
    <row r="100" spans="2:8" x14ac:dyDescent="0.2">
      <c r="B100" s="63">
        <v>2155</v>
      </c>
      <c r="C100" s="63">
        <v>0.12071</v>
      </c>
      <c r="D100" s="63">
        <v>2.5400000000000002E-3</v>
      </c>
      <c r="E100" s="62"/>
      <c r="F100" s="63">
        <v>2099</v>
      </c>
      <c r="G100" s="63">
        <v>0.10999200000000001</v>
      </c>
      <c r="H100" s="63">
        <v>3.1253100000000001E-3</v>
      </c>
    </row>
    <row r="101" spans="2:8" x14ac:dyDescent="0.2">
      <c r="B101" s="63">
        <v>2145</v>
      </c>
      <c r="C101" s="63">
        <v>0.1086</v>
      </c>
      <c r="D101" s="63">
        <v>2.5799999999999998E-3</v>
      </c>
      <c r="E101" s="62"/>
      <c r="F101" s="63">
        <v>2090</v>
      </c>
      <c r="G101" s="63">
        <v>0.12570000000000001</v>
      </c>
      <c r="H101" s="63">
        <v>3.2806900000000002E-3</v>
      </c>
    </row>
    <row r="102" spans="2:8" x14ac:dyDescent="0.2">
      <c r="B102" s="63">
        <v>2136</v>
      </c>
      <c r="C102" s="63">
        <v>9.9580000000000002E-2</v>
      </c>
      <c r="D102" s="63">
        <v>2.3600000000000001E-3</v>
      </c>
      <c r="E102" s="62"/>
      <c r="F102" s="63">
        <v>2080</v>
      </c>
      <c r="G102" s="63">
        <v>0.13791300000000001</v>
      </c>
      <c r="H102" s="63">
        <v>2.8023000000000002E-3</v>
      </c>
    </row>
    <row r="103" spans="2:8" x14ac:dyDescent="0.2">
      <c r="B103" s="63">
        <v>2127</v>
      </c>
      <c r="C103" s="63">
        <v>0.10055</v>
      </c>
      <c r="D103" s="63">
        <v>2.7399999999999998E-3</v>
      </c>
      <c r="E103" s="62"/>
      <c r="F103" s="63">
        <v>2071</v>
      </c>
      <c r="G103" s="63">
        <v>0.14399500000000001</v>
      </c>
      <c r="H103" s="63">
        <v>4.1882100000000004E-3</v>
      </c>
    </row>
    <row r="104" spans="2:8" x14ac:dyDescent="0.2">
      <c r="B104" s="63">
        <v>2117</v>
      </c>
      <c r="C104" s="63">
        <v>0.10832</v>
      </c>
      <c r="D104" s="63">
        <v>2.8E-3</v>
      </c>
      <c r="E104" s="62"/>
      <c r="F104" s="63">
        <v>2062</v>
      </c>
      <c r="G104" s="63">
        <v>0.154167</v>
      </c>
      <c r="H104" s="63">
        <v>3.8551700000000002E-3</v>
      </c>
    </row>
    <row r="105" spans="2:8" x14ac:dyDescent="0.2">
      <c r="B105" s="63">
        <v>2108</v>
      </c>
      <c r="C105" s="63">
        <v>0.10531</v>
      </c>
      <c r="D105" s="63">
        <v>2.64E-3</v>
      </c>
      <c r="E105" s="62"/>
      <c r="F105" s="63">
        <v>2053</v>
      </c>
      <c r="G105" s="63">
        <v>0.13530500000000001</v>
      </c>
      <c r="H105" s="63">
        <v>3.0983E-3</v>
      </c>
    </row>
    <row r="106" spans="2:8" x14ac:dyDescent="0.2">
      <c r="B106" s="63">
        <v>2099</v>
      </c>
      <c r="C106" s="63">
        <v>0.11196</v>
      </c>
      <c r="D106" s="63">
        <v>2.8900000000000002E-3</v>
      </c>
      <c r="E106" s="62"/>
      <c r="F106" s="63">
        <v>2043</v>
      </c>
      <c r="G106" s="63">
        <v>0.11905300000000001</v>
      </c>
      <c r="H106" s="63">
        <v>3.29583E-3</v>
      </c>
    </row>
    <row r="107" spans="2:8" x14ac:dyDescent="0.2">
      <c r="B107" s="63">
        <v>2089</v>
      </c>
      <c r="C107" s="63">
        <v>0.11498999999999999</v>
      </c>
      <c r="D107" s="63">
        <v>3.1900000000000001E-3</v>
      </c>
      <c r="E107" s="62"/>
      <c r="F107" s="63">
        <v>2035</v>
      </c>
      <c r="G107" s="63">
        <v>0.116572</v>
      </c>
      <c r="H107" s="63">
        <v>2.8554600000000002E-3</v>
      </c>
    </row>
    <row r="108" spans="2:8" x14ac:dyDescent="0.2">
      <c r="B108" s="63">
        <v>2080</v>
      </c>
      <c r="C108" s="63">
        <v>0.12956000000000001</v>
      </c>
      <c r="D108" s="63">
        <v>3.47E-3</v>
      </c>
      <c r="E108" s="62"/>
      <c r="F108" s="63">
        <v>2026</v>
      </c>
      <c r="G108" s="63">
        <v>0.105991</v>
      </c>
      <c r="H108" s="63">
        <v>1.6548000000000001E-3</v>
      </c>
    </row>
    <row r="109" spans="2:8" x14ac:dyDescent="0.2">
      <c r="B109" s="63">
        <v>2071</v>
      </c>
      <c r="C109" s="63">
        <v>0.12845999999999999</v>
      </c>
      <c r="D109" s="63">
        <v>3.64E-3</v>
      </c>
      <c r="E109" s="62"/>
      <c r="F109" s="63">
        <v>2017</v>
      </c>
      <c r="G109" s="63">
        <v>9.9470100000000006E-2</v>
      </c>
      <c r="H109" s="63">
        <v>2.77846E-3</v>
      </c>
    </row>
    <row r="110" spans="2:8" x14ac:dyDescent="0.2">
      <c r="B110" s="63">
        <v>2062</v>
      </c>
      <c r="C110" s="63">
        <v>0.12414</v>
      </c>
      <c r="D110" s="63">
        <v>3.0300000000000001E-3</v>
      </c>
      <c r="E110" s="62"/>
      <c r="F110" s="63">
        <v>2008</v>
      </c>
      <c r="G110" s="63">
        <v>8.7148400000000001E-2</v>
      </c>
      <c r="H110" s="63">
        <v>2.19089E-3</v>
      </c>
    </row>
    <row r="111" spans="2:8" x14ac:dyDescent="0.2">
      <c r="B111" s="63">
        <v>2053</v>
      </c>
      <c r="C111" s="63">
        <v>0.12872</v>
      </c>
      <c r="D111" s="63">
        <v>3.4099999999999998E-3</v>
      </c>
      <c r="E111" s="62"/>
      <c r="F111" s="63">
        <v>1999</v>
      </c>
      <c r="G111" s="63">
        <v>8.3406800000000003E-2</v>
      </c>
      <c r="H111" s="63">
        <v>1.9126E-3</v>
      </c>
    </row>
    <row r="112" spans="2:8" x14ac:dyDescent="0.2">
      <c r="B112" s="63">
        <v>2044</v>
      </c>
      <c r="C112" s="63">
        <v>0.12509999999999999</v>
      </c>
      <c r="D112" s="63">
        <v>3.0799999999999998E-3</v>
      </c>
      <c r="E112" s="62"/>
      <c r="F112" s="63">
        <v>1990</v>
      </c>
      <c r="G112" s="63">
        <v>7.8126200000000007E-2</v>
      </c>
      <c r="H112" s="63">
        <v>2.0376700000000001E-3</v>
      </c>
    </row>
    <row r="113" spans="2:8" x14ac:dyDescent="0.2">
      <c r="B113" s="63">
        <v>2035</v>
      </c>
      <c r="C113" s="63">
        <v>0.11494</v>
      </c>
      <c r="D113" s="63">
        <v>2.96E-3</v>
      </c>
      <c r="E113" s="62"/>
      <c r="F113" s="63">
        <v>1981</v>
      </c>
      <c r="G113" s="63">
        <v>7.88465E-2</v>
      </c>
      <c r="H113" s="63">
        <v>2.03002E-3</v>
      </c>
    </row>
    <row r="114" spans="2:8" x14ac:dyDescent="0.2">
      <c r="B114" s="63">
        <v>2026</v>
      </c>
      <c r="C114" s="63">
        <v>9.7390000000000004E-2</v>
      </c>
      <c r="D114" s="63">
        <v>2.5600000000000002E-3</v>
      </c>
      <c r="E114" s="62"/>
      <c r="F114" s="63">
        <v>1972</v>
      </c>
      <c r="G114" s="63">
        <v>6.9825999999999999E-2</v>
      </c>
      <c r="H114" s="63">
        <v>1.2572499999999999E-3</v>
      </c>
    </row>
    <row r="115" spans="2:8" x14ac:dyDescent="0.2">
      <c r="B115" s="63">
        <v>2017</v>
      </c>
      <c r="C115" s="63">
        <v>8.8910000000000003E-2</v>
      </c>
      <c r="D115" s="63">
        <v>2.4299999999999999E-3</v>
      </c>
      <c r="E115" s="62"/>
      <c r="F115" s="63">
        <v>1963</v>
      </c>
      <c r="G115" s="63">
        <v>6.3940800000000006E-2</v>
      </c>
      <c r="H115" s="63">
        <v>1.67866E-3</v>
      </c>
    </row>
    <row r="116" spans="2:8" x14ac:dyDescent="0.2">
      <c r="B116" s="63">
        <v>2008</v>
      </c>
      <c r="C116" s="63">
        <v>8.455E-2</v>
      </c>
      <c r="D116" s="63">
        <v>2.2300000000000002E-3</v>
      </c>
      <c r="E116" s="62"/>
      <c r="F116" s="63">
        <v>1954</v>
      </c>
      <c r="G116" s="63">
        <v>5.9514999999999998E-2</v>
      </c>
      <c r="H116" s="63">
        <v>1.4846200000000001E-3</v>
      </c>
    </row>
    <row r="117" spans="2:8" x14ac:dyDescent="0.2">
      <c r="B117" s="63">
        <v>1999</v>
      </c>
      <c r="C117" s="63">
        <v>8.2360000000000003E-2</v>
      </c>
      <c r="D117" s="63">
        <v>2.3800000000000002E-3</v>
      </c>
      <c r="E117" s="62"/>
      <c r="F117" s="63">
        <v>1945</v>
      </c>
      <c r="G117" s="63">
        <v>5.6330999999999999E-2</v>
      </c>
      <c r="H117" s="63">
        <v>1.3895800000000001E-3</v>
      </c>
    </row>
    <row r="118" spans="2:8" x14ac:dyDescent="0.2">
      <c r="B118" s="63">
        <v>1999</v>
      </c>
      <c r="C118" s="63">
        <v>7.1730000000000002E-2</v>
      </c>
      <c r="D118" s="63">
        <v>1.81E-3</v>
      </c>
      <c r="E118" s="62"/>
      <c r="F118" s="63">
        <v>1936</v>
      </c>
      <c r="G118" s="63">
        <v>5.45782E-2</v>
      </c>
      <c r="H118" s="63">
        <v>1.3331199999999999E-3</v>
      </c>
    </row>
    <row r="119" spans="2:8" x14ac:dyDescent="0.2">
      <c r="B119" s="63">
        <v>1990</v>
      </c>
      <c r="C119" s="63">
        <v>7.8189999999999996E-2</v>
      </c>
      <c r="D119" s="63">
        <v>2.0200000000000001E-3</v>
      </c>
      <c r="E119" s="62"/>
      <c r="F119" s="63">
        <v>1928</v>
      </c>
      <c r="G119" s="63">
        <v>5.1283700000000002E-2</v>
      </c>
      <c r="H119" s="63">
        <v>1.30587E-3</v>
      </c>
    </row>
    <row r="120" spans="2:8" x14ac:dyDescent="0.2">
      <c r="B120" s="63">
        <v>1981</v>
      </c>
      <c r="C120" s="63">
        <v>6.9500000000000006E-2</v>
      </c>
      <c r="D120" s="63">
        <v>1.23E-3</v>
      </c>
      <c r="E120" s="62"/>
      <c r="F120" s="63">
        <v>1919</v>
      </c>
      <c r="G120" s="63">
        <v>4.8441600000000001E-2</v>
      </c>
      <c r="H120" s="63">
        <v>1.1611E-3</v>
      </c>
    </row>
    <row r="121" spans="2:8" x14ac:dyDescent="0.2">
      <c r="B121" s="63">
        <v>1972</v>
      </c>
      <c r="C121" s="63">
        <v>6.5049999999999997E-2</v>
      </c>
      <c r="D121" s="63">
        <v>1.4400000000000001E-3</v>
      </c>
      <c r="E121" s="62"/>
      <c r="F121" s="63">
        <v>1910</v>
      </c>
      <c r="G121" s="63">
        <v>4.4089299999999998E-2</v>
      </c>
      <c r="H121" s="63">
        <v>1.1481900000000001E-3</v>
      </c>
    </row>
    <row r="122" spans="2:8" x14ac:dyDescent="0.2">
      <c r="B122" s="63">
        <v>1963</v>
      </c>
      <c r="C122" s="63">
        <v>5.8369999999999998E-2</v>
      </c>
      <c r="D122" s="63">
        <v>1.42E-3</v>
      </c>
      <c r="E122" s="62"/>
      <c r="F122" s="63">
        <v>1901</v>
      </c>
      <c r="G122" s="63">
        <v>4.0334500000000002E-2</v>
      </c>
      <c r="H122" s="63">
        <v>9.7455999999999997E-4</v>
      </c>
    </row>
    <row r="123" spans="2:8" x14ac:dyDescent="0.2">
      <c r="B123" s="63">
        <v>1954</v>
      </c>
      <c r="C123" s="63">
        <v>5.8840000000000003E-2</v>
      </c>
      <c r="D123" s="63">
        <v>1.5100000000000001E-3</v>
      </c>
      <c r="E123" s="62"/>
      <c r="F123" s="63">
        <v>1893</v>
      </c>
      <c r="G123" s="63">
        <v>3.8281900000000001E-2</v>
      </c>
      <c r="H123" s="63">
        <v>9.7210999999999999E-4</v>
      </c>
    </row>
    <row r="124" spans="2:8" x14ac:dyDescent="0.2">
      <c r="B124" s="63">
        <v>1945</v>
      </c>
      <c r="C124" s="63">
        <v>5.1830000000000001E-2</v>
      </c>
      <c r="D124" s="63">
        <v>1.1999999999999999E-3</v>
      </c>
      <c r="E124" s="62"/>
      <c r="F124" s="63">
        <v>1884</v>
      </c>
      <c r="G124" s="63">
        <v>4.1295900000000003E-2</v>
      </c>
      <c r="H124" s="63">
        <v>9.3583000000000002E-4</v>
      </c>
    </row>
    <row r="125" spans="2:8" x14ac:dyDescent="0.2">
      <c r="B125" s="63">
        <v>1936</v>
      </c>
      <c r="C125" s="63">
        <v>4.7190000000000003E-2</v>
      </c>
      <c r="D125" s="63">
        <v>1.2099999999999999E-3</v>
      </c>
      <c r="E125" s="62"/>
      <c r="F125" s="63">
        <v>1875</v>
      </c>
      <c r="G125" s="63">
        <v>3.4068399999999999E-2</v>
      </c>
      <c r="H125" s="63">
        <v>8.7025999999999998E-4</v>
      </c>
    </row>
    <row r="126" spans="2:8" x14ac:dyDescent="0.2">
      <c r="B126" s="63">
        <v>1928</v>
      </c>
      <c r="C126" s="63">
        <v>4.3319999999999997E-2</v>
      </c>
      <c r="D126" s="63">
        <v>1.1000000000000001E-3</v>
      </c>
      <c r="E126" s="62"/>
      <c r="F126" s="63">
        <v>1867</v>
      </c>
      <c r="G126" s="63">
        <v>3.3895700000000001E-2</v>
      </c>
      <c r="H126" s="63">
        <v>4.9589000000000002E-4</v>
      </c>
    </row>
    <row r="127" spans="2:8" x14ac:dyDescent="0.2">
      <c r="B127" s="63">
        <v>1919</v>
      </c>
      <c r="C127" s="63">
        <v>4.5179999999999998E-2</v>
      </c>
      <c r="D127" s="63">
        <v>1.09E-3</v>
      </c>
      <c r="E127" s="62"/>
      <c r="F127" s="63">
        <v>1858</v>
      </c>
      <c r="G127" s="63">
        <v>3.1812699999999999E-2</v>
      </c>
      <c r="H127" s="63">
        <v>7.4837000000000005E-4</v>
      </c>
    </row>
    <row r="128" spans="2:8" x14ac:dyDescent="0.2">
      <c r="B128" s="63">
        <v>1910</v>
      </c>
      <c r="C128" s="63">
        <v>4.2119999999999998E-2</v>
      </c>
      <c r="D128" s="63">
        <v>1.01E-3</v>
      </c>
      <c r="E128" s="62"/>
      <c r="F128" s="63">
        <v>1849</v>
      </c>
      <c r="G128" s="63">
        <v>3.0147299999999998E-2</v>
      </c>
      <c r="H128" s="63">
        <v>7.0775999999999999E-4</v>
      </c>
    </row>
    <row r="129" spans="2:8" x14ac:dyDescent="0.2">
      <c r="B129" s="63">
        <v>1901</v>
      </c>
      <c r="C129" s="63">
        <v>3.7249999999999998E-2</v>
      </c>
      <c r="D129" s="63">
        <v>9.1E-4</v>
      </c>
      <c r="E129" s="62"/>
      <c r="F129" s="63">
        <v>1841</v>
      </c>
      <c r="G129" s="63">
        <v>2.9130199999999998E-2</v>
      </c>
      <c r="H129" s="63">
        <v>6.0347000000000005E-4</v>
      </c>
    </row>
    <row r="130" spans="2:8" x14ac:dyDescent="0.2">
      <c r="B130" s="63">
        <v>1893</v>
      </c>
      <c r="C130" s="63">
        <v>3.4770000000000002E-2</v>
      </c>
      <c r="D130" s="63">
        <v>8.8999999999999995E-4</v>
      </c>
      <c r="E130" s="62"/>
      <c r="F130" s="63">
        <v>1832</v>
      </c>
      <c r="G130" s="63">
        <v>2.68007E-2</v>
      </c>
      <c r="H130" s="63">
        <v>6.5508000000000005E-4</v>
      </c>
    </row>
    <row r="131" spans="2:8" x14ac:dyDescent="0.2">
      <c r="B131" s="63">
        <v>1884</v>
      </c>
      <c r="C131" s="63">
        <v>3.5650000000000001E-2</v>
      </c>
      <c r="D131" s="63">
        <v>8.3000000000000001E-4</v>
      </c>
      <c r="E131" s="62"/>
      <c r="F131" s="63">
        <v>1824</v>
      </c>
      <c r="G131" s="63">
        <v>2.6263999999999999E-2</v>
      </c>
      <c r="H131" s="63">
        <v>6.1894000000000001E-4</v>
      </c>
    </row>
    <row r="132" spans="2:8" x14ac:dyDescent="0.2">
      <c r="B132" s="63">
        <v>1875</v>
      </c>
      <c r="C132" s="63">
        <v>3.3849999999999998E-2</v>
      </c>
      <c r="D132" s="63">
        <v>7.9000000000000001E-4</v>
      </c>
      <c r="E132" s="62"/>
      <c r="F132" s="63">
        <v>1815</v>
      </c>
      <c r="G132" s="63">
        <v>2.3622799999999999E-2</v>
      </c>
      <c r="H132" s="63">
        <v>5.7711000000000004E-4</v>
      </c>
    </row>
    <row r="133" spans="2:8" x14ac:dyDescent="0.2">
      <c r="B133" s="63">
        <v>1867</v>
      </c>
      <c r="C133" s="63">
        <v>3.141E-2</v>
      </c>
      <c r="D133" s="63">
        <v>7.3999999999999999E-4</v>
      </c>
      <c r="E133" s="62"/>
      <c r="F133" s="63">
        <v>1807</v>
      </c>
      <c r="G133" s="63">
        <v>2.2000200000000001E-2</v>
      </c>
      <c r="H133" s="63">
        <v>5.5446E-4</v>
      </c>
    </row>
    <row r="134" spans="2:8" x14ac:dyDescent="0.2">
      <c r="B134" s="63">
        <v>1858</v>
      </c>
      <c r="C134" s="63">
        <v>3.0179999999999998E-2</v>
      </c>
      <c r="D134" s="63">
        <v>6.8999999999999997E-4</v>
      </c>
      <c r="E134" s="62"/>
      <c r="F134" s="63">
        <v>1798</v>
      </c>
      <c r="G134" s="63">
        <v>2.1263199999999999E-2</v>
      </c>
      <c r="H134" s="63">
        <v>5.0942999999999995E-4</v>
      </c>
    </row>
    <row r="135" spans="2:8" x14ac:dyDescent="0.2">
      <c r="B135" s="63">
        <v>1849</v>
      </c>
      <c r="C135" s="63">
        <v>2.903E-2</v>
      </c>
      <c r="D135" s="63">
        <v>6.4000000000000005E-4</v>
      </c>
      <c r="E135" s="62"/>
      <c r="F135" s="63">
        <v>1790</v>
      </c>
      <c r="G135" s="63">
        <v>2.02636E-2</v>
      </c>
      <c r="H135" s="63">
        <v>4.3464000000000003E-4</v>
      </c>
    </row>
    <row r="136" spans="2:8" x14ac:dyDescent="0.2">
      <c r="B136" s="63">
        <v>1841</v>
      </c>
      <c r="C136" s="63">
        <v>2.4199999999999999E-2</v>
      </c>
      <c r="D136" s="63">
        <v>5.2999999999999998E-4</v>
      </c>
      <c r="E136" s="62"/>
      <c r="F136" s="63">
        <v>1780</v>
      </c>
      <c r="G136" s="63">
        <v>1.87622E-2</v>
      </c>
      <c r="H136" s="63">
        <v>4.5520000000000001E-4</v>
      </c>
    </row>
    <row r="137" spans="2:8" x14ac:dyDescent="0.2">
      <c r="B137" s="63">
        <v>1832</v>
      </c>
      <c r="C137" s="63">
        <v>2.1729999999999999E-2</v>
      </c>
      <c r="D137" s="63">
        <v>5.4000000000000001E-4</v>
      </c>
      <c r="E137" s="62"/>
      <c r="F137" s="63">
        <v>1770</v>
      </c>
      <c r="G137" s="63">
        <v>1.77311E-2</v>
      </c>
      <c r="H137" s="63">
        <v>4.4035E-4</v>
      </c>
    </row>
    <row r="138" spans="2:8" x14ac:dyDescent="0.2">
      <c r="B138" s="63">
        <v>1824</v>
      </c>
      <c r="C138" s="63">
        <v>2.256E-2</v>
      </c>
      <c r="D138" s="63">
        <v>5.4000000000000001E-4</v>
      </c>
      <c r="E138" s="62"/>
      <c r="F138" s="63">
        <v>1760</v>
      </c>
      <c r="G138" s="63">
        <v>2.1371999999999999E-2</v>
      </c>
      <c r="H138" s="63">
        <v>4.6360999999999999E-4</v>
      </c>
    </row>
    <row r="139" spans="2:8" x14ac:dyDescent="0.2">
      <c r="B139" s="63">
        <v>1815</v>
      </c>
      <c r="C139" s="63">
        <v>2.3060000000000001E-2</v>
      </c>
      <c r="D139" s="63">
        <v>5.1999999999999995E-4</v>
      </c>
      <c r="E139" s="62"/>
      <c r="F139" s="63">
        <v>1750</v>
      </c>
      <c r="G139" s="63">
        <v>3.5698899999999999E-2</v>
      </c>
      <c r="H139" s="63">
        <v>6.3226000000000005E-4</v>
      </c>
    </row>
    <row r="140" spans="2:8" x14ac:dyDescent="0.2">
      <c r="B140" s="63">
        <v>1807</v>
      </c>
      <c r="C140" s="63">
        <v>2.1299999999999999E-2</v>
      </c>
      <c r="D140" s="63">
        <v>5.1000000000000004E-4</v>
      </c>
      <c r="E140" s="62"/>
      <c r="F140" s="63">
        <v>1741</v>
      </c>
      <c r="G140" s="63">
        <v>5.6338199999999998E-2</v>
      </c>
      <c r="H140" s="63">
        <v>8.0988000000000002E-4</v>
      </c>
    </row>
    <row r="141" spans="2:8" x14ac:dyDescent="0.2">
      <c r="B141" s="63">
        <v>1798</v>
      </c>
      <c r="C141" s="63">
        <v>1.9099999999999999E-2</v>
      </c>
      <c r="D141" s="63">
        <v>4.6999999999999999E-4</v>
      </c>
      <c r="E141" s="62"/>
      <c r="F141" s="63">
        <v>1731</v>
      </c>
      <c r="G141" s="63">
        <v>5.1254099999999997E-2</v>
      </c>
      <c r="H141" s="63">
        <v>7.1582000000000004E-4</v>
      </c>
    </row>
    <row r="142" spans="2:8" x14ac:dyDescent="0.2">
      <c r="B142" s="63">
        <v>1790</v>
      </c>
      <c r="C142" s="63">
        <v>1.745E-2</v>
      </c>
      <c r="D142" s="63">
        <v>4.0999999999999999E-4</v>
      </c>
      <c r="E142" s="62"/>
      <c r="F142" s="63">
        <v>1721</v>
      </c>
      <c r="G142" s="63">
        <v>3.7930699999999998E-2</v>
      </c>
      <c r="H142" s="63">
        <v>5.8310000000000002E-4</v>
      </c>
    </row>
    <row r="143" spans="2:8" x14ac:dyDescent="0.2">
      <c r="B143" s="63">
        <v>1780</v>
      </c>
      <c r="C143" s="63">
        <v>1.7180000000000001E-2</v>
      </c>
      <c r="D143" s="63">
        <v>3.8999999999999999E-4</v>
      </c>
      <c r="E143" s="62"/>
      <c r="F143" s="63">
        <v>1701</v>
      </c>
      <c r="G143" s="63">
        <v>2.79096E-2</v>
      </c>
      <c r="H143" s="63">
        <v>4.5355999999999999E-4</v>
      </c>
    </row>
    <row r="144" spans="2:8" x14ac:dyDescent="0.2">
      <c r="B144" s="63">
        <v>1770</v>
      </c>
      <c r="C144" s="63">
        <v>1.469E-2</v>
      </c>
      <c r="D144" s="63">
        <v>3.6999999999999999E-4</v>
      </c>
      <c r="E144" s="62"/>
      <c r="F144" s="63">
        <v>1681</v>
      </c>
      <c r="G144" s="63">
        <v>2.30817E-2</v>
      </c>
      <c r="H144" s="63">
        <v>3.8530999999999998E-4</v>
      </c>
    </row>
    <row r="145" spans="2:8" x14ac:dyDescent="0.2">
      <c r="B145" s="63">
        <v>1760</v>
      </c>
      <c r="C145" s="63">
        <v>1.822E-2</v>
      </c>
      <c r="D145" s="63">
        <v>3.8999999999999999E-4</v>
      </c>
      <c r="E145" s="62"/>
      <c r="F145" s="63">
        <v>1659</v>
      </c>
      <c r="G145" s="63">
        <v>1.99107E-2</v>
      </c>
      <c r="H145" s="63">
        <v>3.4143999999999998E-4</v>
      </c>
    </row>
    <row r="146" spans="2:8" x14ac:dyDescent="0.2">
      <c r="B146" s="63">
        <v>1750</v>
      </c>
      <c r="C146" s="63">
        <v>3.3110000000000001E-2</v>
      </c>
      <c r="D146" s="63">
        <v>5.5000000000000003E-4</v>
      </c>
      <c r="E146" s="62"/>
      <c r="F146" s="63">
        <v>1667</v>
      </c>
      <c r="G146" s="63">
        <v>1.8367499999999998E-2</v>
      </c>
      <c r="H146" s="63">
        <v>7.0206999999999995E-4</v>
      </c>
    </row>
    <row r="147" spans="2:8" x14ac:dyDescent="0.2">
      <c r="B147" s="63">
        <v>1741</v>
      </c>
      <c r="C147" s="63">
        <v>5.3629999999999997E-2</v>
      </c>
      <c r="D147" s="63">
        <v>6.9999999999999999E-4</v>
      </c>
      <c r="E147" s="62"/>
      <c r="F147" s="63">
        <v>1615</v>
      </c>
      <c r="G147" s="63">
        <v>1.41228E-2</v>
      </c>
      <c r="H147" s="63">
        <v>5.2397000000000001E-4</v>
      </c>
    </row>
    <row r="148" spans="2:8" x14ac:dyDescent="0.2">
      <c r="B148" s="63">
        <v>1731</v>
      </c>
      <c r="C148" s="63">
        <v>4.9390000000000003E-2</v>
      </c>
      <c r="D148" s="63">
        <v>7.2000000000000005E-4</v>
      </c>
      <c r="E148" s="62"/>
      <c r="F148" s="63">
        <v>1564</v>
      </c>
      <c r="G148" s="63">
        <v>1.4942199999999999E-2</v>
      </c>
      <c r="H148" s="63">
        <v>4.4627000000000002E-4</v>
      </c>
    </row>
    <row r="149" spans="2:8" x14ac:dyDescent="0.2">
      <c r="B149" s="63">
        <v>1721</v>
      </c>
      <c r="C149" s="63">
        <v>3.594E-2</v>
      </c>
      <c r="D149" s="63">
        <v>5.8E-4</v>
      </c>
      <c r="E149" s="62"/>
      <c r="F149" s="63">
        <v>1514</v>
      </c>
      <c r="G149" s="63">
        <v>1.30276E-2</v>
      </c>
      <c r="H149" s="63">
        <v>4.0100999999999998E-4</v>
      </c>
    </row>
    <row r="150" spans="2:8" x14ac:dyDescent="0.2">
      <c r="B150" s="63">
        <v>1701</v>
      </c>
      <c r="C150" s="63">
        <v>2.547E-2</v>
      </c>
      <c r="D150" s="63">
        <v>4.4000000000000002E-4</v>
      </c>
      <c r="E150" s="62"/>
      <c r="F150" s="63">
        <v>1463</v>
      </c>
      <c r="G150" s="63">
        <v>1.2578799999999999E-2</v>
      </c>
      <c r="H150" s="63">
        <v>3.6174999999999998E-4</v>
      </c>
    </row>
    <row r="151" spans="2:8" x14ac:dyDescent="0.2">
      <c r="B151" s="63">
        <v>1681</v>
      </c>
      <c r="C151" s="63">
        <v>2.2339999999999999E-2</v>
      </c>
      <c r="D151" s="63">
        <v>3.8000000000000002E-4</v>
      </c>
      <c r="E151" s="62"/>
      <c r="F151" s="63">
        <v>1415</v>
      </c>
      <c r="G151" s="63">
        <v>1.0873799999999999E-2</v>
      </c>
      <c r="H151" s="63">
        <v>3.0871000000000002E-4</v>
      </c>
    </row>
    <row r="152" spans="2:8" x14ac:dyDescent="0.2">
      <c r="B152" s="63">
        <v>1659</v>
      </c>
      <c r="C152" s="63">
        <v>1.8700000000000001E-2</v>
      </c>
      <c r="D152" s="63">
        <v>2.9E-4</v>
      </c>
      <c r="E152" s="62"/>
      <c r="F152" s="63">
        <v>1367</v>
      </c>
      <c r="G152" s="63">
        <v>1.12113E-2</v>
      </c>
      <c r="H152" s="63">
        <v>2.9334000000000001E-4</v>
      </c>
    </row>
    <row r="153" spans="2:8" x14ac:dyDescent="0.2">
      <c r="B153" s="63">
        <v>1093</v>
      </c>
      <c r="C153" s="63">
        <v>2.7499999999999998E-3</v>
      </c>
      <c r="D153" s="63">
        <v>9.0000000000000006E-5</v>
      </c>
      <c r="E153" s="62"/>
      <c r="F153" s="63">
        <v>1320</v>
      </c>
      <c r="G153" s="63">
        <v>1.15164E-2</v>
      </c>
      <c r="H153" s="63">
        <v>3.2880000000000002E-4</v>
      </c>
    </row>
    <row r="154" spans="2:8" x14ac:dyDescent="0.2">
      <c r="B154" s="63">
        <v>1088</v>
      </c>
      <c r="C154" s="63">
        <v>2.5899999999999999E-3</v>
      </c>
      <c r="D154" s="63">
        <v>9.0000000000000006E-5</v>
      </c>
      <c r="E154" s="62"/>
      <c r="F154" s="63">
        <v>1274</v>
      </c>
      <c r="G154" s="63">
        <v>9.3820199999999996E-3</v>
      </c>
      <c r="H154" s="63">
        <v>2.6844999999999999E-4</v>
      </c>
    </row>
    <row r="155" spans="2:8" x14ac:dyDescent="0.2">
      <c r="B155" s="63">
        <v>1087</v>
      </c>
      <c r="C155" s="63">
        <v>2.5500000000000002E-3</v>
      </c>
      <c r="D155" s="63">
        <v>9.0000000000000006E-5</v>
      </c>
      <c r="E155" s="62"/>
      <c r="F155" s="63">
        <v>1226</v>
      </c>
      <c r="G155" s="63">
        <v>7.8137399999999996E-3</v>
      </c>
      <c r="H155" s="63">
        <v>2.3608E-4</v>
      </c>
    </row>
    <row r="156" spans="2:8" x14ac:dyDescent="0.2">
      <c r="B156" s="63">
        <v>1084</v>
      </c>
      <c r="C156" s="63">
        <v>1E-4</v>
      </c>
      <c r="D156" s="63">
        <v>2.0000000000000002E-5</v>
      </c>
      <c r="E156" s="62"/>
      <c r="F156" s="63">
        <v>1178</v>
      </c>
      <c r="G156" s="63">
        <v>6.6045799999999997E-3</v>
      </c>
      <c r="H156" s="63">
        <v>1.9633000000000001E-4</v>
      </c>
    </row>
    <row r="157" spans="2:8" x14ac:dyDescent="0.2">
      <c r="B157" s="63">
        <v>1081</v>
      </c>
      <c r="C157" s="63">
        <v>2.1199999999999999E-3</v>
      </c>
      <c r="D157" s="63">
        <v>8.0000000000000007E-5</v>
      </c>
      <c r="E157" s="62"/>
      <c r="F157" s="63">
        <v>1127</v>
      </c>
      <c r="G157" s="63">
        <v>4.4811299999999998E-3</v>
      </c>
      <c r="H157" s="63">
        <v>1.4103E-4</v>
      </c>
    </row>
    <row r="158" spans="2:8" x14ac:dyDescent="0.2">
      <c r="B158" s="63">
        <v>1079</v>
      </c>
      <c r="C158" s="63">
        <v>2.0600000000000002E-3</v>
      </c>
      <c r="D158" s="63">
        <v>8.0000000000000007E-5</v>
      </c>
      <c r="E158" s="62"/>
      <c r="F158" s="63">
        <v>5530</v>
      </c>
      <c r="G158" s="63">
        <v>0.50930500000000001</v>
      </c>
      <c r="H158" s="63">
        <v>4.26217E-3</v>
      </c>
    </row>
    <row r="159" spans="2:8" x14ac:dyDescent="0.2">
      <c r="B159" s="63">
        <v>1074</v>
      </c>
      <c r="C159" s="63">
        <v>3.8300000000000001E-3</v>
      </c>
      <c r="D159" s="63">
        <v>1.2999999999999999E-4</v>
      </c>
      <c r="E159" s="62"/>
      <c r="F159" s="63">
        <v>5508</v>
      </c>
      <c r="G159" s="63">
        <v>0.602441</v>
      </c>
      <c r="H159" s="63">
        <v>6.0094299999999996E-3</v>
      </c>
    </row>
    <row r="160" spans="2:8" x14ac:dyDescent="0.2">
      <c r="B160" s="63">
        <v>1070</v>
      </c>
      <c r="C160" s="63">
        <v>1.602E-2</v>
      </c>
      <c r="D160" s="63">
        <v>3.6000000000000002E-4</v>
      </c>
      <c r="E160" s="62"/>
      <c r="F160" s="63">
        <v>5496</v>
      </c>
      <c r="G160" s="63">
        <v>0.60866699999999996</v>
      </c>
      <c r="H160" s="63">
        <v>6.7646900000000003E-3</v>
      </c>
    </row>
    <row r="161" spans="2:8" x14ac:dyDescent="0.2">
      <c r="B161" s="63">
        <v>1065</v>
      </c>
      <c r="C161" s="63">
        <v>2.7009999999999999E-2</v>
      </c>
      <c r="D161" s="63">
        <v>5.0000000000000001E-4</v>
      </c>
      <c r="E161" s="62"/>
      <c r="F161" s="63">
        <v>5484</v>
      </c>
      <c r="G161" s="63">
        <v>0.4783</v>
      </c>
      <c r="H161" s="63">
        <v>6.5369699999999996E-3</v>
      </c>
    </row>
    <row r="162" spans="2:8" x14ac:dyDescent="0.2">
      <c r="B162" s="63">
        <v>1059</v>
      </c>
      <c r="C162" s="63">
        <v>2.945E-2</v>
      </c>
      <c r="D162" s="63">
        <v>5.1999999999999995E-4</v>
      </c>
      <c r="E162" s="62"/>
      <c r="F162" s="63">
        <v>5472</v>
      </c>
      <c r="G162" s="63">
        <v>0.24857699999999999</v>
      </c>
      <c r="H162" s="63">
        <v>4.5205599999999999E-3</v>
      </c>
    </row>
    <row r="163" spans="2:8" x14ac:dyDescent="0.2">
      <c r="B163" s="63">
        <v>1054</v>
      </c>
      <c r="C163" s="63">
        <v>3.041E-2</v>
      </c>
      <c r="D163" s="63">
        <v>4.8000000000000001E-4</v>
      </c>
      <c r="E163" s="62"/>
      <c r="F163" s="63">
        <v>5461</v>
      </c>
      <c r="G163" s="63">
        <v>0.19756899999999999</v>
      </c>
      <c r="H163" s="63">
        <v>3.91077E-3</v>
      </c>
    </row>
    <row r="164" spans="2:8" x14ac:dyDescent="0.2">
      <c r="B164" s="63">
        <v>1049</v>
      </c>
      <c r="C164" s="63">
        <v>8.7500000000000008E-3</v>
      </c>
      <c r="D164" s="63">
        <v>1.3999999999999999E-4</v>
      </c>
      <c r="E164" s="62"/>
      <c r="F164" s="63">
        <v>5449</v>
      </c>
      <c r="G164" s="63">
        <v>0.24685199999999999</v>
      </c>
      <c r="H164" s="63">
        <v>3.7563100000000001E-3</v>
      </c>
    </row>
    <row r="165" spans="2:8" x14ac:dyDescent="0.2">
      <c r="B165" s="63">
        <v>1044</v>
      </c>
      <c r="C165" s="63">
        <v>5.1200000000000004E-3</v>
      </c>
      <c r="D165" s="63">
        <v>9.0000000000000006E-5</v>
      </c>
      <c r="E165" s="62"/>
      <c r="F165" s="63">
        <v>5439</v>
      </c>
      <c r="G165" s="63">
        <v>0.33271499999999998</v>
      </c>
      <c r="H165" s="63">
        <v>4.9539800000000002E-3</v>
      </c>
    </row>
    <row r="166" spans="2:8" x14ac:dyDescent="0.2">
      <c r="B166" s="63">
        <v>1038</v>
      </c>
      <c r="C166" s="63">
        <v>4.28E-3</v>
      </c>
      <c r="D166" s="63">
        <v>8.0000000000000007E-5</v>
      </c>
      <c r="E166" s="62"/>
      <c r="F166" s="63">
        <v>5426</v>
      </c>
      <c r="G166" s="63">
        <v>0.440027</v>
      </c>
      <c r="H166" s="63">
        <v>5.5828199999999996E-3</v>
      </c>
    </row>
    <row r="167" spans="2:8" x14ac:dyDescent="0.2">
      <c r="B167" s="63">
        <v>1717</v>
      </c>
      <c r="C167" s="63">
        <v>3.211E-2</v>
      </c>
      <c r="D167" s="63">
        <v>7.2000000000000005E-4</v>
      </c>
      <c r="E167" s="62"/>
      <c r="F167" s="63">
        <v>5414</v>
      </c>
      <c r="G167" s="63">
        <v>0.54439400000000004</v>
      </c>
      <c r="H167" s="63">
        <v>6.0622699999999998E-3</v>
      </c>
    </row>
    <row r="168" spans="2:8" x14ac:dyDescent="0.2">
      <c r="B168" s="63">
        <v>1667</v>
      </c>
      <c r="C168" s="63">
        <v>1.8239999999999999E-2</v>
      </c>
      <c r="D168" s="63">
        <v>6.4000000000000005E-4</v>
      </c>
      <c r="E168" s="62"/>
      <c r="F168" s="63">
        <v>5403</v>
      </c>
      <c r="G168" s="63">
        <v>0.594171</v>
      </c>
      <c r="H168" s="63">
        <v>6.0226200000000002E-3</v>
      </c>
    </row>
    <row r="169" spans="2:8" x14ac:dyDescent="0.2">
      <c r="B169" s="63">
        <v>1615</v>
      </c>
      <c r="C169" s="63">
        <v>1.4019999999999999E-2</v>
      </c>
      <c r="D169" s="63">
        <v>5.1999999999999995E-4</v>
      </c>
      <c r="E169" s="62"/>
      <c r="F169" s="63">
        <v>5392</v>
      </c>
      <c r="G169" s="63">
        <v>0.60479499999999997</v>
      </c>
      <c r="H169" s="63">
        <v>5.9157100000000002E-3</v>
      </c>
    </row>
    <row r="170" spans="2:8" x14ac:dyDescent="0.2">
      <c r="B170" s="63">
        <v>1564</v>
      </c>
      <c r="C170" s="63">
        <v>1.2749999999999999E-2</v>
      </c>
      <c r="D170" s="63">
        <v>4.4999999999999999E-4</v>
      </c>
      <c r="E170" s="62"/>
      <c r="F170" s="63">
        <v>5379</v>
      </c>
      <c r="G170" s="63">
        <v>0.61172000000000004</v>
      </c>
      <c r="H170" s="63">
        <v>5.82622E-3</v>
      </c>
    </row>
    <row r="171" spans="2:8" x14ac:dyDescent="0.2">
      <c r="B171" s="63">
        <v>1514</v>
      </c>
      <c r="C171" s="63">
        <v>1.217E-2</v>
      </c>
      <c r="D171" s="63">
        <v>3.6000000000000002E-4</v>
      </c>
      <c r="E171" s="62"/>
      <c r="F171" s="63">
        <v>5368</v>
      </c>
      <c r="G171" s="63">
        <v>0.59914100000000003</v>
      </c>
      <c r="H171" s="63">
        <v>5.3270799999999997E-3</v>
      </c>
    </row>
    <row r="172" spans="2:8" x14ac:dyDescent="0.2">
      <c r="B172" s="63">
        <v>1464</v>
      </c>
      <c r="C172" s="63">
        <v>1.1469999999999999E-2</v>
      </c>
      <c r="D172" s="63">
        <v>3.4000000000000002E-4</v>
      </c>
      <c r="E172" s="62"/>
      <c r="F172" s="63">
        <v>5356</v>
      </c>
      <c r="G172" s="63">
        <v>0.60801499999999997</v>
      </c>
      <c r="H172" s="63">
        <v>5.5165800000000001E-3</v>
      </c>
    </row>
    <row r="173" spans="2:8" x14ac:dyDescent="0.2">
      <c r="B173" s="63">
        <v>1415</v>
      </c>
      <c r="C173" s="63">
        <v>1.0019999999999999E-2</v>
      </c>
      <c r="D173" s="63">
        <v>2.9E-4</v>
      </c>
      <c r="E173" s="62"/>
      <c r="F173" s="63">
        <v>5344</v>
      </c>
      <c r="G173" s="63">
        <v>0.59668900000000002</v>
      </c>
      <c r="H173" s="63">
        <v>5.4149200000000001E-3</v>
      </c>
    </row>
    <row r="174" spans="2:8" x14ac:dyDescent="0.2">
      <c r="B174" s="63">
        <v>1367</v>
      </c>
      <c r="C174" s="63">
        <v>1.06E-2</v>
      </c>
      <c r="D174" s="63">
        <v>2.7E-4</v>
      </c>
      <c r="E174" s="62"/>
      <c r="F174" s="63">
        <v>5333</v>
      </c>
      <c r="G174" s="63">
        <v>0.59487900000000005</v>
      </c>
      <c r="H174" s="63">
        <v>5.4936400000000002E-3</v>
      </c>
    </row>
    <row r="175" spans="2:8" x14ac:dyDescent="0.2">
      <c r="B175" s="63">
        <v>1320</v>
      </c>
      <c r="C175" s="63">
        <v>1.091E-2</v>
      </c>
      <c r="D175" s="63">
        <v>3.1E-4</v>
      </c>
      <c r="E175" s="62"/>
      <c r="F175" s="63">
        <v>5322</v>
      </c>
      <c r="G175" s="63">
        <v>0.55345299999999997</v>
      </c>
      <c r="H175" s="63">
        <v>5.2267399999999997E-3</v>
      </c>
    </row>
    <row r="176" spans="2:8" x14ac:dyDescent="0.2">
      <c r="B176" s="63">
        <v>1274</v>
      </c>
      <c r="C176" s="63">
        <v>8.6499999999999997E-3</v>
      </c>
      <c r="D176" s="63">
        <v>2.4000000000000001E-4</v>
      </c>
      <c r="E176" s="62"/>
      <c r="F176" s="63">
        <v>5310</v>
      </c>
      <c r="G176" s="63">
        <v>0.48263299999999998</v>
      </c>
      <c r="H176" s="63">
        <v>5.0747199999999996E-3</v>
      </c>
    </row>
    <row r="177" spans="2:8" x14ac:dyDescent="0.2">
      <c r="B177" s="63">
        <v>1225</v>
      </c>
      <c r="C177" s="63">
        <v>8.3999999999999995E-3</v>
      </c>
      <c r="D177" s="63">
        <v>2.1000000000000001E-4</v>
      </c>
      <c r="E177" s="62"/>
      <c r="F177" s="63">
        <v>5299</v>
      </c>
      <c r="G177" s="63">
        <v>0.71537700000000004</v>
      </c>
      <c r="H177" s="63">
        <v>6.18229E-3</v>
      </c>
    </row>
    <row r="178" spans="2:8" x14ac:dyDescent="0.2">
      <c r="B178" s="63">
        <v>1178</v>
      </c>
      <c r="C178" s="63">
        <v>6.62E-3</v>
      </c>
      <c r="D178" s="63">
        <v>1.8000000000000001E-4</v>
      </c>
      <c r="E178" s="62"/>
      <c r="F178" s="63">
        <v>5286</v>
      </c>
      <c r="G178" s="63">
        <v>0.78033600000000003</v>
      </c>
      <c r="H178" s="63">
        <v>6.1445700000000002E-3</v>
      </c>
    </row>
    <row r="179" spans="2:8" x14ac:dyDescent="0.2">
      <c r="B179" s="63">
        <v>1126</v>
      </c>
      <c r="C179" s="63">
        <v>4.47E-3</v>
      </c>
      <c r="D179" s="63">
        <v>1.2999999999999999E-4</v>
      </c>
      <c r="E179" s="62"/>
      <c r="F179" s="63">
        <v>5275</v>
      </c>
      <c r="G179" s="63">
        <v>0.84060000000000001</v>
      </c>
      <c r="H179" s="63">
        <v>6.2798899999999998E-3</v>
      </c>
    </row>
    <row r="180" spans="2:8" x14ac:dyDescent="0.2">
      <c r="B180" s="63">
        <v>5531</v>
      </c>
      <c r="C180" s="63">
        <v>0.53585000000000005</v>
      </c>
      <c r="D180" s="63">
        <v>2.4299999999999999E-3</v>
      </c>
      <c r="E180" s="62"/>
      <c r="F180" s="63">
        <v>5263</v>
      </c>
      <c r="G180" s="63">
        <v>0.84624200000000005</v>
      </c>
      <c r="H180" s="63">
        <v>6.4006499999999999E-3</v>
      </c>
    </row>
    <row r="181" spans="2:8" x14ac:dyDescent="0.2">
      <c r="B181" s="63">
        <v>5507</v>
      </c>
      <c r="C181" s="63">
        <v>0.63163000000000002</v>
      </c>
      <c r="D181" s="63">
        <v>4.5100000000000001E-3</v>
      </c>
      <c r="E181" s="62"/>
      <c r="F181" s="63">
        <v>5253</v>
      </c>
      <c r="G181" s="63">
        <v>0.90204600000000001</v>
      </c>
      <c r="H181" s="63">
        <v>6.5105600000000003E-3</v>
      </c>
    </row>
    <row r="182" spans="2:8" x14ac:dyDescent="0.2">
      <c r="B182" s="63">
        <v>5496</v>
      </c>
      <c r="C182" s="63">
        <v>0.62739</v>
      </c>
      <c r="D182" s="63">
        <v>5.7099999999999998E-3</v>
      </c>
      <c r="E182" s="62"/>
      <c r="F182" s="63">
        <v>5241</v>
      </c>
      <c r="G182" s="63">
        <v>0.93900099999999997</v>
      </c>
      <c r="H182" s="63">
        <v>7.2361300000000003E-3</v>
      </c>
    </row>
    <row r="183" spans="2:8" x14ac:dyDescent="0.2">
      <c r="B183" s="63">
        <v>5484</v>
      </c>
      <c r="C183" s="63">
        <v>0.43601000000000001</v>
      </c>
      <c r="D183" s="63">
        <v>5.3699999999999998E-3</v>
      </c>
      <c r="E183" s="62"/>
      <c r="F183" s="63">
        <v>5230</v>
      </c>
      <c r="G183" s="63">
        <v>1.0023500000000001</v>
      </c>
      <c r="H183" s="63">
        <v>7.5764099999999996E-3</v>
      </c>
    </row>
    <row r="184" spans="2:8" x14ac:dyDescent="0.2">
      <c r="B184" s="63">
        <v>5473</v>
      </c>
      <c r="C184" s="63">
        <v>0.22905</v>
      </c>
      <c r="D184" s="63">
        <v>3.7599999999999999E-3</v>
      </c>
      <c r="E184" s="62"/>
      <c r="F184" s="63">
        <v>5218</v>
      </c>
      <c r="G184" s="63">
        <v>1.0568500000000001</v>
      </c>
      <c r="H184" s="63">
        <v>7.7376600000000004E-3</v>
      </c>
    </row>
    <row r="185" spans="2:8" x14ac:dyDescent="0.2">
      <c r="B185" s="63">
        <v>5461</v>
      </c>
      <c r="C185" s="63">
        <v>0.16638</v>
      </c>
      <c r="D185" s="63">
        <v>2.81E-3</v>
      </c>
      <c r="E185" s="62"/>
      <c r="F185" s="63">
        <v>5206</v>
      </c>
      <c r="G185" s="63">
        <v>1.1293200000000001</v>
      </c>
      <c r="H185" s="63">
        <v>8.1560000000000001E-3</v>
      </c>
    </row>
    <row r="186" spans="2:8" x14ac:dyDescent="0.2">
      <c r="B186" s="63">
        <v>5450</v>
      </c>
      <c r="C186" s="63">
        <v>0.22361</v>
      </c>
      <c r="D186" s="63">
        <v>3.3899999999999998E-3</v>
      </c>
      <c r="E186" s="62"/>
      <c r="F186" s="63">
        <v>5195</v>
      </c>
      <c r="G186" s="63">
        <v>1.13748</v>
      </c>
      <c r="H186" s="63">
        <v>8.0739599999999998E-3</v>
      </c>
    </row>
    <row r="187" spans="2:8" x14ac:dyDescent="0.2">
      <c r="B187" s="63">
        <v>5438</v>
      </c>
      <c r="C187" s="63">
        <v>0.32889000000000002</v>
      </c>
      <c r="D187" s="63">
        <v>4.0200000000000001E-3</v>
      </c>
      <c r="E187" s="62"/>
      <c r="F187" s="63">
        <v>5181</v>
      </c>
      <c r="G187" s="63">
        <v>1.2030799999999999</v>
      </c>
      <c r="H187" s="63">
        <v>8.0602899999999995E-3</v>
      </c>
    </row>
    <row r="188" spans="2:8" x14ac:dyDescent="0.2">
      <c r="B188" s="63">
        <v>5427</v>
      </c>
      <c r="C188" s="63">
        <v>0.43656</v>
      </c>
      <c r="D188" s="63">
        <v>4.5100000000000001E-3</v>
      </c>
      <c r="E188" s="62"/>
      <c r="F188" s="63">
        <v>5167</v>
      </c>
      <c r="G188" s="63">
        <v>1.2139500000000001</v>
      </c>
      <c r="H188" s="63">
        <v>7.9434499999999995E-3</v>
      </c>
    </row>
    <row r="189" spans="2:8" x14ac:dyDescent="0.2">
      <c r="B189" s="63">
        <v>5414</v>
      </c>
      <c r="C189" s="63">
        <v>0.53046000000000004</v>
      </c>
      <c r="D189" s="63">
        <v>4.7699999999999999E-3</v>
      </c>
      <c r="E189" s="62"/>
      <c r="F189" s="63">
        <v>5153</v>
      </c>
      <c r="G189" s="63">
        <v>1.18204</v>
      </c>
      <c r="H189" s="63">
        <v>7.2771099999999998E-3</v>
      </c>
    </row>
    <row r="190" spans="2:8" x14ac:dyDescent="0.2">
      <c r="B190" s="63">
        <v>5403</v>
      </c>
      <c r="C190" s="63">
        <v>0.57930000000000004</v>
      </c>
      <c r="D190" s="63">
        <v>4.8900000000000002E-3</v>
      </c>
      <c r="E190" s="62"/>
      <c r="F190" s="63">
        <v>5138</v>
      </c>
      <c r="G190" s="63">
        <v>1.1356999999999999</v>
      </c>
      <c r="H190" s="63">
        <v>6.7412599999999998E-3</v>
      </c>
    </row>
    <row r="191" spans="2:8" x14ac:dyDescent="0.2">
      <c r="B191" s="63">
        <v>5392</v>
      </c>
      <c r="C191" s="63">
        <v>0.61012</v>
      </c>
      <c r="D191" s="63">
        <v>4.62E-3</v>
      </c>
      <c r="E191" s="62"/>
      <c r="F191" s="63">
        <v>5125</v>
      </c>
      <c r="G191" s="63">
        <v>1.0894299999999999</v>
      </c>
      <c r="H191" s="63">
        <v>6.2241099999999997E-3</v>
      </c>
    </row>
    <row r="192" spans="2:8" x14ac:dyDescent="0.2">
      <c r="B192" s="63">
        <v>5379</v>
      </c>
      <c r="C192" s="63">
        <v>0.63127999999999995</v>
      </c>
      <c r="D192" s="63">
        <v>4.9800000000000001E-3</v>
      </c>
      <c r="E192" s="62"/>
      <c r="F192" s="63">
        <v>5110</v>
      </c>
      <c r="G192" s="63">
        <v>1.0160100000000001</v>
      </c>
      <c r="H192" s="63">
        <v>5.47585E-3</v>
      </c>
    </row>
    <row r="193" spans="2:8" x14ac:dyDescent="0.2">
      <c r="B193" s="63">
        <v>5368</v>
      </c>
      <c r="C193" s="63">
        <v>0.62068000000000001</v>
      </c>
      <c r="D193" s="63">
        <v>4.8199999999999996E-3</v>
      </c>
      <c r="E193" s="62"/>
      <c r="F193" s="63">
        <v>5094</v>
      </c>
      <c r="G193" s="63">
        <v>0.92112400000000005</v>
      </c>
      <c r="H193" s="63">
        <v>4.8215300000000001E-3</v>
      </c>
    </row>
    <row r="194" spans="2:8" x14ac:dyDescent="0.2">
      <c r="B194" s="63">
        <v>5356</v>
      </c>
      <c r="C194" s="63">
        <v>0.61995</v>
      </c>
      <c r="D194" s="63">
        <v>4.9399999999999999E-3</v>
      </c>
      <c r="E194" s="62"/>
      <c r="F194" s="63">
        <v>5080</v>
      </c>
      <c r="G194" s="63">
        <v>0.84276099999999998</v>
      </c>
      <c r="H194" s="63">
        <v>4.2704600000000002E-3</v>
      </c>
    </row>
    <row r="195" spans="2:8" x14ac:dyDescent="0.2">
      <c r="B195" s="63">
        <v>5344</v>
      </c>
      <c r="C195" s="63">
        <v>0.61241000000000001</v>
      </c>
      <c r="D195" s="63">
        <v>4.9300000000000004E-3</v>
      </c>
      <c r="E195" s="62"/>
      <c r="F195" s="63">
        <v>5066</v>
      </c>
      <c r="G195" s="63">
        <v>0.81628599999999996</v>
      </c>
      <c r="H195" s="63">
        <v>4.2268799999999997E-3</v>
      </c>
    </row>
    <row r="196" spans="2:8" x14ac:dyDescent="0.2">
      <c r="B196" s="63">
        <v>5333</v>
      </c>
      <c r="C196" s="63">
        <v>0.58204999999999996</v>
      </c>
      <c r="D196" s="63">
        <v>4.8700000000000002E-3</v>
      </c>
      <c r="E196" s="62"/>
      <c r="F196" s="63">
        <v>5048</v>
      </c>
      <c r="G196" s="63">
        <v>0.83024500000000001</v>
      </c>
      <c r="H196" s="63">
        <v>4.4596000000000002E-3</v>
      </c>
    </row>
    <row r="197" spans="2:8" x14ac:dyDescent="0.2">
      <c r="B197" s="63">
        <v>5321</v>
      </c>
      <c r="C197" s="63">
        <v>0.55730999999999997</v>
      </c>
      <c r="D197" s="63">
        <v>4.8300000000000001E-3</v>
      </c>
      <c r="E197" s="62"/>
      <c r="F197" s="63">
        <v>5031</v>
      </c>
      <c r="G197" s="63">
        <v>0.92407099999999998</v>
      </c>
      <c r="H197" s="63">
        <v>5.0821900000000003E-3</v>
      </c>
    </row>
    <row r="198" spans="2:8" x14ac:dyDescent="0.2">
      <c r="B198" s="63">
        <v>5310</v>
      </c>
      <c r="C198" s="63">
        <v>0.45743</v>
      </c>
      <c r="D198" s="63">
        <v>4.79E-3</v>
      </c>
      <c r="E198" s="62"/>
      <c r="F198" s="63">
        <v>5022</v>
      </c>
      <c r="G198" s="63">
        <v>1.0055400000000001</v>
      </c>
      <c r="H198" s="63">
        <v>6.0189500000000003E-3</v>
      </c>
    </row>
    <row r="199" spans="2:8" x14ac:dyDescent="0.2">
      <c r="B199" s="63">
        <v>5298</v>
      </c>
      <c r="C199" s="63">
        <v>0.73540000000000005</v>
      </c>
      <c r="D199" s="63">
        <v>5.4799999999999996E-3</v>
      </c>
      <c r="E199" s="62"/>
      <c r="F199" s="63">
        <v>5014</v>
      </c>
      <c r="G199" s="63">
        <v>1.07772</v>
      </c>
      <c r="H199" s="63">
        <v>6.6068300000000002E-3</v>
      </c>
    </row>
    <row r="200" spans="2:8" x14ac:dyDescent="0.2">
      <c r="B200" s="63">
        <v>5287</v>
      </c>
      <c r="C200" s="63">
        <v>0.81364000000000003</v>
      </c>
      <c r="D200" s="63">
        <v>5.47E-3</v>
      </c>
      <c r="E200" s="62"/>
      <c r="F200" s="63">
        <v>5004</v>
      </c>
      <c r="G200" s="63">
        <v>1.2518100000000001</v>
      </c>
      <c r="H200" s="63">
        <v>8.2700399999999993E-3</v>
      </c>
    </row>
    <row r="201" spans="2:8" x14ac:dyDescent="0.2">
      <c r="B201" s="63">
        <v>5275</v>
      </c>
      <c r="C201" s="63">
        <v>0.86797999999999997</v>
      </c>
      <c r="D201" s="63">
        <v>5.7999999999999996E-3</v>
      </c>
      <c r="E201" s="62"/>
      <c r="F201" s="63">
        <v>4996</v>
      </c>
      <c r="G201" s="63">
        <v>1.4088000000000001</v>
      </c>
      <c r="H201" s="63">
        <v>9.9363699999999999E-3</v>
      </c>
    </row>
    <row r="202" spans="2:8" x14ac:dyDescent="0.2">
      <c r="B202" s="63">
        <v>5264</v>
      </c>
      <c r="C202" s="63">
        <v>0.89851000000000003</v>
      </c>
      <c r="D202" s="63">
        <v>6.0400000000000002E-3</v>
      </c>
      <c r="E202" s="62"/>
      <c r="F202" s="63">
        <v>4986</v>
      </c>
      <c r="G202" s="63">
        <v>1.6590199999999999</v>
      </c>
      <c r="H202" s="63">
        <v>1.2148000000000001E-2</v>
      </c>
    </row>
    <row r="203" spans="2:8" x14ac:dyDescent="0.2">
      <c r="B203" s="63">
        <v>5252</v>
      </c>
      <c r="C203" s="63">
        <v>0.93598000000000003</v>
      </c>
      <c r="D203" s="63">
        <v>6.2300000000000003E-3</v>
      </c>
      <c r="E203" s="62"/>
      <c r="F203" s="63">
        <v>4979</v>
      </c>
      <c r="G203" s="63">
        <v>1.7293799999999999</v>
      </c>
      <c r="H203" s="63">
        <v>1.18005E-2</v>
      </c>
    </row>
    <row r="204" spans="2:8" x14ac:dyDescent="0.2">
      <c r="B204" s="63">
        <v>5241</v>
      </c>
      <c r="C204" s="63">
        <v>1.00047</v>
      </c>
      <c r="D204" s="63">
        <v>6.7299999999999999E-3</v>
      </c>
      <c r="E204" s="62"/>
      <c r="F204" s="63">
        <v>4968</v>
      </c>
      <c r="G204" s="63">
        <v>1.6515899999999999</v>
      </c>
      <c r="H204" s="63">
        <v>1.24432E-2</v>
      </c>
    </row>
    <row r="205" spans="2:8" x14ac:dyDescent="0.2">
      <c r="B205" s="63">
        <v>5229</v>
      </c>
      <c r="C205" s="63">
        <v>1.03342</v>
      </c>
      <c r="D205" s="63">
        <v>6.94E-3</v>
      </c>
      <c r="E205" s="62"/>
      <c r="F205" s="63">
        <v>4959</v>
      </c>
      <c r="G205" s="63">
        <v>1.36894</v>
      </c>
      <c r="H205" s="63">
        <v>1.1199000000000001E-2</v>
      </c>
    </row>
    <row r="206" spans="2:8" x14ac:dyDescent="0.2">
      <c r="B206" s="63">
        <v>5218</v>
      </c>
      <c r="C206" s="63">
        <v>1.07605</v>
      </c>
      <c r="D206" s="63">
        <v>7.2300000000000003E-3</v>
      </c>
      <c r="E206" s="62"/>
      <c r="F206" s="63">
        <v>4947</v>
      </c>
      <c r="G206" s="63">
        <v>1.00671</v>
      </c>
      <c r="H206" s="63">
        <v>8.25503E-3</v>
      </c>
    </row>
    <row r="207" spans="2:8" x14ac:dyDescent="0.2">
      <c r="B207" s="63">
        <v>5206</v>
      </c>
      <c r="C207" s="63">
        <v>1.1436900000000001</v>
      </c>
      <c r="D207" s="63">
        <v>7.4599999999999996E-3</v>
      </c>
      <c r="E207" s="62"/>
      <c r="F207" s="63">
        <v>4936</v>
      </c>
      <c r="G207" s="63">
        <v>0.73211899999999996</v>
      </c>
      <c r="H207" s="63">
        <v>6.3493999999999998E-3</v>
      </c>
    </row>
    <row r="208" spans="2:8" x14ac:dyDescent="0.2">
      <c r="B208" s="63">
        <v>5195</v>
      </c>
      <c r="C208" s="63">
        <v>1.2028700000000001</v>
      </c>
      <c r="D208" s="63">
        <v>7.7499999999999999E-3</v>
      </c>
      <c r="E208" s="62"/>
      <c r="F208" s="63">
        <v>4925</v>
      </c>
      <c r="G208" s="63">
        <v>0.54619499999999999</v>
      </c>
      <c r="H208" s="63">
        <v>6.16754E-3</v>
      </c>
    </row>
    <row r="209" spans="2:8" x14ac:dyDescent="0.2">
      <c r="B209" s="63">
        <v>5181</v>
      </c>
      <c r="C209" s="63">
        <v>1.2387600000000001</v>
      </c>
      <c r="D209" s="63">
        <v>7.5599999999999999E-3</v>
      </c>
      <c r="E209" s="62"/>
      <c r="F209" s="63">
        <v>4915</v>
      </c>
      <c r="G209" s="63">
        <v>0.41184399999999999</v>
      </c>
      <c r="H209" s="63">
        <v>4.85368E-3</v>
      </c>
    </row>
    <row r="210" spans="2:8" x14ac:dyDescent="0.2">
      <c r="B210" s="63">
        <v>5167</v>
      </c>
      <c r="C210" s="63">
        <v>1.2581100000000001</v>
      </c>
      <c r="D210" s="63">
        <v>7.4700000000000001E-3</v>
      </c>
      <c r="E210" s="62"/>
      <c r="F210" s="63">
        <v>4904</v>
      </c>
      <c r="G210" s="63">
        <v>0.30706</v>
      </c>
      <c r="H210" s="63">
        <v>3.6705399999999999E-3</v>
      </c>
    </row>
    <row r="211" spans="2:8" x14ac:dyDescent="0.2">
      <c r="B211" s="63">
        <v>5153</v>
      </c>
      <c r="C211" s="63">
        <v>1.2118899999999999</v>
      </c>
      <c r="D211" s="63">
        <v>6.9699999999999996E-3</v>
      </c>
      <c r="E211" s="62"/>
      <c r="F211" s="63">
        <v>4892</v>
      </c>
      <c r="G211" s="63">
        <v>0.23780399999999999</v>
      </c>
      <c r="H211" s="63">
        <v>3.23012E-3</v>
      </c>
    </row>
    <row r="212" spans="2:8" x14ac:dyDescent="0.2">
      <c r="B212" s="63">
        <v>5139</v>
      </c>
      <c r="C212" s="63">
        <v>1.1598999999999999</v>
      </c>
      <c r="D212" s="63">
        <v>6.3200000000000001E-3</v>
      </c>
      <c r="E212" s="62"/>
      <c r="F212" s="63">
        <v>4881</v>
      </c>
      <c r="G212" s="63">
        <v>0.18363199999999999</v>
      </c>
      <c r="H212" s="63">
        <v>2.9109499999999998E-3</v>
      </c>
    </row>
    <row r="213" spans="2:8" x14ac:dyDescent="0.2">
      <c r="B213" s="63">
        <v>5124</v>
      </c>
      <c r="C213" s="63">
        <v>1.09731</v>
      </c>
      <c r="D213" s="63">
        <v>5.8599999999999998E-3</v>
      </c>
      <c r="E213" s="62"/>
      <c r="F213" s="63">
        <v>4869</v>
      </c>
      <c r="G213" s="63">
        <v>0.131824</v>
      </c>
      <c r="H213" s="63">
        <v>2.3502599999999998E-3</v>
      </c>
    </row>
    <row r="214" spans="2:8" x14ac:dyDescent="0.2">
      <c r="B214" s="63">
        <v>5110</v>
      </c>
      <c r="C214" s="63">
        <v>1.00926</v>
      </c>
      <c r="D214" s="63">
        <v>5.2199999999999998E-3</v>
      </c>
      <c r="E214" s="62"/>
      <c r="F214" s="63">
        <v>4858</v>
      </c>
      <c r="G214" s="63">
        <v>9.6822400000000003E-2</v>
      </c>
      <c r="H214" s="63">
        <v>1.9703699999999999E-3</v>
      </c>
    </row>
    <row r="215" spans="2:8" x14ac:dyDescent="0.2">
      <c r="B215" s="63">
        <v>5093</v>
      </c>
      <c r="C215" s="63">
        <v>0.90964</v>
      </c>
      <c r="D215" s="63">
        <v>4.62E-3</v>
      </c>
      <c r="E215" s="62"/>
      <c r="F215" s="63">
        <v>4847</v>
      </c>
      <c r="G215" s="63">
        <v>5.63303E-2</v>
      </c>
      <c r="H215" s="63">
        <v>1.08771E-3</v>
      </c>
    </row>
    <row r="216" spans="2:8" x14ac:dyDescent="0.2">
      <c r="B216" s="63">
        <v>5080</v>
      </c>
      <c r="C216" s="63">
        <v>0.87104000000000004</v>
      </c>
      <c r="D216" s="63">
        <v>4.4000000000000003E-3</v>
      </c>
      <c r="E216" s="62"/>
      <c r="F216" s="63">
        <v>4836</v>
      </c>
      <c r="G216" s="63">
        <v>3.7464600000000001E-2</v>
      </c>
      <c r="H216" s="63">
        <v>1.12922E-3</v>
      </c>
    </row>
    <row r="217" spans="2:8" x14ac:dyDescent="0.2">
      <c r="B217" s="63">
        <v>5066</v>
      </c>
      <c r="C217" s="63">
        <v>0.85528000000000004</v>
      </c>
      <c r="D217" s="63">
        <v>4.2300000000000003E-3</v>
      </c>
      <c r="E217" s="62"/>
      <c r="F217" s="63">
        <v>4825</v>
      </c>
      <c r="G217" s="63">
        <v>3.43679E-2</v>
      </c>
      <c r="H217" s="63">
        <v>1.0913400000000001E-3</v>
      </c>
    </row>
    <row r="218" spans="2:8" x14ac:dyDescent="0.2">
      <c r="B218" s="63">
        <v>5049</v>
      </c>
      <c r="C218" s="63">
        <v>0.83433999999999997</v>
      </c>
      <c r="D218" s="63">
        <v>3.6800000000000001E-3</v>
      </c>
      <c r="E218" s="62"/>
      <c r="F218" s="63">
        <v>4812</v>
      </c>
      <c r="G218" s="63">
        <v>5.7079400000000002E-2</v>
      </c>
      <c r="H218" s="63">
        <v>1.52958E-3</v>
      </c>
    </row>
    <row r="219" spans="2:8" x14ac:dyDescent="0.2">
      <c r="B219" s="63">
        <v>5031</v>
      </c>
      <c r="C219" s="63">
        <v>0.91801999999999995</v>
      </c>
      <c r="D219" s="63">
        <v>5.2100000000000002E-3</v>
      </c>
      <c r="E219" s="62"/>
      <c r="F219" s="63">
        <v>4802</v>
      </c>
      <c r="G219" s="63">
        <v>9.0788099999999997E-2</v>
      </c>
      <c r="H219" s="63">
        <v>1.9346999999999999E-3</v>
      </c>
    </row>
    <row r="220" spans="2:8" x14ac:dyDescent="0.2">
      <c r="B220" s="63">
        <v>5022</v>
      </c>
      <c r="C220" s="63">
        <v>1.04809</v>
      </c>
      <c r="D220" s="63">
        <v>6.2199999999999998E-3</v>
      </c>
      <c r="E220" s="62"/>
      <c r="F220" s="63">
        <v>4791</v>
      </c>
      <c r="G220" s="63">
        <v>0.123865</v>
      </c>
      <c r="H220" s="63">
        <v>2.2294200000000002E-3</v>
      </c>
    </row>
    <row r="221" spans="2:8" x14ac:dyDescent="0.2">
      <c r="B221" s="63">
        <v>5013</v>
      </c>
      <c r="C221" s="63">
        <v>1.1282399999999999</v>
      </c>
      <c r="D221" s="63">
        <v>6.94E-3</v>
      </c>
      <c r="E221" s="62"/>
      <c r="F221" s="63">
        <v>4780</v>
      </c>
      <c r="G221" s="63">
        <v>0.153479</v>
      </c>
      <c r="H221" s="63">
        <v>2.4634800000000001E-3</v>
      </c>
    </row>
    <row r="222" spans="2:8" x14ac:dyDescent="0.2">
      <c r="B222" s="63">
        <v>5004</v>
      </c>
      <c r="C222" s="63">
        <v>1.28634</v>
      </c>
      <c r="D222" s="63">
        <v>6.1399999999999996E-3</v>
      </c>
      <c r="E222" s="62"/>
      <c r="F222" s="63">
        <v>4769</v>
      </c>
      <c r="G222" s="63">
        <v>0.16988300000000001</v>
      </c>
      <c r="H222" s="63">
        <v>2.5236099999999999E-3</v>
      </c>
    </row>
    <row r="223" spans="2:8" x14ac:dyDescent="0.2">
      <c r="B223" s="63">
        <v>4995</v>
      </c>
      <c r="C223" s="63">
        <v>1.46235</v>
      </c>
      <c r="D223" s="63">
        <v>8.9300000000000004E-3</v>
      </c>
      <c r="E223" s="62"/>
      <c r="F223" s="63">
        <v>4758</v>
      </c>
      <c r="G223" s="63">
        <v>0.190271</v>
      </c>
      <c r="H223" s="63">
        <v>6.0587E-4</v>
      </c>
    </row>
    <row r="224" spans="2:8" x14ac:dyDescent="0.2">
      <c r="B224" s="63">
        <v>4987</v>
      </c>
      <c r="C224" s="63">
        <v>1.69337</v>
      </c>
      <c r="D224" s="63">
        <v>1.141E-2</v>
      </c>
      <c r="E224" s="62"/>
      <c r="F224" s="63">
        <v>4747</v>
      </c>
      <c r="G224" s="63">
        <v>0.213756</v>
      </c>
      <c r="H224" s="63">
        <v>2.1836999999999998E-3</v>
      </c>
    </row>
    <row r="225" spans="2:8" x14ac:dyDescent="0.2">
      <c r="B225" s="63">
        <v>4978</v>
      </c>
      <c r="C225" s="63">
        <v>1.7936799999999999</v>
      </c>
      <c r="D225" s="63">
        <v>1.0670000000000001E-2</v>
      </c>
      <c r="E225" s="62"/>
      <c r="F225" s="63">
        <v>4736</v>
      </c>
      <c r="G225" s="63">
        <v>0.230626</v>
      </c>
      <c r="H225" s="63">
        <v>2.80935E-3</v>
      </c>
    </row>
    <row r="226" spans="2:8" x14ac:dyDescent="0.2">
      <c r="B226" s="63">
        <v>4969</v>
      </c>
      <c r="C226" s="63">
        <v>1.65116</v>
      </c>
      <c r="D226" s="63">
        <v>9.3100000000000006E-3</v>
      </c>
      <c r="E226" s="62"/>
      <c r="F226" s="63">
        <v>4725</v>
      </c>
      <c r="G226" s="63">
        <v>0.27017799999999997</v>
      </c>
      <c r="H226" s="63">
        <v>2.7491899999999999E-3</v>
      </c>
    </row>
    <row r="227" spans="2:8" x14ac:dyDescent="0.2">
      <c r="B227" s="63">
        <v>4947</v>
      </c>
      <c r="C227" s="63">
        <v>1.0135700000000001</v>
      </c>
      <c r="D227" s="63">
        <v>8.3000000000000001E-3</v>
      </c>
      <c r="E227" s="62"/>
      <c r="F227" s="63">
        <v>4719</v>
      </c>
      <c r="G227" s="63">
        <v>0.28926400000000002</v>
      </c>
      <c r="H227" s="63">
        <v>3.0060600000000001E-3</v>
      </c>
    </row>
    <row r="228" spans="2:8" x14ac:dyDescent="0.2">
      <c r="B228" s="63">
        <v>4937</v>
      </c>
      <c r="C228" s="63">
        <v>0.74563999999999997</v>
      </c>
      <c r="D228" s="63">
        <v>6.6400000000000001E-3</v>
      </c>
      <c r="E228" s="62"/>
      <c r="F228" s="63">
        <v>4714</v>
      </c>
      <c r="G228" s="63">
        <v>0.29716500000000001</v>
      </c>
      <c r="H228" s="63">
        <v>3.0062600000000002E-3</v>
      </c>
    </row>
    <row r="229" spans="2:8" x14ac:dyDescent="0.2">
      <c r="B229" s="63">
        <v>4925</v>
      </c>
      <c r="C229" s="63">
        <v>0.55603999999999998</v>
      </c>
      <c r="D229" s="63">
        <v>5.2700000000000004E-3</v>
      </c>
      <c r="E229" s="62"/>
      <c r="F229" s="63">
        <v>4708</v>
      </c>
      <c r="G229" s="63">
        <v>0.31240400000000002</v>
      </c>
      <c r="H229" s="63">
        <v>3.0813500000000001E-3</v>
      </c>
    </row>
    <row r="230" spans="2:8" x14ac:dyDescent="0.2">
      <c r="B230" s="63">
        <v>4915</v>
      </c>
      <c r="C230" s="63">
        <v>0.42171999999999998</v>
      </c>
      <c r="D230" s="63">
        <v>4.3E-3</v>
      </c>
      <c r="E230" s="62"/>
      <c r="F230" s="63">
        <v>4703</v>
      </c>
      <c r="G230" s="63">
        <v>0.33188800000000002</v>
      </c>
      <c r="H230" s="63">
        <v>3.0560600000000002E-3</v>
      </c>
    </row>
    <row r="231" spans="2:8" x14ac:dyDescent="0.2">
      <c r="B231" s="63">
        <v>4904</v>
      </c>
      <c r="C231" s="63">
        <v>0.31536999999999998</v>
      </c>
      <c r="D231" s="63">
        <v>3.5599999999999998E-3</v>
      </c>
      <c r="E231" s="62"/>
      <c r="F231" s="63">
        <v>4697</v>
      </c>
      <c r="G231" s="63">
        <v>0.33429599999999998</v>
      </c>
      <c r="H231" s="63">
        <v>2.9929599999999998E-3</v>
      </c>
    </row>
    <row r="232" spans="2:8" x14ac:dyDescent="0.2">
      <c r="B232" s="63">
        <v>4892</v>
      </c>
      <c r="C232" s="63">
        <v>0.23891000000000001</v>
      </c>
      <c r="D232" s="63">
        <v>2.8800000000000002E-3</v>
      </c>
      <c r="E232" s="62"/>
      <c r="F232" s="63">
        <v>4692</v>
      </c>
      <c r="G232" s="63">
        <v>0.34996500000000003</v>
      </c>
      <c r="H232" s="63">
        <v>2.9686399999999998E-3</v>
      </c>
    </row>
    <row r="233" spans="2:8" x14ac:dyDescent="0.2">
      <c r="B233" s="63">
        <v>4881</v>
      </c>
      <c r="C233" s="63">
        <v>0.18720999999999999</v>
      </c>
      <c r="D233" s="63">
        <v>2.49E-3</v>
      </c>
      <c r="E233" s="62"/>
      <c r="F233" s="63">
        <v>4686</v>
      </c>
      <c r="G233" s="63">
        <v>0.35670800000000003</v>
      </c>
      <c r="H233" s="63">
        <v>2.7094599999999999E-3</v>
      </c>
    </row>
    <row r="234" spans="2:8" x14ac:dyDescent="0.2">
      <c r="B234" s="63">
        <v>4869</v>
      </c>
      <c r="C234" s="63">
        <v>0.13611999999999999</v>
      </c>
      <c r="D234" s="63">
        <v>1.9599999999999999E-3</v>
      </c>
      <c r="E234" s="62"/>
      <c r="F234" s="63">
        <v>4681</v>
      </c>
      <c r="G234" s="63">
        <v>0.36712400000000001</v>
      </c>
      <c r="H234" s="63">
        <v>2.9020999999999999E-3</v>
      </c>
    </row>
    <row r="235" spans="2:8" x14ac:dyDescent="0.2">
      <c r="B235" s="63">
        <v>4858</v>
      </c>
      <c r="C235" s="63">
        <v>8.7389999999999995E-2</v>
      </c>
      <c r="D235" s="63">
        <v>1.5200000000000001E-3</v>
      </c>
      <c r="E235" s="62"/>
      <c r="F235" s="63">
        <v>4675</v>
      </c>
      <c r="G235" s="63">
        <v>0.360682</v>
      </c>
      <c r="H235" s="63">
        <v>2.5269899999999998E-3</v>
      </c>
    </row>
    <row r="236" spans="2:8" x14ac:dyDescent="0.2">
      <c r="B236" s="63">
        <v>4847</v>
      </c>
      <c r="C236" s="63">
        <v>5.604E-2</v>
      </c>
      <c r="D236" s="63">
        <v>1.2700000000000001E-3</v>
      </c>
      <c r="E236" s="62"/>
      <c r="F236" s="63">
        <v>4670</v>
      </c>
      <c r="G236" s="63">
        <v>0.35998000000000002</v>
      </c>
      <c r="H236" s="63">
        <v>2.5090099999999999E-3</v>
      </c>
    </row>
    <row r="237" spans="2:8" x14ac:dyDescent="0.2">
      <c r="B237" s="63">
        <v>4836</v>
      </c>
      <c r="C237" s="63">
        <v>3.5130000000000002E-2</v>
      </c>
      <c r="D237" s="63">
        <v>1.01E-3</v>
      </c>
      <c r="E237" s="62"/>
      <c r="F237" s="63">
        <v>4664</v>
      </c>
      <c r="G237" s="63">
        <v>0.35620800000000002</v>
      </c>
      <c r="H237" s="63">
        <v>2.4983000000000002E-3</v>
      </c>
    </row>
    <row r="238" spans="2:8" x14ac:dyDescent="0.2">
      <c r="B238" s="63">
        <v>4825</v>
      </c>
      <c r="C238" s="63">
        <v>3.5180000000000003E-2</v>
      </c>
      <c r="D238" s="63">
        <v>1E-3</v>
      </c>
      <c r="E238" s="62"/>
      <c r="F238" s="63">
        <v>4660</v>
      </c>
      <c r="G238" s="63">
        <v>0.351381</v>
      </c>
      <c r="H238" s="63">
        <v>2.4525599999999999E-3</v>
      </c>
    </row>
    <row r="239" spans="2:8" x14ac:dyDescent="0.2">
      <c r="B239" s="63">
        <v>4812</v>
      </c>
      <c r="C239" s="63">
        <v>5.7599999999999998E-2</v>
      </c>
      <c r="D239" s="63">
        <v>1.41E-3</v>
      </c>
      <c r="E239" s="62"/>
      <c r="F239" s="63">
        <v>4654</v>
      </c>
      <c r="G239" s="63">
        <v>0.34365600000000002</v>
      </c>
      <c r="H239" s="63">
        <v>2.32745E-3</v>
      </c>
    </row>
    <row r="240" spans="2:8" x14ac:dyDescent="0.2">
      <c r="B240" s="63">
        <v>4802</v>
      </c>
      <c r="C240" s="63">
        <v>8.6010000000000003E-2</v>
      </c>
      <c r="D240" s="63">
        <v>1.3500000000000001E-3</v>
      </c>
      <c r="E240" s="62"/>
      <c r="F240" s="63">
        <v>4648</v>
      </c>
      <c r="G240" s="63">
        <v>0.33077200000000001</v>
      </c>
      <c r="H240" s="63">
        <v>2.2001199999999999E-3</v>
      </c>
    </row>
    <row r="241" spans="2:8" x14ac:dyDescent="0.2">
      <c r="B241" s="63">
        <v>4791</v>
      </c>
      <c r="C241" s="63">
        <v>0.12475</v>
      </c>
      <c r="D241" s="63">
        <v>2.0500000000000002E-3</v>
      </c>
      <c r="E241" s="62"/>
      <c r="F241" s="63">
        <v>4643</v>
      </c>
      <c r="G241" s="63">
        <v>0.32342300000000002</v>
      </c>
      <c r="H241" s="63">
        <v>2.03827E-3</v>
      </c>
    </row>
    <row r="242" spans="2:8" x14ac:dyDescent="0.2">
      <c r="B242" s="63">
        <v>4780</v>
      </c>
      <c r="C242" s="63">
        <v>0.15508</v>
      </c>
      <c r="D242" s="63">
        <v>2.16E-3</v>
      </c>
      <c r="E242" s="62"/>
      <c r="F242" s="63">
        <v>4636</v>
      </c>
      <c r="G242" s="63">
        <v>0.31159799999999999</v>
      </c>
      <c r="H242" s="63">
        <v>1.9215199999999999E-3</v>
      </c>
    </row>
    <row r="243" spans="2:8" x14ac:dyDescent="0.2">
      <c r="B243" s="63">
        <v>4769</v>
      </c>
      <c r="C243" s="63">
        <v>0.17391999999999999</v>
      </c>
      <c r="D243" s="63">
        <v>2.2000000000000001E-3</v>
      </c>
      <c r="E243" s="62"/>
      <c r="F243" s="63">
        <v>4627</v>
      </c>
      <c r="G243" s="63">
        <v>0.29831800000000003</v>
      </c>
      <c r="H243" s="63">
        <v>1.9769200000000001E-3</v>
      </c>
    </row>
    <row r="244" spans="2:8" x14ac:dyDescent="0.2">
      <c r="B244" s="63">
        <v>4759</v>
      </c>
      <c r="C244" s="63">
        <v>0.19769</v>
      </c>
      <c r="D244" s="63">
        <v>2.4399999999999999E-3</v>
      </c>
      <c r="E244" s="62"/>
      <c r="F244" s="63">
        <v>4619</v>
      </c>
      <c r="G244" s="63">
        <v>0.27815400000000001</v>
      </c>
      <c r="H244" s="63">
        <v>2.02286E-3</v>
      </c>
    </row>
    <row r="245" spans="2:8" x14ac:dyDescent="0.2">
      <c r="B245" s="63">
        <v>4747</v>
      </c>
      <c r="C245" s="63">
        <v>0.21448999999999999</v>
      </c>
      <c r="D245" s="63">
        <v>2.3999999999999998E-3</v>
      </c>
      <c r="E245" s="62"/>
      <c r="F245" s="63">
        <v>4610</v>
      </c>
      <c r="G245" s="63">
        <v>0.26192199999999999</v>
      </c>
      <c r="H245" s="63">
        <v>2.3161599999999998E-3</v>
      </c>
    </row>
    <row r="246" spans="2:8" x14ac:dyDescent="0.2">
      <c r="B246" s="63">
        <v>4736</v>
      </c>
      <c r="C246" s="63">
        <v>0.24662999999999999</v>
      </c>
      <c r="D246" s="63">
        <v>2.5899999999999999E-3</v>
      </c>
      <c r="E246" s="62"/>
      <c r="F246" s="63">
        <v>4605</v>
      </c>
      <c r="G246" s="63">
        <v>0.27218599999999998</v>
      </c>
      <c r="H246" s="63">
        <v>2.3901700000000001E-3</v>
      </c>
    </row>
    <row r="247" spans="2:8" x14ac:dyDescent="0.2">
      <c r="B247" s="63">
        <v>4725</v>
      </c>
      <c r="C247" s="63">
        <v>0.28027999999999997</v>
      </c>
      <c r="D247" s="63">
        <v>2.3700000000000001E-3</v>
      </c>
      <c r="E247" s="62"/>
      <c r="F247" s="63">
        <v>4601</v>
      </c>
      <c r="G247" s="63">
        <v>0.31347199999999997</v>
      </c>
      <c r="H247" s="63">
        <v>2.85849E-3</v>
      </c>
    </row>
    <row r="248" spans="2:8" x14ac:dyDescent="0.2">
      <c r="B248" s="63">
        <v>4719</v>
      </c>
      <c r="C248" s="63">
        <v>0.30318000000000001</v>
      </c>
      <c r="D248" s="63">
        <v>2.8700000000000002E-3</v>
      </c>
      <c r="E248" s="62"/>
      <c r="F248" s="63">
        <v>4597</v>
      </c>
      <c r="G248" s="63">
        <v>0.41589700000000002</v>
      </c>
      <c r="H248" s="63">
        <v>3.4068800000000002E-3</v>
      </c>
    </row>
    <row r="249" spans="2:8" x14ac:dyDescent="0.2">
      <c r="B249" s="63">
        <v>4714</v>
      </c>
      <c r="C249" s="63">
        <v>0.30648999999999998</v>
      </c>
      <c r="D249" s="63">
        <v>2.7799999999999999E-3</v>
      </c>
      <c r="E249" s="62"/>
      <c r="F249" s="63">
        <v>4591</v>
      </c>
      <c r="G249" s="63">
        <v>0.54890399999999995</v>
      </c>
      <c r="H249" s="63">
        <v>4.1452099999999999E-3</v>
      </c>
    </row>
    <row r="250" spans="2:8" x14ac:dyDescent="0.2">
      <c r="B250" s="63">
        <v>4708</v>
      </c>
      <c r="C250" s="63">
        <v>0.32984000000000002</v>
      </c>
      <c r="D250" s="63">
        <v>2.48E-3</v>
      </c>
      <c r="E250" s="62"/>
      <c r="F250" s="63">
        <v>4586</v>
      </c>
      <c r="G250" s="63">
        <v>0.75114599999999998</v>
      </c>
      <c r="H250" s="63">
        <v>4.5607499999999997E-3</v>
      </c>
    </row>
    <row r="251" spans="2:8" x14ac:dyDescent="0.2">
      <c r="B251" s="63">
        <v>4702</v>
      </c>
      <c r="C251" s="63">
        <v>0.34193000000000001</v>
      </c>
      <c r="D251" s="63">
        <v>2.8999999999999998E-3</v>
      </c>
      <c r="E251" s="62"/>
      <c r="F251" s="63">
        <v>4581</v>
      </c>
      <c r="G251" s="63">
        <v>1.1613599999999999</v>
      </c>
      <c r="H251" s="63">
        <v>5.8082699999999999E-3</v>
      </c>
    </row>
    <row r="252" spans="2:8" x14ac:dyDescent="0.2">
      <c r="B252" s="63">
        <v>4697</v>
      </c>
      <c r="C252" s="63">
        <v>0.34949000000000002</v>
      </c>
      <c r="D252" s="63">
        <v>2.6800000000000001E-3</v>
      </c>
      <c r="E252" s="62"/>
      <c r="F252" s="63">
        <v>4575</v>
      </c>
      <c r="G252" s="63">
        <v>2.4767600000000001</v>
      </c>
      <c r="H252" s="63">
        <v>1.4520399999999999E-2</v>
      </c>
    </row>
    <row r="253" spans="2:8" x14ac:dyDescent="0.2">
      <c r="B253" s="63">
        <v>4691</v>
      </c>
      <c r="C253" s="63">
        <v>0.36103000000000002</v>
      </c>
      <c r="D253" s="63">
        <v>2.4099999999999998E-3</v>
      </c>
      <c r="E253" s="62"/>
      <c r="F253" s="63">
        <v>4569</v>
      </c>
      <c r="G253" s="63">
        <v>1.77369</v>
      </c>
      <c r="H253" s="63">
        <v>1.4072100000000001E-2</v>
      </c>
    </row>
    <row r="254" spans="2:8" x14ac:dyDescent="0.2">
      <c r="B254" s="63">
        <v>4686</v>
      </c>
      <c r="C254" s="63">
        <v>0.36127999999999999</v>
      </c>
      <c r="D254" s="63">
        <v>2.7799999999999999E-3</v>
      </c>
      <c r="E254" s="62"/>
      <c r="F254" s="63">
        <v>4563</v>
      </c>
      <c r="G254" s="63">
        <v>0.26159399999999999</v>
      </c>
      <c r="H254" s="63">
        <v>2.9560900000000002E-3</v>
      </c>
    </row>
    <row r="255" spans="2:8" x14ac:dyDescent="0.2">
      <c r="B255" s="63">
        <v>4681</v>
      </c>
      <c r="C255" s="63">
        <v>0.37457000000000001</v>
      </c>
      <c r="D255" s="63">
        <v>2.7399999999999998E-3</v>
      </c>
      <c r="E255" s="62"/>
      <c r="F255" s="63">
        <v>4557</v>
      </c>
      <c r="G255" s="63">
        <v>0.17934700000000001</v>
      </c>
      <c r="H255" s="63">
        <v>1.8925999999999999E-3</v>
      </c>
    </row>
    <row r="256" spans="2:8" x14ac:dyDescent="0.2">
      <c r="B256" s="63">
        <v>4676</v>
      </c>
      <c r="C256" s="63">
        <v>0.37569000000000002</v>
      </c>
      <c r="D256" s="63">
        <v>2.6099999999999999E-3</v>
      </c>
      <c r="E256" s="62"/>
      <c r="F256" s="63">
        <v>4549</v>
      </c>
      <c r="G256" s="63">
        <v>0.17324100000000001</v>
      </c>
      <c r="H256" s="63">
        <v>1.48113E-3</v>
      </c>
    </row>
    <row r="257" spans="2:8" x14ac:dyDescent="0.2">
      <c r="B257" s="63">
        <v>4670</v>
      </c>
      <c r="C257" s="63">
        <v>0.36495</v>
      </c>
      <c r="D257" s="63">
        <v>2.5699999999999998E-3</v>
      </c>
      <c r="E257" s="62"/>
      <c r="F257" s="63">
        <v>4541</v>
      </c>
      <c r="G257" s="63">
        <v>0.15846299999999999</v>
      </c>
      <c r="H257" s="63">
        <v>1.2344599999999999E-3</v>
      </c>
    </row>
    <row r="258" spans="2:8" x14ac:dyDescent="0.2">
      <c r="B258" s="63">
        <v>4664</v>
      </c>
      <c r="C258" s="63">
        <v>0.36737999999999998</v>
      </c>
      <c r="D258" s="63">
        <v>2.5100000000000001E-3</v>
      </c>
      <c r="E258" s="62"/>
      <c r="F258" s="63">
        <v>4533</v>
      </c>
      <c r="G258" s="63">
        <v>0.16691</v>
      </c>
      <c r="H258" s="63">
        <v>1.1743000000000001E-3</v>
      </c>
    </row>
    <row r="259" spans="2:8" x14ac:dyDescent="0.2">
      <c r="B259" s="63">
        <v>4659</v>
      </c>
      <c r="C259" s="63">
        <v>0.3664</v>
      </c>
      <c r="D259" s="63">
        <v>2.31E-3</v>
      </c>
      <c r="E259" s="62"/>
      <c r="F259" s="63">
        <v>4527</v>
      </c>
      <c r="G259" s="63">
        <v>0.160695</v>
      </c>
      <c r="H259" s="63">
        <v>1.09037E-3</v>
      </c>
    </row>
    <row r="260" spans="2:8" x14ac:dyDescent="0.2">
      <c r="B260" s="63">
        <v>4654</v>
      </c>
      <c r="C260" s="63">
        <v>0.35620000000000002</v>
      </c>
      <c r="D260" s="63">
        <v>2.2699999999999999E-3</v>
      </c>
      <c r="E260" s="62"/>
      <c r="F260" s="63">
        <v>4522</v>
      </c>
      <c r="G260" s="63">
        <v>0.16156000000000001</v>
      </c>
      <c r="H260" s="63">
        <v>1.0708200000000001E-3</v>
      </c>
    </row>
    <row r="261" spans="2:8" x14ac:dyDescent="0.2">
      <c r="B261" s="63">
        <v>4648</v>
      </c>
      <c r="C261" s="63">
        <v>0.35069</v>
      </c>
      <c r="D261" s="63">
        <v>2.1800000000000001E-3</v>
      </c>
      <c r="E261" s="62"/>
      <c r="F261" s="63">
        <v>4516</v>
      </c>
      <c r="G261" s="63">
        <v>0.15768099999999999</v>
      </c>
      <c r="H261" s="63">
        <v>1.02816E-3</v>
      </c>
    </row>
    <row r="262" spans="2:8" x14ac:dyDescent="0.2">
      <c r="B262" s="63">
        <v>4643</v>
      </c>
      <c r="C262" s="63">
        <v>0.33600999999999998</v>
      </c>
      <c r="D262" s="63">
        <v>2.1099999999999999E-3</v>
      </c>
      <c r="E262" s="62"/>
      <c r="F262" s="63">
        <v>4511</v>
      </c>
      <c r="G262" s="63">
        <v>0.15717800000000001</v>
      </c>
      <c r="H262" s="63">
        <v>1.01779E-3</v>
      </c>
    </row>
    <row r="263" spans="2:8" x14ac:dyDescent="0.2">
      <c r="B263" s="63">
        <v>4636</v>
      </c>
      <c r="C263" s="63">
        <v>0.32407999999999998</v>
      </c>
      <c r="D263" s="63">
        <v>1.66E-3</v>
      </c>
      <c r="E263" s="62"/>
      <c r="F263" s="63">
        <v>4506</v>
      </c>
      <c r="G263" s="63">
        <v>0.15646399999999999</v>
      </c>
      <c r="H263" s="63">
        <v>9.9306999999999998E-4</v>
      </c>
    </row>
    <row r="264" spans="2:8" x14ac:dyDescent="0.2">
      <c r="B264" s="63">
        <v>4627</v>
      </c>
      <c r="C264" s="63">
        <v>0.30595</v>
      </c>
      <c r="D264" s="63">
        <v>1.9499999999999999E-3</v>
      </c>
      <c r="E264" s="62"/>
      <c r="F264" s="63">
        <v>4501</v>
      </c>
      <c r="G264" s="63">
        <v>0.15077099999999999</v>
      </c>
      <c r="H264" s="63">
        <v>9.8375000000000003E-4</v>
      </c>
    </row>
    <row r="265" spans="2:8" x14ac:dyDescent="0.2">
      <c r="B265" s="63">
        <v>4619</v>
      </c>
      <c r="C265" s="63">
        <v>0.28758</v>
      </c>
      <c r="D265" s="63">
        <v>1.9300000000000001E-3</v>
      </c>
      <c r="E265" s="62"/>
      <c r="F265" s="63">
        <v>4494</v>
      </c>
      <c r="G265" s="63">
        <v>0.145344</v>
      </c>
      <c r="H265" s="63">
        <v>7.1082999999999997E-4</v>
      </c>
    </row>
    <row r="266" spans="2:8" x14ac:dyDescent="0.2">
      <c r="B266" s="63">
        <v>4611</v>
      </c>
      <c r="C266" s="63">
        <v>0.27825</v>
      </c>
      <c r="D266" s="63">
        <v>2.0899999999999998E-3</v>
      </c>
      <c r="E266" s="62"/>
      <c r="F266" s="63">
        <v>4489</v>
      </c>
      <c r="G266" s="63">
        <v>0.132463</v>
      </c>
      <c r="H266" s="63">
        <v>1.00902E-3</v>
      </c>
    </row>
    <row r="267" spans="2:8" x14ac:dyDescent="0.2">
      <c r="B267" s="63">
        <v>4604</v>
      </c>
      <c r="C267" s="63">
        <v>0.28386</v>
      </c>
      <c r="D267" s="63">
        <v>2.4599999999999999E-3</v>
      </c>
      <c r="E267" s="62"/>
      <c r="F267" s="63">
        <v>4484</v>
      </c>
      <c r="G267" s="63">
        <v>0.13839499999999999</v>
      </c>
      <c r="H267" s="63">
        <v>8.9751000000000002E-4</v>
      </c>
    </row>
    <row r="268" spans="2:8" x14ac:dyDescent="0.2">
      <c r="B268" s="63">
        <v>4601</v>
      </c>
      <c r="C268" s="63">
        <v>0.31781999999999999</v>
      </c>
      <c r="D268" s="63">
        <v>2.9499999999999999E-3</v>
      </c>
      <c r="E268" s="62"/>
      <c r="F268" s="63">
        <v>4479</v>
      </c>
      <c r="G268" s="63">
        <v>0.16836200000000001</v>
      </c>
      <c r="H268" s="63">
        <v>8.8020000000000004E-4</v>
      </c>
    </row>
    <row r="269" spans="2:8" x14ac:dyDescent="0.2">
      <c r="B269" s="63">
        <v>4597</v>
      </c>
      <c r="C269" s="63">
        <v>0.43847999999999998</v>
      </c>
      <c r="D269" s="63">
        <v>3.4199999999999999E-3</v>
      </c>
      <c r="E269" s="62"/>
      <c r="F269" s="63">
        <v>4474</v>
      </c>
      <c r="G269" s="63">
        <v>0.22944500000000001</v>
      </c>
      <c r="H269" s="63">
        <v>9.7765999999999999E-4</v>
      </c>
    </row>
    <row r="270" spans="2:8" x14ac:dyDescent="0.2">
      <c r="B270" s="63">
        <v>4591</v>
      </c>
      <c r="C270" s="63">
        <v>0.56854000000000005</v>
      </c>
      <c r="D270" s="63">
        <v>3.62E-3</v>
      </c>
      <c r="E270" s="62"/>
      <c r="F270" s="63">
        <v>4468</v>
      </c>
      <c r="G270" s="63">
        <v>0.28018300000000002</v>
      </c>
      <c r="H270" s="63">
        <v>1.1294600000000001E-3</v>
      </c>
    </row>
    <row r="271" spans="2:8" x14ac:dyDescent="0.2">
      <c r="B271" s="63">
        <v>4586</v>
      </c>
      <c r="C271" s="63">
        <v>0.80235999999999996</v>
      </c>
      <c r="D271" s="63">
        <v>4.79E-3</v>
      </c>
      <c r="E271" s="62"/>
      <c r="F271" s="63">
        <v>4463</v>
      </c>
      <c r="G271" s="63">
        <v>0.286078</v>
      </c>
      <c r="H271" s="63">
        <v>1.2418399999999999E-3</v>
      </c>
    </row>
    <row r="272" spans="2:8" x14ac:dyDescent="0.2">
      <c r="B272" s="63">
        <v>4581</v>
      </c>
      <c r="C272" s="63">
        <v>1.25143</v>
      </c>
      <c r="D272" s="63">
        <v>5.77E-3</v>
      </c>
      <c r="E272" s="62"/>
      <c r="F272" s="63">
        <v>4458</v>
      </c>
      <c r="G272" s="63">
        <v>0.27767900000000001</v>
      </c>
      <c r="H272" s="63">
        <v>1.3039200000000001E-3</v>
      </c>
    </row>
    <row r="273" spans="2:8" x14ac:dyDescent="0.2">
      <c r="B273" s="63">
        <v>4575</v>
      </c>
      <c r="C273" s="63">
        <v>2.6591300000000002</v>
      </c>
      <c r="D273" s="63">
        <v>1.374E-2</v>
      </c>
      <c r="E273" s="62"/>
      <c r="F273" s="63">
        <v>4453</v>
      </c>
      <c r="G273" s="63">
        <v>0.27790799999999999</v>
      </c>
      <c r="H273" s="63">
        <v>1.3627699999999999E-3</v>
      </c>
    </row>
    <row r="274" spans="2:8" x14ac:dyDescent="0.2">
      <c r="B274" s="63">
        <v>4569</v>
      </c>
      <c r="C274" s="63">
        <v>1.9962200000000001</v>
      </c>
      <c r="D274" s="63">
        <v>1.29E-2</v>
      </c>
      <c r="E274" s="62"/>
      <c r="F274" s="63">
        <v>4448</v>
      </c>
      <c r="G274" s="63">
        <v>0.282331</v>
      </c>
      <c r="H274" s="63">
        <v>1.42946E-3</v>
      </c>
    </row>
    <row r="275" spans="2:8" x14ac:dyDescent="0.2">
      <c r="B275" s="63">
        <v>4563</v>
      </c>
      <c r="C275" s="63">
        <v>0.26789000000000002</v>
      </c>
      <c r="D275" s="63">
        <v>2.3800000000000002E-3</v>
      </c>
      <c r="E275" s="62"/>
      <c r="F275" s="63">
        <v>4457</v>
      </c>
      <c r="G275" s="63">
        <v>0</v>
      </c>
      <c r="H275" s="63">
        <v>0</v>
      </c>
    </row>
    <row r="276" spans="2:8" x14ac:dyDescent="0.2">
      <c r="B276" s="63">
        <v>4557</v>
      </c>
      <c r="C276" s="63">
        <v>0.18828</v>
      </c>
      <c r="D276" s="63">
        <v>1.6199999999999999E-3</v>
      </c>
      <c r="E276" s="62"/>
      <c r="F276" s="63">
        <v>4457</v>
      </c>
      <c r="G276" s="63">
        <v>0.25728499999999999</v>
      </c>
      <c r="H276" s="63">
        <v>1.5033399999999999E-3</v>
      </c>
    </row>
    <row r="277" spans="2:8" x14ac:dyDescent="0.2">
      <c r="B277" s="63">
        <v>4549</v>
      </c>
      <c r="C277" s="63">
        <v>0.17699000000000001</v>
      </c>
      <c r="D277" s="63">
        <v>1.1800000000000001E-3</v>
      </c>
      <c r="E277" s="62"/>
      <c r="F277" s="63">
        <v>4453</v>
      </c>
      <c r="G277" s="63">
        <v>0.25608700000000001</v>
      </c>
      <c r="H277" s="63">
        <v>1.54736E-3</v>
      </c>
    </row>
    <row r="278" spans="2:8" x14ac:dyDescent="0.2">
      <c r="B278" s="63">
        <v>4542</v>
      </c>
      <c r="C278" s="63">
        <v>0.15823000000000001</v>
      </c>
      <c r="D278" s="63">
        <v>9.7000000000000005E-4</v>
      </c>
      <c r="E278" s="62"/>
      <c r="F278" s="63">
        <v>4447</v>
      </c>
      <c r="G278" s="63">
        <v>0.25678299999999998</v>
      </c>
      <c r="H278" s="63">
        <v>1.3208300000000001E-3</v>
      </c>
    </row>
    <row r="279" spans="2:8" x14ac:dyDescent="0.2">
      <c r="B279" s="63">
        <v>4533</v>
      </c>
      <c r="C279" s="63">
        <v>0.16916999999999999</v>
      </c>
      <c r="D279" s="63">
        <v>9.5E-4</v>
      </c>
      <c r="E279" s="62"/>
      <c r="F279" s="63">
        <v>4442</v>
      </c>
      <c r="G279" s="63">
        <v>0.262183</v>
      </c>
      <c r="H279" s="63">
        <v>1.65529E-3</v>
      </c>
    </row>
    <row r="280" spans="2:8" x14ac:dyDescent="0.2">
      <c r="B280" s="63">
        <v>4527</v>
      </c>
      <c r="C280" s="63">
        <v>0.16939000000000001</v>
      </c>
      <c r="D280" s="63">
        <v>9.6000000000000002E-4</v>
      </c>
      <c r="E280" s="62"/>
      <c r="F280" s="63">
        <v>4437</v>
      </c>
      <c r="G280" s="63">
        <v>0.27041199999999999</v>
      </c>
      <c r="H280" s="63">
        <v>1.7643800000000001E-3</v>
      </c>
    </row>
    <row r="281" spans="2:8" x14ac:dyDescent="0.2">
      <c r="B281" s="63">
        <v>4521</v>
      </c>
      <c r="C281" s="63">
        <v>0.16925000000000001</v>
      </c>
      <c r="D281" s="63">
        <v>9.3999999999999997E-4</v>
      </c>
      <c r="E281" s="62"/>
      <c r="F281" s="63">
        <v>4431</v>
      </c>
      <c r="G281" s="63">
        <v>0.29145700000000002</v>
      </c>
      <c r="H281" s="63">
        <v>1.92509E-3</v>
      </c>
    </row>
    <row r="282" spans="2:8" x14ac:dyDescent="0.2">
      <c r="B282" s="63">
        <v>4517</v>
      </c>
      <c r="C282" s="63">
        <v>0.16514999999999999</v>
      </c>
      <c r="D282" s="63">
        <v>9.1E-4</v>
      </c>
      <c r="E282" s="62"/>
      <c r="F282" s="63">
        <v>4426</v>
      </c>
      <c r="G282" s="63">
        <v>0.31159100000000001</v>
      </c>
      <c r="H282" s="63">
        <v>2.0013600000000002E-3</v>
      </c>
    </row>
    <row r="283" spans="2:8" x14ac:dyDescent="0.2">
      <c r="B283" s="63">
        <v>4511</v>
      </c>
      <c r="C283" s="63">
        <v>0.16137000000000001</v>
      </c>
      <c r="D283" s="63">
        <v>8.7000000000000001E-4</v>
      </c>
      <c r="E283" s="62"/>
      <c r="F283" s="63">
        <v>4423</v>
      </c>
      <c r="G283" s="63">
        <v>0.329739</v>
      </c>
      <c r="H283" s="63">
        <v>1.9880000000000002E-3</v>
      </c>
    </row>
    <row r="284" spans="2:8" x14ac:dyDescent="0.2">
      <c r="B284" s="63">
        <v>4506</v>
      </c>
      <c r="C284" s="63">
        <v>0.16020000000000001</v>
      </c>
      <c r="D284" s="63">
        <v>8.4999999999999995E-4</v>
      </c>
      <c r="E284" s="62"/>
      <c r="F284" s="63">
        <v>4412</v>
      </c>
      <c r="G284" s="63">
        <v>0.39922600000000003</v>
      </c>
      <c r="H284" s="63">
        <v>2.59581E-3</v>
      </c>
    </row>
    <row r="285" spans="2:8" x14ac:dyDescent="0.2">
      <c r="B285" s="63">
        <v>4500</v>
      </c>
      <c r="C285" s="63">
        <v>0.15590999999999999</v>
      </c>
      <c r="D285" s="63">
        <v>8.3000000000000001E-4</v>
      </c>
      <c r="E285" s="62"/>
      <c r="F285" s="63">
        <v>4402</v>
      </c>
      <c r="G285" s="63">
        <v>0.58450400000000002</v>
      </c>
      <c r="H285" s="63">
        <v>3.2279000000000001E-3</v>
      </c>
    </row>
    <row r="286" spans="2:8" x14ac:dyDescent="0.2">
      <c r="B286" s="63">
        <v>4495</v>
      </c>
      <c r="C286" s="63">
        <v>0.14904000000000001</v>
      </c>
      <c r="D286" s="63">
        <v>7.1000000000000002E-4</v>
      </c>
      <c r="E286" s="62"/>
      <c r="F286" s="63">
        <v>4392</v>
      </c>
      <c r="G286" s="63">
        <v>0.95515899999999998</v>
      </c>
      <c r="H286" s="63">
        <v>5.1977899999999999E-3</v>
      </c>
    </row>
    <row r="287" spans="2:8" x14ac:dyDescent="0.2">
      <c r="B287" s="63">
        <v>4489</v>
      </c>
      <c r="C287" s="63">
        <v>0.12658</v>
      </c>
      <c r="D287" s="63">
        <v>1.6000000000000001E-3</v>
      </c>
      <c r="E287" s="62"/>
      <c r="F287" s="63">
        <v>4381</v>
      </c>
      <c r="G287" s="63">
        <v>1.38618</v>
      </c>
      <c r="H287" s="63">
        <v>8.6409799999999995E-3</v>
      </c>
    </row>
    <row r="288" spans="2:8" x14ac:dyDescent="0.2">
      <c r="B288" s="63">
        <v>4484</v>
      </c>
      <c r="C288" s="63">
        <v>0.14552000000000001</v>
      </c>
      <c r="D288" s="63">
        <v>7.3999999999999999E-4</v>
      </c>
      <c r="E288" s="62"/>
      <c r="F288" s="63">
        <v>4376</v>
      </c>
      <c r="G288" s="63">
        <v>1.31741</v>
      </c>
      <c r="H288" s="63">
        <v>9.2527100000000008E-3</v>
      </c>
    </row>
    <row r="289" spans="2:8" x14ac:dyDescent="0.2">
      <c r="B289" s="63">
        <v>4479</v>
      </c>
      <c r="C289" s="63">
        <v>0.16744999999999999</v>
      </c>
      <c r="D289" s="63">
        <v>7.3999999999999999E-4</v>
      </c>
      <c r="E289" s="62"/>
      <c r="F289" s="63">
        <v>4371</v>
      </c>
      <c r="G289" s="63">
        <v>1.0797300000000001</v>
      </c>
      <c r="H289" s="63">
        <v>7.6835499999999999E-3</v>
      </c>
    </row>
    <row r="290" spans="2:8" x14ac:dyDescent="0.2">
      <c r="B290" s="63">
        <v>4474</v>
      </c>
      <c r="C290" s="63">
        <v>0.22620000000000001</v>
      </c>
      <c r="D290" s="63">
        <v>8.4999999999999995E-4</v>
      </c>
      <c r="E290" s="62"/>
      <c r="F290" s="63">
        <v>4366</v>
      </c>
      <c r="G290" s="63">
        <v>0.68226100000000001</v>
      </c>
      <c r="H290" s="63">
        <v>3.6961199999999998E-3</v>
      </c>
    </row>
    <row r="291" spans="2:8" x14ac:dyDescent="0.2">
      <c r="B291" s="63">
        <v>4468</v>
      </c>
      <c r="C291" s="63">
        <v>0.27634999999999998</v>
      </c>
      <c r="D291" s="63">
        <v>1.07E-3</v>
      </c>
      <c r="E291" s="62"/>
      <c r="F291" s="63">
        <v>4361</v>
      </c>
      <c r="G291" s="63">
        <v>0.53876999999999997</v>
      </c>
      <c r="H291" s="63">
        <v>3.8279500000000001E-3</v>
      </c>
    </row>
    <row r="292" spans="2:8" x14ac:dyDescent="0.2">
      <c r="B292" s="63">
        <v>4463</v>
      </c>
      <c r="C292" s="63">
        <v>0.27889000000000003</v>
      </c>
      <c r="D292" s="63">
        <v>1.14E-3</v>
      </c>
      <c r="E292" s="62"/>
      <c r="F292" s="63">
        <v>4355</v>
      </c>
      <c r="G292" s="63">
        <v>0.362568</v>
      </c>
      <c r="H292" s="63">
        <v>2.6368899999999998E-3</v>
      </c>
    </row>
    <row r="293" spans="2:8" x14ac:dyDescent="0.2">
      <c r="B293" s="63">
        <v>4458</v>
      </c>
      <c r="C293" s="63">
        <v>0.27690999999999999</v>
      </c>
      <c r="D293" s="63">
        <v>1.1800000000000001E-3</v>
      </c>
      <c r="E293" s="62"/>
      <c r="F293" s="63">
        <v>4351</v>
      </c>
      <c r="G293" s="63">
        <v>0.30591000000000002</v>
      </c>
      <c r="H293" s="63">
        <v>2.3913799999999998E-3</v>
      </c>
    </row>
    <row r="294" spans="2:8" x14ac:dyDescent="0.2">
      <c r="B294" s="63">
        <v>4453</v>
      </c>
      <c r="C294" s="63">
        <v>0.27466000000000002</v>
      </c>
      <c r="D294" s="63">
        <v>1.2099999999999999E-3</v>
      </c>
      <c r="E294" s="62"/>
      <c r="F294" s="63">
        <v>4345</v>
      </c>
      <c r="G294" s="63">
        <v>0.22309399999999999</v>
      </c>
      <c r="H294" s="63">
        <v>1.80503E-3</v>
      </c>
    </row>
    <row r="295" spans="2:8" x14ac:dyDescent="0.2">
      <c r="B295" s="63">
        <v>4447</v>
      </c>
      <c r="C295" s="63">
        <v>0.27521000000000001</v>
      </c>
      <c r="D295" s="63">
        <v>1.2700000000000001E-3</v>
      </c>
      <c r="E295" s="62"/>
      <c r="F295" s="63">
        <v>4335</v>
      </c>
      <c r="G295" s="63">
        <v>0.134545</v>
      </c>
      <c r="H295" s="63">
        <v>1.2019999999999999E-3</v>
      </c>
    </row>
    <row r="296" spans="2:8" x14ac:dyDescent="0.2">
      <c r="B296" s="63">
        <v>3328</v>
      </c>
      <c r="C296" s="63">
        <v>0.78173999999999999</v>
      </c>
      <c r="D296" s="63">
        <v>6.28E-3</v>
      </c>
      <c r="E296" s="62"/>
      <c r="F296" s="63">
        <v>4324</v>
      </c>
      <c r="G296" s="63">
        <v>0.10527</v>
      </c>
      <c r="H296" s="63">
        <v>9.6301000000000004E-4</v>
      </c>
    </row>
    <row r="297" spans="2:8" x14ac:dyDescent="0.2">
      <c r="B297" s="63">
        <v>3328</v>
      </c>
      <c r="C297" s="63">
        <v>0.96086000000000005</v>
      </c>
      <c r="D297" s="63">
        <v>7.5799999999999999E-3</v>
      </c>
      <c r="E297" s="62"/>
      <c r="F297" s="63">
        <v>4314</v>
      </c>
      <c r="G297" s="63">
        <v>8.6889900000000006E-2</v>
      </c>
      <c r="H297" s="63">
        <v>8.4112E-4</v>
      </c>
    </row>
    <row r="298" spans="2:8" x14ac:dyDescent="0.2">
      <c r="B298" s="63">
        <v>3308</v>
      </c>
      <c r="C298" s="63">
        <v>0.99931000000000003</v>
      </c>
      <c r="D298" s="63">
        <v>7.9699999999999997E-3</v>
      </c>
      <c r="E298" s="62"/>
      <c r="F298" s="63"/>
      <c r="G298" s="63"/>
      <c r="H298" s="63"/>
    </row>
    <row r="299" spans="2:8" x14ac:dyDescent="0.2">
      <c r="B299" s="63">
        <v>3289</v>
      </c>
      <c r="C299" s="63">
        <v>0.89714000000000005</v>
      </c>
      <c r="D299" s="63">
        <v>6.2100000000000002E-3</v>
      </c>
      <c r="E299" s="62"/>
      <c r="F299" s="63"/>
      <c r="G299" s="63"/>
      <c r="H299" s="63"/>
    </row>
    <row r="300" spans="2:8" x14ac:dyDescent="0.2">
      <c r="B300" s="63">
        <v>3272</v>
      </c>
      <c r="C300" s="63">
        <v>0.77122000000000002</v>
      </c>
      <c r="D300" s="63">
        <v>6.7299999999999999E-3</v>
      </c>
      <c r="E300" s="62"/>
      <c r="F300" s="63"/>
      <c r="G300" s="63"/>
      <c r="H300" s="63"/>
    </row>
    <row r="301" spans="2:8" x14ac:dyDescent="0.2">
      <c r="B301" s="63">
        <v>3253</v>
      </c>
      <c r="C301" s="63">
        <v>0.60802999999999996</v>
      </c>
      <c r="D301" s="63">
        <v>5.4599999999999996E-3</v>
      </c>
      <c r="E301" s="62"/>
      <c r="F301" s="63"/>
      <c r="G301" s="63"/>
      <c r="H301" s="63"/>
    </row>
    <row r="302" spans="2:8" x14ac:dyDescent="0.2">
      <c r="B302" s="63">
        <v>4457</v>
      </c>
      <c r="C302" s="63">
        <v>0.26040000000000002</v>
      </c>
      <c r="D302" s="63">
        <v>1.3699999999999999E-3</v>
      </c>
      <c r="E302" s="62"/>
      <c r="F302" s="63"/>
      <c r="G302" s="63"/>
      <c r="H302" s="63"/>
    </row>
    <row r="303" spans="2:8" x14ac:dyDescent="0.2">
      <c r="B303" s="63">
        <v>4452</v>
      </c>
      <c r="C303" s="63">
        <v>0.25473000000000001</v>
      </c>
      <c r="D303" s="63">
        <v>1.34E-3</v>
      </c>
      <c r="E303" s="62"/>
      <c r="F303" s="63"/>
      <c r="G303" s="63"/>
      <c r="H303" s="63"/>
    </row>
    <row r="304" spans="2:8" x14ac:dyDescent="0.2">
      <c r="B304" s="63">
        <v>4448</v>
      </c>
      <c r="C304" s="63">
        <v>0.26063999999999998</v>
      </c>
      <c r="D304" s="63">
        <v>1.4400000000000001E-3</v>
      </c>
      <c r="E304" s="62"/>
      <c r="F304" s="63"/>
      <c r="G304" s="63"/>
      <c r="H304" s="63"/>
    </row>
    <row r="305" spans="2:8" x14ac:dyDescent="0.2">
      <c r="B305" s="63">
        <v>4442</v>
      </c>
      <c r="C305" s="63">
        <v>0.26351000000000002</v>
      </c>
      <c r="D305" s="63">
        <v>1.4599999999999999E-3</v>
      </c>
      <c r="E305" s="62"/>
      <c r="F305" s="63"/>
      <c r="G305" s="63"/>
      <c r="H305" s="63"/>
    </row>
    <row r="306" spans="2:8" x14ac:dyDescent="0.2">
      <c r="B306" s="63">
        <v>4437</v>
      </c>
      <c r="C306" s="63">
        <v>0.27144000000000001</v>
      </c>
      <c r="D306" s="63">
        <v>1.5399999999999999E-3</v>
      </c>
      <c r="E306" s="62"/>
      <c r="F306" s="63"/>
      <c r="G306" s="63"/>
      <c r="H306" s="63"/>
    </row>
    <row r="307" spans="2:8" x14ac:dyDescent="0.2">
      <c r="B307" s="63">
        <v>4431</v>
      </c>
      <c r="C307" s="63">
        <v>0.29193000000000002</v>
      </c>
      <c r="D307" s="63">
        <v>1.64E-3</v>
      </c>
      <c r="E307" s="62"/>
      <c r="F307" s="63"/>
      <c r="G307" s="63"/>
      <c r="H307" s="63"/>
    </row>
    <row r="308" spans="2:8" x14ac:dyDescent="0.2">
      <c r="B308" s="63">
        <v>4427</v>
      </c>
      <c r="C308" s="63">
        <v>0.31254999999999999</v>
      </c>
      <c r="D308" s="63">
        <v>1.72E-3</v>
      </c>
      <c r="E308" s="62"/>
      <c r="F308" s="63"/>
      <c r="G308" s="63"/>
      <c r="H308" s="63"/>
    </row>
    <row r="309" spans="2:8" x14ac:dyDescent="0.2">
      <c r="B309" s="63">
        <v>4423</v>
      </c>
      <c r="C309" s="63">
        <v>0.33172000000000001</v>
      </c>
      <c r="D309" s="63">
        <v>1.7700000000000001E-3</v>
      </c>
      <c r="E309" s="62"/>
      <c r="F309" s="63"/>
      <c r="G309" s="63"/>
      <c r="H309" s="63"/>
    </row>
    <row r="310" spans="2:8" x14ac:dyDescent="0.2">
      <c r="B310" s="63">
        <v>4413</v>
      </c>
      <c r="C310" s="63">
        <v>0.40943000000000002</v>
      </c>
      <c r="D310" s="63">
        <v>2.1299999999999999E-3</v>
      </c>
      <c r="E310" s="62"/>
      <c r="F310" s="63"/>
      <c r="G310" s="63"/>
      <c r="H310" s="63"/>
    </row>
    <row r="311" spans="2:8" x14ac:dyDescent="0.2">
      <c r="B311" s="63">
        <v>4402</v>
      </c>
      <c r="C311" s="63">
        <v>0.57899</v>
      </c>
      <c r="D311" s="63">
        <v>3.13E-3</v>
      </c>
      <c r="E311" s="62"/>
      <c r="F311" s="63"/>
      <c r="G311" s="63"/>
      <c r="H311" s="63"/>
    </row>
    <row r="312" spans="2:8" x14ac:dyDescent="0.2">
      <c r="B312" s="63">
        <v>4392</v>
      </c>
      <c r="C312" s="63">
        <v>0.94413000000000002</v>
      </c>
      <c r="D312" s="63">
        <v>4.2300000000000003E-3</v>
      </c>
      <c r="E312" s="62"/>
      <c r="F312" s="63"/>
      <c r="G312" s="63"/>
      <c r="H312" s="63"/>
    </row>
    <row r="313" spans="2:8" x14ac:dyDescent="0.2">
      <c r="B313" s="63">
        <v>4381</v>
      </c>
      <c r="C313" s="63">
        <v>1.3703799999999999</v>
      </c>
      <c r="D313" s="63">
        <v>7.6699999999999997E-3</v>
      </c>
      <c r="E313" s="62"/>
      <c r="F313" s="63"/>
      <c r="G313" s="63"/>
      <c r="H313" s="63"/>
    </row>
    <row r="314" spans="2:8" x14ac:dyDescent="0.2">
      <c r="B314" s="63">
        <v>4376</v>
      </c>
      <c r="C314" s="63">
        <v>1.34459</v>
      </c>
      <c r="D314" s="63">
        <v>7.2300000000000003E-3</v>
      </c>
      <c r="E314" s="62"/>
      <c r="F314" s="63"/>
      <c r="G314" s="63"/>
      <c r="H314" s="63"/>
    </row>
    <row r="315" spans="2:8" x14ac:dyDescent="0.2">
      <c r="B315" s="63">
        <v>4371</v>
      </c>
      <c r="C315" s="63">
        <v>1.05586</v>
      </c>
      <c r="D315" s="63">
        <v>6.3200000000000001E-3</v>
      </c>
      <c r="E315" s="62"/>
      <c r="F315" s="63"/>
      <c r="G315" s="63"/>
      <c r="H315" s="63"/>
    </row>
    <row r="316" spans="2:8" x14ac:dyDescent="0.2">
      <c r="B316" s="63">
        <v>4366</v>
      </c>
      <c r="C316" s="63">
        <v>0.67227000000000003</v>
      </c>
      <c r="D316" s="63">
        <v>4.1700000000000001E-3</v>
      </c>
      <c r="E316" s="62"/>
      <c r="F316" s="63"/>
      <c r="G316" s="63"/>
      <c r="H316" s="63"/>
    </row>
    <row r="317" spans="2:8" x14ac:dyDescent="0.2">
      <c r="B317" s="63">
        <v>4361</v>
      </c>
      <c r="C317" s="63">
        <v>0.51985000000000003</v>
      </c>
      <c r="D317" s="63">
        <v>3.3700000000000002E-3</v>
      </c>
      <c r="E317" s="62"/>
      <c r="F317" s="63"/>
      <c r="G317" s="63"/>
      <c r="H317" s="63"/>
    </row>
    <row r="318" spans="2:8" x14ac:dyDescent="0.2">
      <c r="B318" s="63">
        <v>4355</v>
      </c>
      <c r="C318" s="63">
        <v>0.34911999999999999</v>
      </c>
      <c r="D318" s="63">
        <v>2.4499999999999999E-3</v>
      </c>
      <c r="E318" s="62"/>
      <c r="F318" s="63"/>
      <c r="G318" s="63"/>
      <c r="H318" s="63"/>
    </row>
    <row r="319" spans="2:8" x14ac:dyDescent="0.2">
      <c r="B319" s="63">
        <v>4350</v>
      </c>
      <c r="C319" s="63">
        <v>0.28483000000000003</v>
      </c>
      <c r="D319" s="63">
        <v>2.0400000000000001E-3</v>
      </c>
      <c r="E319" s="62"/>
      <c r="F319" s="63"/>
      <c r="G319" s="63"/>
      <c r="H319" s="63"/>
    </row>
    <row r="320" spans="2:8" x14ac:dyDescent="0.2">
      <c r="B320" s="63">
        <v>4345</v>
      </c>
      <c r="C320" s="63">
        <v>0.21717</v>
      </c>
      <c r="D320" s="63">
        <v>1.5E-3</v>
      </c>
      <c r="E320" s="62"/>
      <c r="F320" s="63"/>
      <c r="G320" s="63"/>
      <c r="H320" s="63"/>
    </row>
    <row r="321" spans="2:8" x14ac:dyDescent="0.2">
      <c r="B321" s="63">
        <v>4335</v>
      </c>
      <c r="C321" s="63">
        <v>0.13013</v>
      </c>
      <c r="D321" s="63">
        <v>1.1299999999999999E-3</v>
      </c>
      <c r="E321" s="62"/>
      <c r="F321" s="63"/>
      <c r="G321" s="63"/>
      <c r="H321" s="63"/>
    </row>
    <row r="322" spans="2:8" x14ac:dyDescent="0.2">
      <c r="B322" s="63">
        <v>4324</v>
      </c>
      <c r="C322" s="63">
        <v>0.10267</v>
      </c>
      <c r="D322" s="63">
        <v>8.5999999999999998E-4</v>
      </c>
      <c r="E322" s="62"/>
      <c r="F322" s="63"/>
      <c r="G322" s="63"/>
      <c r="H322" s="63"/>
    </row>
    <row r="323" spans="2:8" x14ac:dyDescent="0.2">
      <c r="B323" s="63">
        <v>4314</v>
      </c>
      <c r="C323" s="63">
        <v>8.7609999999999993E-2</v>
      </c>
      <c r="D323" s="63">
        <v>7.9000000000000001E-4</v>
      </c>
      <c r="E323" s="62"/>
      <c r="F323" s="63"/>
      <c r="G323" s="63"/>
      <c r="H323" s="63"/>
    </row>
    <row r="324" spans="2:8" x14ac:dyDescent="0.2">
      <c r="B324" s="63">
        <v>4303</v>
      </c>
      <c r="C324" s="63">
        <v>7.4450000000000002E-2</v>
      </c>
      <c r="D324" s="63">
        <v>7.1000000000000002E-4</v>
      </c>
      <c r="E324" s="62"/>
      <c r="F324" s="63"/>
      <c r="G324" s="63"/>
      <c r="H324" s="63"/>
    </row>
    <row r="325" spans="2:8" x14ac:dyDescent="0.2">
      <c r="B325" s="63">
        <v>4293</v>
      </c>
      <c r="C325" s="63">
        <v>6.9209999999999994E-2</v>
      </c>
      <c r="D325" s="63">
        <v>7.5000000000000002E-4</v>
      </c>
      <c r="E325" s="62"/>
      <c r="F325" s="63"/>
      <c r="G325" s="63"/>
      <c r="H325" s="63"/>
    </row>
    <row r="326" spans="2:8" x14ac:dyDescent="0.2">
      <c r="B326" s="63">
        <v>4282</v>
      </c>
      <c r="C326" s="63">
        <v>6.8870000000000001E-2</v>
      </c>
      <c r="D326" s="63">
        <v>6.4999999999999997E-4</v>
      </c>
      <c r="E326" s="62"/>
      <c r="F326" s="63"/>
      <c r="G326" s="63"/>
      <c r="H326" s="63"/>
    </row>
    <row r="327" spans="2:8" x14ac:dyDescent="0.2">
      <c r="B327" s="63">
        <v>4277</v>
      </c>
      <c r="C327" s="63">
        <v>6.5839999999999996E-2</v>
      </c>
      <c r="D327" s="63">
        <v>1.2800000000000001E-3</v>
      </c>
      <c r="E327" s="62"/>
      <c r="F327" s="63"/>
      <c r="G327" s="63"/>
      <c r="H327" s="63"/>
    </row>
    <row r="328" spans="2:8" x14ac:dyDescent="0.2">
      <c r="B328" s="63">
        <v>4272</v>
      </c>
      <c r="C328" s="63">
        <v>6.7629999999999996E-2</v>
      </c>
      <c r="D328" s="63">
        <v>1.2700000000000001E-3</v>
      </c>
      <c r="E328" s="62"/>
      <c r="F328" s="63"/>
      <c r="G328" s="63"/>
      <c r="H328" s="63"/>
    </row>
    <row r="329" spans="2:8" x14ac:dyDescent="0.2">
      <c r="B329" s="63">
        <v>4261</v>
      </c>
      <c r="C329" s="63">
        <v>6.1949999999999998E-2</v>
      </c>
      <c r="D329" s="63">
        <v>6.2E-4</v>
      </c>
      <c r="E329" s="62"/>
      <c r="F329" s="63"/>
      <c r="G329" s="63"/>
      <c r="H329" s="63"/>
    </row>
    <row r="330" spans="2:8" x14ac:dyDescent="0.2">
      <c r="B330" s="63">
        <v>4251</v>
      </c>
      <c r="C330" s="63">
        <v>6.293E-2</v>
      </c>
      <c r="D330" s="63">
        <v>6.4000000000000005E-4</v>
      </c>
      <c r="E330" s="62"/>
      <c r="F330" s="63"/>
      <c r="G330" s="63"/>
      <c r="H330" s="63"/>
    </row>
    <row r="331" spans="2:8" x14ac:dyDescent="0.2">
      <c r="B331" s="63">
        <v>4230</v>
      </c>
      <c r="C331" s="63">
        <v>5.9560000000000002E-2</v>
      </c>
      <c r="D331" s="63">
        <v>5.6999999999999998E-4</v>
      </c>
      <c r="E331" s="62"/>
      <c r="F331" s="63"/>
      <c r="G331" s="63"/>
      <c r="H331" s="63"/>
    </row>
    <row r="332" spans="2:8" x14ac:dyDescent="0.2">
      <c r="B332" s="63">
        <v>4210</v>
      </c>
      <c r="C332" s="63">
        <v>6.3549999999999995E-2</v>
      </c>
      <c r="D332" s="63">
        <v>5.5999999999999995E-4</v>
      </c>
      <c r="E332" s="62"/>
      <c r="F332" s="63"/>
      <c r="G332" s="63"/>
      <c r="H332" s="63"/>
    </row>
    <row r="333" spans="2:8" x14ac:dyDescent="0.2">
      <c r="B333" s="63">
        <v>4189</v>
      </c>
      <c r="C333" s="63">
        <v>6.1469999999999997E-2</v>
      </c>
      <c r="D333" s="63">
        <v>5.6999999999999998E-4</v>
      </c>
      <c r="E333" s="62"/>
      <c r="F333" s="63"/>
      <c r="G333" s="63"/>
      <c r="H333" s="63"/>
    </row>
    <row r="334" spans="2:8" x14ac:dyDescent="0.2">
      <c r="B334" s="63">
        <v>4169</v>
      </c>
      <c r="C334" s="63">
        <v>6.6850000000000007E-2</v>
      </c>
      <c r="D334" s="63">
        <v>6.2E-4</v>
      </c>
      <c r="E334" s="62"/>
      <c r="F334" s="63"/>
      <c r="G334" s="63"/>
      <c r="H334" s="63"/>
    </row>
    <row r="335" spans="2:8" x14ac:dyDescent="0.2">
      <c r="B335" s="63">
        <v>4148</v>
      </c>
      <c r="C335" s="63">
        <v>7.2980000000000003E-2</v>
      </c>
      <c r="D335" s="63">
        <v>6.4000000000000005E-4</v>
      </c>
      <c r="E335" s="62"/>
      <c r="F335" s="63"/>
      <c r="G335" s="63"/>
      <c r="H335" s="63"/>
    </row>
    <row r="336" spans="2:8" x14ac:dyDescent="0.2">
      <c r="B336" s="63">
        <v>4128</v>
      </c>
      <c r="C336" s="63">
        <v>7.9579999999999998E-2</v>
      </c>
      <c r="D336" s="63">
        <v>6.8000000000000005E-4</v>
      </c>
      <c r="E336" s="62"/>
      <c r="F336" s="63"/>
      <c r="G336" s="63"/>
      <c r="H336" s="63"/>
    </row>
    <row r="337" spans="2:8" x14ac:dyDescent="0.2">
      <c r="B337" s="63">
        <v>4107</v>
      </c>
      <c r="C337" s="63">
        <v>0.11119</v>
      </c>
      <c r="D337" s="63">
        <v>9.3999999999999997E-4</v>
      </c>
      <c r="E337" s="62"/>
      <c r="F337" s="63"/>
      <c r="G337" s="63"/>
      <c r="H337" s="63"/>
    </row>
    <row r="338" spans="2:8" x14ac:dyDescent="0.2">
      <c r="B338" s="63">
        <v>4097</v>
      </c>
      <c r="C338" s="63">
        <v>0.15870000000000001</v>
      </c>
      <c r="D338" s="63">
        <v>1.4E-3</v>
      </c>
      <c r="E338" s="62"/>
      <c r="F338" s="63"/>
      <c r="G338" s="63"/>
      <c r="H338" s="63"/>
    </row>
    <row r="339" spans="2:8" x14ac:dyDescent="0.2">
      <c r="B339" s="63">
        <v>4087</v>
      </c>
      <c r="C339" s="63">
        <v>0.24045</v>
      </c>
      <c r="D339" s="63">
        <v>1.75E-3</v>
      </c>
      <c r="E339" s="62"/>
      <c r="F339" s="63"/>
      <c r="G339" s="63"/>
      <c r="H339" s="63"/>
    </row>
    <row r="340" spans="2:8" x14ac:dyDescent="0.2">
      <c r="B340" s="63">
        <v>4082</v>
      </c>
      <c r="C340" s="63">
        <v>0.29625000000000001</v>
      </c>
      <c r="D340" s="63">
        <v>2.5300000000000001E-3</v>
      </c>
      <c r="E340" s="62"/>
      <c r="F340" s="63"/>
      <c r="G340" s="63"/>
      <c r="H340" s="63"/>
    </row>
    <row r="341" spans="2:8" x14ac:dyDescent="0.2">
      <c r="B341" s="63">
        <v>4078</v>
      </c>
      <c r="C341" s="63">
        <v>0.25857000000000002</v>
      </c>
      <c r="D341" s="63">
        <v>2.3800000000000002E-3</v>
      </c>
      <c r="E341" s="62"/>
      <c r="F341" s="63"/>
      <c r="G341" s="63"/>
      <c r="H341" s="63"/>
    </row>
    <row r="342" spans="2:8" x14ac:dyDescent="0.2">
      <c r="B342" s="63">
        <v>4078</v>
      </c>
      <c r="C342" s="63">
        <v>0.26446999999999998</v>
      </c>
      <c r="D342" s="63">
        <v>8.8000000000000003E-4</v>
      </c>
      <c r="E342" s="62"/>
      <c r="F342" s="63"/>
      <c r="G342" s="63"/>
      <c r="H342" s="63"/>
    </row>
    <row r="343" spans="2:8" x14ac:dyDescent="0.2">
      <c r="B343" s="63">
        <v>4073</v>
      </c>
      <c r="C343" s="63">
        <v>0.18414</v>
      </c>
      <c r="D343" s="63">
        <v>1.6999999999999999E-3</v>
      </c>
      <c r="E343" s="62"/>
      <c r="F343" s="63"/>
      <c r="G343" s="63"/>
      <c r="H343" s="63"/>
    </row>
    <row r="344" spans="2:8" x14ac:dyDescent="0.2">
      <c r="B344" s="63">
        <v>4068</v>
      </c>
      <c r="C344" s="63">
        <v>9.7729999999999997E-2</v>
      </c>
      <c r="D344" s="63">
        <v>9.7999999999999997E-4</v>
      </c>
      <c r="E344" s="62"/>
      <c r="F344" s="63"/>
      <c r="G344" s="63"/>
      <c r="H344" s="63"/>
    </row>
    <row r="345" spans="2:8" x14ac:dyDescent="0.2">
      <c r="B345" s="63">
        <v>4057</v>
      </c>
      <c r="C345" s="63">
        <v>5.3170000000000002E-2</v>
      </c>
      <c r="D345" s="63">
        <v>5.8E-4</v>
      </c>
      <c r="E345" s="62"/>
      <c r="F345" s="63"/>
      <c r="G345" s="63"/>
      <c r="H345" s="63"/>
    </row>
    <row r="346" spans="2:8" x14ac:dyDescent="0.2">
      <c r="B346" s="63">
        <v>4047</v>
      </c>
      <c r="C346" s="63">
        <v>4.24E-2</v>
      </c>
      <c r="D346" s="63">
        <v>4.8999999999999998E-4</v>
      </c>
      <c r="E346" s="62"/>
      <c r="F346" s="63"/>
      <c r="G346" s="63"/>
      <c r="H346" s="63"/>
    </row>
    <row r="347" spans="2:8" x14ac:dyDescent="0.2">
      <c r="B347" s="63">
        <v>4027</v>
      </c>
      <c r="C347" s="63">
        <v>3.5229999999999997E-2</v>
      </c>
      <c r="D347" s="63">
        <v>4.0000000000000002E-4</v>
      </c>
      <c r="E347" s="62"/>
      <c r="F347" s="63"/>
      <c r="G347" s="63"/>
      <c r="H347" s="63"/>
    </row>
    <row r="348" spans="2:8" x14ac:dyDescent="0.2">
      <c r="B348" s="63">
        <v>4006</v>
      </c>
      <c r="C348" s="63">
        <v>2.562E-2</v>
      </c>
      <c r="D348" s="63">
        <v>3.4000000000000002E-4</v>
      </c>
      <c r="E348" s="62"/>
      <c r="F348" s="63"/>
      <c r="G348" s="63"/>
      <c r="H348" s="63"/>
    </row>
    <row r="349" spans="2:8" x14ac:dyDescent="0.2">
      <c r="B349" s="63"/>
      <c r="C349" s="63"/>
      <c r="D349" s="63"/>
      <c r="E349" s="62"/>
      <c r="F349" s="63"/>
      <c r="G349" s="63"/>
      <c r="H349" s="63"/>
    </row>
    <row r="350" spans="2:8" x14ac:dyDescent="0.2">
      <c r="B350" s="63">
        <v>3986</v>
      </c>
      <c r="C350" s="63">
        <v>1.949E-2</v>
      </c>
      <c r="D350" s="63">
        <v>2.4000000000000001E-4</v>
      </c>
      <c r="E350" s="62"/>
      <c r="F350" s="63"/>
      <c r="G350" s="63"/>
      <c r="H350" s="63"/>
    </row>
    <row r="351" spans="2:8" x14ac:dyDescent="0.2">
      <c r="B351" s="63">
        <v>3986</v>
      </c>
      <c r="C351" s="63">
        <v>1.847E-2</v>
      </c>
      <c r="D351" s="63">
        <v>2.2000000000000001E-4</v>
      </c>
      <c r="E351" s="62"/>
      <c r="F351" s="63"/>
      <c r="G351" s="63"/>
      <c r="H351" s="63"/>
    </row>
    <row r="352" spans="2:8" x14ac:dyDescent="0.2">
      <c r="B352" s="63">
        <v>3967</v>
      </c>
      <c r="C352" s="63">
        <v>1.129E-2</v>
      </c>
      <c r="D352" s="63">
        <v>1.6000000000000001E-4</v>
      </c>
      <c r="E352" s="62"/>
      <c r="F352" s="63"/>
      <c r="G352" s="63"/>
      <c r="H352" s="63"/>
    </row>
    <row r="353" spans="2:8" x14ac:dyDescent="0.2">
      <c r="B353" s="63">
        <v>3947</v>
      </c>
      <c r="C353" s="63">
        <v>5.9699999999999996E-3</v>
      </c>
      <c r="D353" s="63">
        <v>1E-4</v>
      </c>
      <c r="E353" s="62"/>
      <c r="F353" s="63"/>
      <c r="G353" s="63"/>
      <c r="H353" s="63"/>
    </row>
    <row r="354" spans="2:8" x14ac:dyDescent="0.2">
      <c r="B354" s="63">
        <v>3927</v>
      </c>
      <c r="C354" s="63">
        <v>3.1900000000000001E-3</v>
      </c>
      <c r="D354" s="63">
        <v>6.9999999999999994E-5</v>
      </c>
      <c r="E354" s="62"/>
      <c r="F354" s="63"/>
      <c r="G354" s="63"/>
      <c r="H354" s="63"/>
    </row>
    <row r="355" spans="2:8" x14ac:dyDescent="0.2">
      <c r="B355" s="63">
        <v>3907</v>
      </c>
      <c r="C355" s="63">
        <v>1.58E-3</v>
      </c>
      <c r="D355" s="63">
        <v>4.0000000000000003E-5</v>
      </c>
      <c r="E355" s="62"/>
      <c r="F355" s="63"/>
      <c r="G355" s="63"/>
      <c r="H355" s="63"/>
    </row>
    <row r="356" spans="2:8" x14ac:dyDescent="0.2">
      <c r="B356" s="63">
        <v>3887</v>
      </c>
      <c r="C356" s="63">
        <v>1.14E-3</v>
      </c>
      <c r="D356" s="63">
        <v>3.0000000000000001E-5</v>
      </c>
      <c r="E356" s="62"/>
      <c r="F356" s="63"/>
      <c r="G356" s="63"/>
      <c r="H356" s="63"/>
    </row>
    <row r="357" spans="2:8" x14ac:dyDescent="0.2">
      <c r="B357" s="63">
        <v>3866</v>
      </c>
      <c r="C357" s="63">
        <v>1.39E-3</v>
      </c>
      <c r="D357" s="63">
        <v>4.0000000000000003E-5</v>
      </c>
      <c r="E357" s="62"/>
      <c r="F357" s="63"/>
      <c r="G357" s="63"/>
      <c r="H357" s="63"/>
    </row>
    <row r="358" spans="2:8" x14ac:dyDescent="0.2">
      <c r="B358" s="63">
        <v>3847</v>
      </c>
      <c r="C358" s="63">
        <v>2.0899999999999998E-3</v>
      </c>
      <c r="D358" s="63">
        <v>5.0000000000000002E-5</v>
      </c>
      <c r="E358" s="62"/>
      <c r="F358" s="63"/>
      <c r="G358" s="63"/>
      <c r="H358" s="63"/>
    </row>
    <row r="359" spans="2:8" x14ac:dyDescent="0.2">
      <c r="B359" s="63">
        <v>3826</v>
      </c>
      <c r="C359" s="63">
        <v>2.96E-3</v>
      </c>
      <c r="D359" s="63">
        <v>6.0000000000000002E-5</v>
      </c>
      <c r="E359" s="62"/>
      <c r="F359" s="63"/>
      <c r="G359" s="63"/>
      <c r="H359" s="63"/>
    </row>
    <row r="360" spans="2:8" x14ac:dyDescent="0.2">
      <c r="B360" s="63">
        <v>3808</v>
      </c>
      <c r="C360" s="63">
        <v>3.8600000000000001E-3</v>
      </c>
      <c r="D360" s="63">
        <v>6.9999999999999994E-5</v>
      </c>
      <c r="E360" s="62"/>
      <c r="F360" s="63"/>
      <c r="G360" s="63"/>
      <c r="H360" s="63"/>
    </row>
    <row r="361" spans="2:8" x14ac:dyDescent="0.2">
      <c r="B361" s="63">
        <v>3788</v>
      </c>
      <c r="C361" s="63">
        <v>4.4600000000000004E-3</v>
      </c>
      <c r="D361" s="63">
        <v>6.9999999999999994E-5</v>
      </c>
      <c r="E361" s="62"/>
      <c r="F361" s="63"/>
      <c r="G361" s="63"/>
      <c r="H361" s="63"/>
    </row>
    <row r="362" spans="2:8" x14ac:dyDescent="0.2">
      <c r="B362" s="63">
        <v>3768</v>
      </c>
      <c r="C362" s="63">
        <v>6.0200000000000002E-3</v>
      </c>
      <c r="D362" s="63">
        <v>9.0000000000000006E-5</v>
      </c>
      <c r="E362" s="62"/>
      <c r="F362" s="63"/>
      <c r="G362" s="63"/>
      <c r="H362" s="63"/>
    </row>
    <row r="363" spans="2:8" x14ac:dyDescent="0.2">
      <c r="B363" s="63">
        <v>3748</v>
      </c>
      <c r="C363" s="63">
        <v>7.3000000000000001E-3</v>
      </c>
      <c r="D363" s="63">
        <v>1.1E-4</v>
      </c>
      <c r="E363" s="62"/>
      <c r="F363" s="63"/>
      <c r="G363" s="63"/>
      <c r="H363" s="63"/>
    </row>
    <row r="364" spans="2:8" x14ac:dyDescent="0.2">
      <c r="B364" s="63">
        <v>3730</v>
      </c>
      <c r="C364" s="63">
        <v>8.6300000000000005E-3</v>
      </c>
      <c r="D364" s="63">
        <v>1.3999999999999999E-4</v>
      </c>
      <c r="E364" s="62"/>
      <c r="F364" s="63"/>
      <c r="G364" s="63"/>
      <c r="H364" s="63"/>
    </row>
    <row r="365" spans="2:8" x14ac:dyDescent="0.2">
      <c r="B365" s="63">
        <v>3710</v>
      </c>
      <c r="C365" s="63">
        <v>0.18595999999999999</v>
      </c>
      <c r="D365" s="63">
        <v>1.9300000000000001E-3</v>
      </c>
      <c r="E365" s="62"/>
      <c r="F365" s="63"/>
      <c r="G365" s="63"/>
      <c r="H365" s="63"/>
    </row>
    <row r="366" spans="2:8" x14ac:dyDescent="0.2">
      <c r="B366" s="63">
        <v>3614</v>
      </c>
      <c r="C366" s="63">
        <v>1.0829999999999999E-2</v>
      </c>
      <c r="D366" s="63">
        <v>1.6000000000000001E-4</v>
      </c>
      <c r="E366" s="62"/>
      <c r="F366" s="63"/>
      <c r="G366" s="63"/>
      <c r="H366" s="63"/>
    </row>
    <row r="367" spans="2:8" x14ac:dyDescent="0.2">
      <c r="B367" s="63">
        <v>3604</v>
      </c>
      <c r="C367" s="63">
        <v>1.264E-2</v>
      </c>
      <c r="D367" s="63">
        <v>1.8000000000000001E-4</v>
      </c>
      <c r="E367" s="62"/>
      <c r="F367" s="63"/>
      <c r="G367" s="63"/>
      <c r="H367" s="63"/>
    </row>
    <row r="368" spans="2:8" x14ac:dyDescent="0.2">
      <c r="B368" s="63">
        <v>3594</v>
      </c>
      <c r="C368" s="63">
        <v>1.451E-2</v>
      </c>
      <c r="D368" s="63">
        <v>1.9000000000000001E-4</v>
      </c>
      <c r="E368" s="62"/>
      <c r="F368" s="63"/>
      <c r="G368" s="63"/>
      <c r="H368" s="63"/>
    </row>
    <row r="369" spans="2:8" x14ac:dyDescent="0.2">
      <c r="B369" s="63">
        <v>3580</v>
      </c>
      <c r="C369" s="63">
        <v>1.5740000000000001E-2</v>
      </c>
      <c r="D369" s="63">
        <v>2.1000000000000001E-4</v>
      </c>
      <c r="E369" s="62"/>
      <c r="F369" s="63"/>
      <c r="G369" s="63"/>
      <c r="H369" s="63"/>
    </row>
    <row r="370" spans="2:8" x14ac:dyDescent="0.2">
      <c r="B370" s="63">
        <v>3567</v>
      </c>
      <c r="C370" s="63">
        <v>1.703E-2</v>
      </c>
      <c r="D370" s="63">
        <v>2.3000000000000001E-4</v>
      </c>
      <c r="E370" s="62"/>
      <c r="F370" s="63"/>
      <c r="G370" s="63"/>
      <c r="H370" s="63"/>
    </row>
    <row r="371" spans="2:8" x14ac:dyDescent="0.2">
      <c r="B371" s="63"/>
      <c r="C371" s="63"/>
      <c r="D371" s="63"/>
      <c r="E371" s="62"/>
      <c r="F371" s="63"/>
      <c r="G371" s="63"/>
      <c r="H371" s="63"/>
    </row>
    <row r="372" spans="2:8" x14ac:dyDescent="0.2">
      <c r="B372" s="63"/>
      <c r="C372" s="63"/>
      <c r="D372" s="63"/>
      <c r="E372" s="62"/>
      <c r="F372" s="63"/>
      <c r="G372" s="63"/>
      <c r="H372" s="63"/>
    </row>
    <row r="373" spans="2:8" x14ac:dyDescent="0.2">
      <c r="B373" s="63"/>
      <c r="C373" s="63"/>
      <c r="D373" s="63"/>
      <c r="E373" s="62"/>
      <c r="F373" s="63"/>
      <c r="G373" s="63"/>
      <c r="H373" s="63"/>
    </row>
    <row r="374" spans="2:8" x14ac:dyDescent="0.2">
      <c r="B374" s="63"/>
      <c r="C374" s="63"/>
      <c r="D374" s="63"/>
      <c r="E374" s="62"/>
      <c r="F374" s="63"/>
      <c r="G374" s="63"/>
      <c r="H374" s="63"/>
    </row>
    <row r="375" spans="2:8" x14ac:dyDescent="0.2">
      <c r="B375" s="63"/>
      <c r="C375" s="63"/>
      <c r="D375" s="63"/>
      <c r="E375" s="62"/>
      <c r="F375" s="63"/>
      <c r="G375" s="63"/>
      <c r="H375" s="63"/>
    </row>
    <row r="376" spans="2:8" x14ac:dyDescent="0.2">
      <c r="B376" s="63"/>
      <c r="C376" s="63"/>
      <c r="D376" s="63"/>
      <c r="E376" s="62"/>
      <c r="F376" s="63"/>
      <c r="G376" s="63"/>
      <c r="H376" s="63"/>
    </row>
    <row r="377" spans="2:8" x14ac:dyDescent="0.2">
      <c r="B377" s="63"/>
      <c r="C377" s="63"/>
      <c r="D377" s="63"/>
      <c r="E377" s="62"/>
      <c r="F377" s="63"/>
      <c r="G377" s="63"/>
      <c r="H377" s="63"/>
    </row>
    <row r="378" spans="2:8" x14ac:dyDescent="0.2">
      <c r="B378" s="63"/>
      <c r="C378" s="63"/>
      <c r="D378" s="63"/>
      <c r="E378" s="62"/>
      <c r="F378" s="63"/>
      <c r="G378" s="63"/>
      <c r="H378" s="63"/>
    </row>
    <row r="379" spans="2:8" x14ac:dyDescent="0.2">
      <c r="B379" s="63"/>
      <c r="C379" s="63"/>
      <c r="D379" s="63"/>
      <c r="E379" s="62"/>
      <c r="F379" s="63"/>
      <c r="G379" s="63"/>
      <c r="H379" s="63"/>
    </row>
    <row r="380" spans="2:8" x14ac:dyDescent="0.2">
      <c r="B380" s="63"/>
      <c r="C380" s="63"/>
      <c r="D380" s="63"/>
      <c r="E380" s="62"/>
      <c r="F380" s="63"/>
      <c r="G380" s="63"/>
      <c r="H380" s="63"/>
    </row>
    <row r="381" spans="2:8" x14ac:dyDescent="0.2">
      <c r="B381" s="63"/>
      <c r="C381" s="63"/>
      <c r="D381" s="63"/>
      <c r="E381" s="62"/>
      <c r="F381" s="63"/>
      <c r="G381" s="63"/>
      <c r="H381" s="63"/>
    </row>
    <row r="382" spans="2:8" x14ac:dyDescent="0.2">
      <c r="B382" s="63"/>
      <c r="C382" s="63"/>
      <c r="D382" s="63"/>
      <c r="E382" s="62"/>
      <c r="F382" s="63"/>
      <c r="G382" s="63"/>
      <c r="H382" s="63"/>
    </row>
    <row r="383" spans="2:8" x14ac:dyDescent="0.2">
      <c r="B383" s="63"/>
      <c r="C383" s="63"/>
      <c r="D383" s="63"/>
      <c r="E383" s="62"/>
      <c r="F383" s="63"/>
      <c r="G383" s="63"/>
      <c r="H383" s="63"/>
    </row>
    <row r="384" spans="2:8" x14ac:dyDescent="0.2">
      <c r="B384" s="63"/>
      <c r="C384" s="63"/>
      <c r="D384" s="63"/>
      <c r="E384" s="62"/>
      <c r="F384" s="63"/>
      <c r="G384" s="63"/>
      <c r="H384" s="63"/>
    </row>
    <row r="385" spans="2:8" x14ac:dyDescent="0.2">
      <c r="B385" s="63"/>
      <c r="C385" s="63"/>
      <c r="D385" s="63"/>
      <c r="E385" s="62"/>
      <c r="F385" s="63"/>
      <c r="G385" s="63"/>
      <c r="H385" s="63"/>
    </row>
    <row r="386" spans="2:8" x14ac:dyDescent="0.2">
      <c r="B386" s="63"/>
      <c r="C386" s="63"/>
      <c r="D386" s="63"/>
      <c r="E386" s="62"/>
      <c r="F386" s="63"/>
      <c r="G386" s="63"/>
      <c r="H386" s="63"/>
    </row>
    <row r="387" spans="2:8" x14ac:dyDescent="0.2">
      <c r="B387" s="63"/>
      <c r="C387" s="63"/>
      <c r="D387" s="63"/>
      <c r="E387" s="62"/>
      <c r="F387" s="63"/>
      <c r="G387" s="63"/>
      <c r="H387" s="63"/>
    </row>
    <row r="388" spans="2:8" x14ac:dyDescent="0.2">
      <c r="B388" s="63"/>
      <c r="C388" s="63"/>
      <c r="D388" s="63"/>
      <c r="E388" s="62"/>
      <c r="F388" s="63"/>
      <c r="G388" s="63"/>
      <c r="H388" s="63"/>
    </row>
  </sheetData>
  <mergeCells count="3">
    <mergeCell ref="B3:D3"/>
    <mergeCell ref="F3:H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922"/>
  <sheetViews>
    <sheetView topLeftCell="G177" workbookViewId="0">
      <selection activeCell="A747" sqref="A747"/>
    </sheetView>
  </sheetViews>
  <sheetFormatPr baseColWidth="10" defaultColWidth="12.6640625" defaultRowHeight="15.75" customHeight="1" x14ac:dyDescent="0.15"/>
  <cols>
    <col min="2" max="2" width="11" customWidth="1"/>
  </cols>
  <sheetData>
    <row r="1" spans="1:26" ht="15.75" customHeight="1" x14ac:dyDescent="0.15">
      <c r="B1" s="14"/>
    </row>
    <row r="2" spans="1:26" ht="15.75" customHeight="1" x14ac:dyDescent="0.15">
      <c r="B2" s="14"/>
    </row>
    <row r="3" spans="1:26" ht="15.75" customHeight="1" x14ac:dyDescent="0.15">
      <c r="B3" s="14"/>
    </row>
    <row r="4" spans="1:26" ht="15.75" customHeight="1" x14ac:dyDescent="0.15">
      <c r="A4" s="76" t="s">
        <v>143</v>
      </c>
      <c r="B4" s="78" t="s">
        <v>144</v>
      </c>
      <c r="C4" s="75" t="s">
        <v>145</v>
      </c>
      <c r="D4" s="74"/>
      <c r="E4" s="75" t="s">
        <v>146</v>
      </c>
      <c r="F4" s="74"/>
      <c r="G4" s="75" t="s">
        <v>147</v>
      </c>
      <c r="H4" s="74"/>
      <c r="I4" s="75" t="s">
        <v>148</v>
      </c>
      <c r="J4" s="74"/>
      <c r="K4" s="75" t="s">
        <v>149</v>
      </c>
      <c r="L4" s="74"/>
      <c r="M4" s="75" t="s">
        <v>150</v>
      </c>
      <c r="N4" s="74"/>
      <c r="O4" s="75" t="s">
        <v>151</v>
      </c>
      <c r="P4" s="74"/>
      <c r="Q4" s="75" t="s">
        <v>152</v>
      </c>
      <c r="R4" s="74"/>
      <c r="S4" s="75" t="s">
        <v>153</v>
      </c>
      <c r="T4" s="74"/>
    </row>
    <row r="5" spans="1:26" ht="15.75" customHeight="1" x14ac:dyDescent="0.15">
      <c r="A5" s="77"/>
      <c r="B5" s="77"/>
      <c r="C5" s="66" t="s">
        <v>154</v>
      </c>
      <c r="D5" s="66" t="s">
        <v>155</v>
      </c>
      <c r="E5" s="66" t="s">
        <v>154</v>
      </c>
      <c r="F5" s="66" t="s">
        <v>155</v>
      </c>
      <c r="G5" s="66" t="s">
        <v>154</v>
      </c>
      <c r="H5" s="66" t="s">
        <v>155</v>
      </c>
      <c r="I5" s="66" t="s">
        <v>154</v>
      </c>
      <c r="J5" s="66" t="s">
        <v>155</v>
      </c>
      <c r="K5" s="66" t="s">
        <v>154</v>
      </c>
      <c r="L5" s="66" t="s">
        <v>155</v>
      </c>
      <c r="M5" s="66" t="s">
        <v>154</v>
      </c>
      <c r="N5" s="66" t="s">
        <v>155</v>
      </c>
      <c r="O5" s="66" t="s">
        <v>154</v>
      </c>
      <c r="P5" s="66" t="s">
        <v>155</v>
      </c>
      <c r="Q5" s="66" t="s">
        <v>154</v>
      </c>
      <c r="R5" s="66" t="s">
        <v>155</v>
      </c>
      <c r="S5" s="66" t="s">
        <v>154</v>
      </c>
      <c r="T5" s="66" t="s">
        <v>155</v>
      </c>
      <c r="U5" s="67"/>
      <c r="V5" s="67"/>
      <c r="W5" s="67"/>
      <c r="X5" s="67"/>
      <c r="Y5" s="67"/>
      <c r="Z5" s="67"/>
    </row>
    <row r="6" spans="1:26" ht="15.75" customHeight="1" x14ac:dyDescent="0.15">
      <c r="A6" s="6" t="s">
        <v>156</v>
      </c>
      <c r="B6" s="14">
        <v>3497</v>
      </c>
      <c r="C6" s="6">
        <v>7.28935E-2</v>
      </c>
      <c r="D6" s="6">
        <v>1.54867E-3</v>
      </c>
      <c r="E6" s="6">
        <v>0.122151</v>
      </c>
      <c r="F6" s="6">
        <v>2.00476E-3</v>
      </c>
      <c r="G6" s="6">
        <v>0.17910599999999999</v>
      </c>
      <c r="H6" s="6">
        <v>2.4275500000000001E-3</v>
      </c>
      <c r="I6" s="6">
        <v>0.17035600000000001</v>
      </c>
      <c r="J6" s="6">
        <v>2.3675100000000002E-3</v>
      </c>
      <c r="K6" s="6">
        <v>0</v>
      </c>
      <c r="L6" s="6">
        <v>0</v>
      </c>
      <c r="M6" s="6">
        <v>2.3502499999999999E-2</v>
      </c>
      <c r="N6" s="6">
        <v>8.7936700000000004E-4</v>
      </c>
      <c r="O6" s="6">
        <v>3.77971E-2</v>
      </c>
      <c r="P6" s="6">
        <v>1.11517E-3</v>
      </c>
      <c r="Q6" s="6">
        <v>7.0130499999999998E-2</v>
      </c>
      <c r="R6" s="6">
        <v>1.51903E-3</v>
      </c>
      <c r="S6" s="6">
        <v>3.2120599999999999E-2</v>
      </c>
      <c r="T6" s="6">
        <v>1.0280300000000001E-3</v>
      </c>
      <c r="V6" s="6" t="s">
        <v>156</v>
      </c>
      <c r="W6" s="68">
        <v>583295</v>
      </c>
      <c r="X6" s="6">
        <v>7.9194000000000001E-2</v>
      </c>
      <c r="Y6" s="6">
        <v>1.61421E-3</v>
      </c>
    </row>
    <row r="7" spans="1:26" ht="15.75" customHeight="1" x14ac:dyDescent="0.15">
      <c r="A7" s="6" t="s">
        <v>157</v>
      </c>
      <c r="B7" s="14">
        <v>3497</v>
      </c>
      <c r="C7" s="6">
        <v>8.4667500000000007E-2</v>
      </c>
      <c r="D7" s="6">
        <v>1.47387E-3</v>
      </c>
      <c r="E7" s="6">
        <v>0.164682</v>
      </c>
      <c r="F7" s="6">
        <v>2.0555299999999999E-3</v>
      </c>
      <c r="G7" s="6">
        <v>0.186191</v>
      </c>
      <c r="H7" s="6">
        <v>2.1856499999999999E-3</v>
      </c>
      <c r="I7" s="6">
        <v>0.12182</v>
      </c>
      <c r="J7" s="6">
        <v>1.7679099999999999E-3</v>
      </c>
      <c r="K7" s="6">
        <v>0</v>
      </c>
      <c r="L7" s="6">
        <v>0</v>
      </c>
      <c r="M7" s="6">
        <v>2.3390000000000001E-2</v>
      </c>
      <c r="N7" s="6">
        <v>7.7466899999999997E-4</v>
      </c>
      <c r="O7" s="6">
        <v>7.3374200000000001E-2</v>
      </c>
      <c r="P7" s="6">
        <v>1.37206E-3</v>
      </c>
      <c r="Q7" s="6">
        <v>6.5782199999999999E-2</v>
      </c>
      <c r="R7" s="6">
        <v>1.2991400000000001E-3</v>
      </c>
      <c r="S7" s="6">
        <v>2.86509E-2</v>
      </c>
      <c r="T7" s="6">
        <v>8.5737400000000005E-4</v>
      </c>
      <c r="V7" s="6" t="s">
        <v>157</v>
      </c>
      <c r="W7" s="68">
        <v>583326</v>
      </c>
      <c r="X7" s="6">
        <v>0.109584</v>
      </c>
      <c r="Y7" s="6">
        <v>1.67677E-3</v>
      </c>
    </row>
    <row r="8" spans="1:26" ht="15.75" customHeight="1" x14ac:dyDescent="0.15">
      <c r="A8" s="6" t="s">
        <v>158</v>
      </c>
      <c r="B8" s="14">
        <v>3493</v>
      </c>
      <c r="C8" s="6">
        <v>9.2229000000000005E-2</v>
      </c>
      <c r="D8" s="6">
        <v>2.0079500000000001E-3</v>
      </c>
      <c r="E8" s="6">
        <v>0.168291</v>
      </c>
      <c r="F8" s="6">
        <v>2.71237E-3</v>
      </c>
      <c r="G8" s="6">
        <v>0.19119800000000001</v>
      </c>
      <c r="H8" s="6">
        <v>2.8910799999999999E-3</v>
      </c>
      <c r="I8" s="6">
        <v>0.13008700000000001</v>
      </c>
      <c r="J8" s="6">
        <v>2.38471E-3</v>
      </c>
      <c r="K8" s="6">
        <v>0</v>
      </c>
      <c r="L8" s="6">
        <v>0</v>
      </c>
      <c r="M8" s="6">
        <v>2.3766599999999999E-2</v>
      </c>
      <c r="N8" s="6">
        <v>1.0192999999999999E-3</v>
      </c>
      <c r="O8" s="6">
        <v>6.9227200000000003E-2</v>
      </c>
      <c r="P8" s="6">
        <v>1.73963E-3</v>
      </c>
      <c r="Q8" s="6">
        <v>6.5023300000000006E-2</v>
      </c>
      <c r="R8" s="6">
        <v>1.6859900000000001E-3</v>
      </c>
      <c r="S8" s="6">
        <v>2.9155E-2</v>
      </c>
      <c r="T8" s="6">
        <v>1.1289500000000001E-3</v>
      </c>
      <c r="V8" s="6" t="s">
        <v>158</v>
      </c>
      <c r="W8" s="68">
        <v>581865</v>
      </c>
      <c r="X8" s="6">
        <v>0.123489</v>
      </c>
      <c r="Y8" s="6">
        <v>2.3234499999999999E-3</v>
      </c>
    </row>
    <row r="9" spans="1:26" ht="15.75" customHeight="1" x14ac:dyDescent="0.15">
      <c r="A9" s="6" t="s">
        <v>159</v>
      </c>
      <c r="B9" s="14">
        <v>3493</v>
      </c>
      <c r="C9" s="6">
        <v>7.5338699999999995E-2</v>
      </c>
      <c r="D9" s="6">
        <v>1.7148899999999999E-3</v>
      </c>
      <c r="E9" s="6">
        <v>0.12814300000000001</v>
      </c>
      <c r="F9" s="6">
        <v>2.23653E-3</v>
      </c>
      <c r="G9" s="6">
        <v>0.194217</v>
      </c>
      <c r="H9" s="6">
        <v>2.75341E-3</v>
      </c>
      <c r="I9" s="6">
        <v>0.18032100000000001</v>
      </c>
      <c r="J9" s="6">
        <v>2.6530799999999999E-3</v>
      </c>
      <c r="K9" s="6">
        <v>0</v>
      </c>
      <c r="L9" s="6">
        <v>0</v>
      </c>
      <c r="M9" s="6">
        <v>2.5895600000000001E-2</v>
      </c>
      <c r="N9" s="6">
        <v>1.0054E-3</v>
      </c>
      <c r="O9" s="6">
        <v>3.8573499999999997E-2</v>
      </c>
      <c r="P9" s="6">
        <v>1.22708E-3</v>
      </c>
      <c r="Q9" s="6">
        <v>7.7148900000000006E-2</v>
      </c>
      <c r="R9" s="6">
        <v>1.73537E-3</v>
      </c>
      <c r="S9" s="6">
        <v>3.6222299999999999E-2</v>
      </c>
      <c r="T9" s="6">
        <v>1.1890900000000001E-3</v>
      </c>
      <c r="V9" s="6" t="s">
        <v>159</v>
      </c>
      <c r="W9" s="68">
        <v>581834</v>
      </c>
      <c r="X9" s="6">
        <v>7.8031299999999998E-2</v>
      </c>
      <c r="Y9" s="6">
        <v>1.7452699999999999E-3</v>
      </c>
    </row>
    <row r="10" spans="1:26" ht="15.75" customHeight="1" x14ac:dyDescent="0.15">
      <c r="A10" s="6" t="s">
        <v>160</v>
      </c>
      <c r="B10" s="14">
        <v>3474</v>
      </c>
      <c r="C10" s="6">
        <v>9.3023999999999996E-2</v>
      </c>
      <c r="D10" s="6">
        <v>1.72649E-3</v>
      </c>
      <c r="E10" s="6">
        <v>0.16118399999999999</v>
      </c>
      <c r="F10" s="6">
        <v>2.2726299999999999E-3</v>
      </c>
      <c r="G10" s="6">
        <v>0.249945</v>
      </c>
      <c r="H10" s="6">
        <v>2.8300199999999999E-3</v>
      </c>
      <c r="I10" s="6">
        <v>0.24785799999999999</v>
      </c>
      <c r="J10" s="6">
        <v>2.81818E-3</v>
      </c>
      <c r="K10" s="6">
        <v>0</v>
      </c>
      <c r="L10" s="6">
        <v>0</v>
      </c>
      <c r="M10" s="6">
        <v>3.3651800000000003E-2</v>
      </c>
      <c r="N10" s="6">
        <v>1.03842E-3</v>
      </c>
      <c r="O10" s="6">
        <v>5.4154899999999999E-2</v>
      </c>
      <c r="P10" s="6">
        <v>1.3173E-3</v>
      </c>
      <c r="Q10" s="6">
        <v>0.103646</v>
      </c>
      <c r="R10" s="6">
        <v>1.8223899999999999E-3</v>
      </c>
      <c r="S10" s="6">
        <v>4.6073700000000002E-2</v>
      </c>
      <c r="T10" s="6">
        <v>1.2150500000000001E-3</v>
      </c>
      <c r="V10" s="6" t="s">
        <v>160</v>
      </c>
      <c r="W10" s="68">
        <v>574894</v>
      </c>
      <c r="X10" s="6">
        <v>0.10898099999999999</v>
      </c>
      <c r="Y10" s="6">
        <v>1.86871E-3</v>
      </c>
    </row>
    <row r="11" spans="1:26" ht="15.75" customHeight="1" x14ac:dyDescent="0.15">
      <c r="A11" s="6" t="s">
        <v>161</v>
      </c>
      <c r="B11" s="14">
        <v>3474</v>
      </c>
      <c r="C11" s="6">
        <v>0.109406</v>
      </c>
      <c r="D11" s="6">
        <v>1.6079099999999999E-3</v>
      </c>
      <c r="E11" s="6">
        <v>0.210038</v>
      </c>
      <c r="F11" s="6">
        <v>2.2278799999999998E-3</v>
      </c>
      <c r="G11" s="6">
        <v>0.26264900000000002</v>
      </c>
      <c r="H11" s="6">
        <v>2.4913299999999999E-3</v>
      </c>
      <c r="I11" s="6">
        <v>0.17005700000000001</v>
      </c>
      <c r="J11" s="6">
        <v>2.0046600000000001E-3</v>
      </c>
      <c r="K11" s="6">
        <v>0</v>
      </c>
      <c r="L11" s="6">
        <v>0</v>
      </c>
      <c r="M11" s="6">
        <v>3.3338E-2</v>
      </c>
      <c r="N11" s="6">
        <v>8.8758999999999995E-4</v>
      </c>
      <c r="O11" s="6">
        <v>0.107312</v>
      </c>
      <c r="P11" s="6">
        <v>1.59245E-3</v>
      </c>
      <c r="Q11" s="6">
        <v>9.0984300000000004E-2</v>
      </c>
      <c r="R11" s="6">
        <v>1.46631E-3</v>
      </c>
      <c r="S11" s="6">
        <v>3.7287599999999997E-2</v>
      </c>
      <c r="T11" s="6">
        <v>9.3869500000000002E-4</v>
      </c>
      <c r="V11" s="6" t="s">
        <v>161</v>
      </c>
      <c r="W11" s="68">
        <v>574925</v>
      </c>
      <c r="X11" s="6">
        <v>0.16772999999999999</v>
      </c>
      <c r="Y11" s="6">
        <v>1.9908899999999999E-3</v>
      </c>
    </row>
    <row r="12" spans="1:26" ht="15.75" customHeight="1" x14ac:dyDescent="0.15">
      <c r="A12" s="6" t="s">
        <v>162</v>
      </c>
      <c r="B12" s="14">
        <v>3465</v>
      </c>
      <c r="C12" s="6">
        <v>0.11547</v>
      </c>
      <c r="D12" s="6">
        <v>1.61849E-3</v>
      </c>
      <c r="E12" s="6">
        <v>0.24271200000000001</v>
      </c>
      <c r="F12" s="6">
        <v>2.3464900000000001E-3</v>
      </c>
      <c r="G12" s="6">
        <v>0.29616199999999998</v>
      </c>
      <c r="H12" s="6">
        <v>2.59202E-3</v>
      </c>
      <c r="I12" s="6">
        <v>0.202538</v>
      </c>
      <c r="J12" s="6">
        <v>2.1435199999999999E-3</v>
      </c>
      <c r="K12" s="6">
        <v>0</v>
      </c>
      <c r="L12" s="6">
        <v>0</v>
      </c>
      <c r="M12" s="6">
        <v>3.9454099999999999E-2</v>
      </c>
      <c r="N12" s="6">
        <v>9.4606400000000004E-4</v>
      </c>
      <c r="O12" s="6">
        <v>0.12478300000000001</v>
      </c>
      <c r="P12" s="6">
        <v>1.68249E-3</v>
      </c>
      <c r="Q12" s="6">
        <v>0.110974</v>
      </c>
      <c r="R12" s="6">
        <v>1.5866599999999999E-3</v>
      </c>
      <c r="S12" s="6">
        <v>4.44774E-2</v>
      </c>
      <c r="T12" s="6">
        <v>1.00449E-3</v>
      </c>
      <c r="V12" s="6" t="s">
        <v>162</v>
      </c>
      <c r="W12" s="68">
        <v>571638</v>
      </c>
      <c r="X12" s="6">
        <v>0.20075899999999999</v>
      </c>
      <c r="Y12" s="6">
        <v>2.1340899999999999E-3</v>
      </c>
    </row>
    <row r="13" spans="1:26" ht="15.75" customHeight="1" x14ac:dyDescent="0.15">
      <c r="A13" s="6" t="s">
        <v>163</v>
      </c>
      <c r="B13" s="14">
        <v>3465</v>
      </c>
      <c r="C13" s="6">
        <v>9.6543100000000007E-2</v>
      </c>
      <c r="D13" s="6">
        <v>1.9846299999999998E-3</v>
      </c>
      <c r="E13" s="6">
        <v>0.16697699999999999</v>
      </c>
      <c r="F13" s="6">
        <v>2.6100400000000001E-3</v>
      </c>
      <c r="G13" s="6">
        <v>0.28741299999999997</v>
      </c>
      <c r="H13" s="6">
        <v>3.4243099999999999E-3</v>
      </c>
      <c r="I13" s="6">
        <v>0.26904499999999998</v>
      </c>
      <c r="J13" s="6">
        <v>3.3130799999999999E-3</v>
      </c>
      <c r="K13" s="6">
        <v>0</v>
      </c>
      <c r="L13" s="6">
        <v>0</v>
      </c>
      <c r="M13" s="6">
        <v>3.52494E-2</v>
      </c>
      <c r="N13" s="6">
        <v>1.19921E-3</v>
      </c>
      <c r="O13" s="6">
        <v>6.1998600000000001E-2</v>
      </c>
      <c r="P13" s="6">
        <v>1.5904199999999999E-3</v>
      </c>
      <c r="Q13" s="6">
        <v>0.12610299999999999</v>
      </c>
      <c r="R13" s="6">
        <v>2.2682000000000002E-3</v>
      </c>
      <c r="S13" s="6">
        <v>5.2964700000000003E-2</v>
      </c>
      <c r="T13" s="6">
        <v>1.4699800000000001E-3</v>
      </c>
      <c r="V13" s="6" t="s">
        <v>163</v>
      </c>
      <c r="W13" s="68">
        <v>571607</v>
      </c>
      <c r="X13" s="6">
        <v>0.126302</v>
      </c>
      <c r="Y13" s="6">
        <v>2.2699899999999999E-3</v>
      </c>
    </row>
    <row r="14" spans="1:26" ht="15.75" customHeight="1" x14ac:dyDescent="0.15">
      <c r="A14" s="6" t="s">
        <v>164</v>
      </c>
      <c r="B14" s="14">
        <v>3456</v>
      </c>
      <c r="C14" s="6">
        <v>0.103579</v>
      </c>
      <c r="D14" s="6">
        <v>1.7260699999999999E-3</v>
      </c>
      <c r="E14" s="6">
        <v>0.200016</v>
      </c>
      <c r="F14" s="6">
        <v>2.3985899999999999E-3</v>
      </c>
      <c r="G14" s="6">
        <v>0.33351500000000001</v>
      </c>
      <c r="H14" s="6">
        <v>3.09728E-3</v>
      </c>
      <c r="I14" s="6">
        <v>0.32163599999999998</v>
      </c>
      <c r="J14" s="6">
        <v>3.0416200000000001E-3</v>
      </c>
      <c r="K14" s="6">
        <v>0</v>
      </c>
      <c r="L14" s="6">
        <v>0</v>
      </c>
      <c r="M14" s="6">
        <v>4.1105799999999998E-2</v>
      </c>
      <c r="N14" s="6">
        <v>1.0873600000000001E-3</v>
      </c>
      <c r="O14" s="6">
        <v>7.8754400000000002E-2</v>
      </c>
      <c r="P14" s="6">
        <v>1.50508E-3</v>
      </c>
      <c r="Q14" s="6">
        <v>0.161241</v>
      </c>
      <c r="R14" s="6">
        <v>2.1535700000000001E-3</v>
      </c>
      <c r="S14" s="6">
        <v>6.4350599999999994E-2</v>
      </c>
      <c r="T14" s="6">
        <v>1.3604999999999999E-3</v>
      </c>
      <c r="V14" s="6" t="s">
        <v>164</v>
      </c>
      <c r="W14" s="68">
        <v>568319</v>
      </c>
      <c r="X14" s="6">
        <v>0.16261900000000001</v>
      </c>
      <c r="Y14" s="6">
        <v>2.1627600000000001E-3</v>
      </c>
    </row>
    <row r="15" spans="1:26" ht="15.75" customHeight="1" x14ac:dyDescent="0.15">
      <c r="A15" s="6" t="s">
        <v>165</v>
      </c>
      <c r="B15" s="14">
        <v>3456</v>
      </c>
      <c r="C15" s="6">
        <v>0.13150600000000001</v>
      </c>
      <c r="D15" s="6">
        <v>1.8832300000000001E-3</v>
      </c>
      <c r="E15" s="6">
        <v>0.28237600000000002</v>
      </c>
      <c r="F15" s="6">
        <v>2.7595900000000001E-3</v>
      </c>
      <c r="G15" s="6">
        <v>0.36569099999999999</v>
      </c>
      <c r="H15" s="6">
        <v>3.1404200000000001E-3</v>
      </c>
      <c r="I15" s="6">
        <v>0.229127</v>
      </c>
      <c r="J15" s="6">
        <v>2.4858100000000002E-3</v>
      </c>
      <c r="K15" s="6">
        <v>0</v>
      </c>
      <c r="L15" s="6">
        <v>0</v>
      </c>
      <c r="M15" s="6">
        <v>4.8500300000000003E-2</v>
      </c>
      <c r="N15" s="6">
        <v>1.1436700000000001E-3</v>
      </c>
      <c r="O15" s="6">
        <v>0.15577299999999999</v>
      </c>
      <c r="P15" s="6">
        <v>2.0496300000000002E-3</v>
      </c>
      <c r="Q15" s="6">
        <v>0.13247800000000001</v>
      </c>
      <c r="R15" s="6">
        <v>1.89018E-3</v>
      </c>
      <c r="S15" s="6">
        <v>5.0096099999999998E-2</v>
      </c>
      <c r="T15" s="6">
        <v>1.16234E-3</v>
      </c>
      <c r="V15" s="6" t="s">
        <v>165</v>
      </c>
      <c r="W15" s="68">
        <v>568350</v>
      </c>
      <c r="X15" s="6">
        <v>0.240929</v>
      </c>
      <c r="Y15" s="6">
        <v>2.5490299999999999E-3</v>
      </c>
    </row>
    <row r="16" spans="1:26" ht="15.75" customHeight="1" x14ac:dyDescent="0.15">
      <c r="A16" s="6" t="s">
        <v>166</v>
      </c>
      <c r="B16" s="14">
        <v>3447</v>
      </c>
      <c r="C16" s="6">
        <v>0.14477499999999999</v>
      </c>
      <c r="D16" s="6">
        <v>2.25574E-3</v>
      </c>
      <c r="E16" s="6">
        <v>0.33491199999999999</v>
      </c>
      <c r="F16" s="6">
        <v>3.4309100000000001E-3</v>
      </c>
      <c r="G16" s="6">
        <v>0.41427000000000003</v>
      </c>
      <c r="H16" s="6">
        <v>3.8157999999999998E-3</v>
      </c>
      <c r="I16" s="6">
        <v>0.27526400000000001</v>
      </c>
      <c r="J16" s="6">
        <v>3.1104100000000001E-3</v>
      </c>
      <c r="K16" s="6">
        <v>0</v>
      </c>
      <c r="L16" s="6">
        <v>0</v>
      </c>
      <c r="M16" s="6">
        <v>6.2510399999999994E-2</v>
      </c>
      <c r="N16" s="6">
        <v>1.4822399999999999E-3</v>
      </c>
      <c r="O16" s="6">
        <v>0.19112199999999999</v>
      </c>
      <c r="P16" s="6">
        <v>2.5917900000000001E-3</v>
      </c>
      <c r="Q16" s="6">
        <v>0.175179</v>
      </c>
      <c r="R16" s="6">
        <v>2.4813299999999999E-3</v>
      </c>
      <c r="S16" s="6">
        <v>6.9841100000000003E-2</v>
      </c>
      <c r="T16" s="6">
        <v>1.56675E-3</v>
      </c>
      <c r="V16" s="6" t="s">
        <v>166</v>
      </c>
      <c r="W16" s="68">
        <v>565063</v>
      </c>
      <c r="X16" s="6">
        <v>0.30494399999999999</v>
      </c>
      <c r="Y16" s="6">
        <v>3.2738099999999998E-3</v>
      </c>
    </row>
    <row r="17" spans="1:25" ht="15.75" customHeight="1" x14ac:dyDescent="0.15">
      <c r="A17" s="6" t="s">
        <v>167</v>
      </c>
      <c r="B17" s="14">
        <v>3447</v>
      </c>
      <c r="C17" s="6">
        <v>0.119681</v>
      </c>
      <c r="D17" s="6">
        <v>1.9338300000000001E-3</v>
      </c>
      <c r="E17" s="6">
        <v>0.23614599999999999</v>
      </c>
      <c r="F17" s="6">
        <v>2.7164099999999998E-3</v>
      </c>
      <c r="G17" s="6">
        <v>0.393868</v>
      </c>
      <c r="H17" s="6">
        <v>3.5081600000000002E-3</v>
      </c>
      <c r="I17" s="6">
        <v>0.39729700000000001</v>
      </c>
      <c r="J17" s="6">
        <v>3.5233999999999999E-3</v>
      </c>
      <c r="K17" s="6">
        <v>0</v>
      </c>
      <c r="L17" s="6">
        <v>0</v>
      </c>
      <c r="M17" s="6">
        <v>5.5167300000000002E-2</v>
      </c>
      <c r="N17" s="6">
        <v>1.3129400000000001E-3</v>
      </c>
      <c r="O17" s="6">
        <v>9.7210699999999997E-2</v>
      </c>
      <c r="P17" s="6">
        <v>1.7428599999999999E-3</v>
      </c>
      <c r="Q17" s="6">
        <v>0.198187</v>
      </c>
      <c r="R17" s="6">
        <v>2.4885200000000001E-3</v>
      </c>
      <c r="S17" s="6">
        <v>7.5996999999999995E-2</v>
      </c>
      <c r="T17" s="6">
        <v>1.5410000000000001E-3</v>
      </c>
      <c r="V17" s="6" t="s">
        <v>167</v>
      </c>
      <c r="W17" s="68">
        <v>565032</v>
      </c>
      <c r="X17" s="6">
        <v>0.19822500000000001</v>
      </c>
      <c r="Y17" s="6">
        <v>2.48876E-3</v>
      </c>
    </row>
    <row r="18" spans="1:25" ht="15.75" customHeight="1" x14ac:dyDescent="0.15">
      <c r="A18" s="6" t="s">
        <v>168</v>
      </c>
      <c r="B18" s="14">
        <v>3438</v>
      </c>
      <c r="C18" s="6">
        <v>0.14299500000000001</v>
      </c>
      <c r="D18" s="6">
        <v>2.6214099999999998E-3</v>
      </c>
      <c r="E18" s="6">
        <v>0.29264499999999999</v>
      </c>
      <c r="F18" s="6">
        <v>3.75012E-3</v>
      </c>
      <c r="G18" s="6">
        <v>0.48904500000000001</v>
      </c>
      <c r="H18" s="6">
        <v>4.8478499999999999E-3</v>
      </c>
      <c r="I18" s="6">
        <v>0.47717999999999999</v>
      </c>
      <c r="J18" s="6">
        <v>4.78868E-3</v>
      </c>
      <c r="K18" s="6">
        <v>0</v>
      </c>
      <c r="L18" s="6">
        <v>0</v>
      </c>
      <c r="M18" s="6">
        <v>7.0716399999999999E-2</v>
      </c>
      <c r="N18" s="6">
        <v>1.8434600000000001E-3</v>
      </c>
      <c r="O18" s="6">
        <v>0.13217999999999999</v>
      </c>
      <c r="P18" s="6">
        <v>2.5203299999999999E-3</v>
      </c>
      <c r="Q18" s="6">
        <v>0.25883200000000001</v>
      </c>
      <c r="R18" s="6">
        <v>3.52682E-3</v>
      </c>
      <c r="S18" s="6">
        <v>0.100565</v>
      </c>
      <c r="T18" s="6">
        <v>2.19835E-3</v>
      </c>
      <c r="V18" s="6" t="s">
        <v>168</v>
      </c>
      <c r="W18" s="68">
        <v>561745</v>
      </c>
      <c r="X18" s="6">
        <v>0.25621500000000003</v>
      </c>
      <c r="Y18" s="6">
        <v>3.5089499999999998E-3</v>
      </c>
    </row>
    <row r="19" spans="1:25" ht="15.75" customHeight="1" x14ac:dyDescent="0.15">
      <c r="A19" s="6" t="s">
        <v>169</v>
      </c>
      <c r="B19" s="14">
        <v>3437</v>
      </c>
      <c r="C19" s="6">
        <v>0.18204899999999999</v>
      </c>
      <c r="D19" s="6">
        <v>3.7751199999999999E-3</v>
      </c>
      <c r="E19" s="6">
        <v>0.42361799999999999</v>
      </c>
      <c r="F19" s="6">
        <v>5.7586900000000003E-3</v>
      </c>
      <c r="G19" s="6">
        <v>0.547898</v>
      </c>
      <c r="H19" s="6">
        <v>6.54917E-3</v>
      </c>
      <c r="I19" s="6">
        <v>0.348076</v>
      </c>
      <c r="J19" s="6">
        <v>5.2200399999999996E-3</v>
      </c>
      <c r="K19" s="6">
        <v>0</v>
      </c>
      <c r="L19" s="6">
        <v>0</v>
      </c>
      <c r="M19" s="6">
        <v>8.3112500000000006E-2</v>
      </c>
      <c r="N19" s="6">
        <v>2.55076E-3</v>
      </c>
      <c r="O19" s="6">
        <v>0.24886900000000001</v>
      </c>
      <c r="P19" s="6">
        <v>4.4139000000000001E-3</v>
      </c>
      <c r="Q19" s="6">
        <v>0.22738800000000001</v>
      </c>
      <c r="R19" s="6">
        <v>4.2191099999999999E-3</v>
      </c>
      <c r="S19" s="6">
        <v>7.4730699999999997E-2</v>
      </c>
      <c r="T19" s="6">
        <v>2.4187200000000001E-3</v>
      </c>
      <c r="V19" s="6" t="s">
        <v>169</v>
      </c>
      <c r="W19" s="68">
        <v>561411</v>
      </c>
      <c r="X19" s="6">
        <v>0.40629700000000002</v>
      </c>
      <c r="Y19" s="6">
        <v>5.6397299999999999E-3</v>
      </c>
    </row>
    <row r="20" spans="1:25" ht="15.75" customHeight="1" x14ac:dyDescent="0.15">
      <c r="A20" s="6" t="s">
        <v>170</v>
      </c>
      <c r="B20" s="14">
        <v>3429</v>
      </c>
      <c r="C20" s="6">
        <v>0.281781</v>
      </c>
      <c r="D20" s="6">
        <v>5.3445000000000003E-3</v>
      </c>
      <c r="E20" s="6">
        <v>0.53296900000000003</v>
      </c>
      <c r="F20" s="6">
        <v>7.35026E-3</v>
      </c>
      <c r="G20" s="6">
        <v>0.66994799999999999</v>
      </c>
      <c r="H20" s="6">
        <v>8.2408499999999992E-3</v>
      </c>
      <c r="I20" s="6">
        <v>0.47073100000000001</v>
      </c>
      <c r="J20" s="6">
        <v>6.9077699999999997E-3</v>
      </c>
      <c r="K20" s="6">
        <v>0</v>
      </c>
      <c r="L20" s="6">
        <v>0</v>
      </c>
      <c r="M20" s="6">
        <v>0.114264</v>
      </c>
      <c r="N20" s="6">
        <v>3.4033499999999999E-3</v>
      </c>
      <c r="O20" s="6">
        <v>0.3337</v>
      </c>
      <c r="P20" s="6">
        <v>5.8160699999999996E-3</v>
      </c>
      <c r="Q20" s="6">
        <v>0.30223499999999998</v>
      </c>
      <c r="R20" s="6">
        <v>5.5350800000000004E-3</v>
      </c>
      <c r="S20" s="6">
        <v>0.111302</v>
      </c>
      <c r="T20" s="6">
        <v>3.3589499999999999E-3</v>
      </c>
      <c r="V20" s="6" t="s">
        <v>170</v>
      </c>
      <c r="W20" s="68">
        <v>558489</v>
      </c>
      <c r="X20" s="6">
        <v>0.57765200000000005</v>
      </c>
      <c r="Y20" s="6">
        <v>7.6521699999999998E-3</v>
      </c>
    </row>
    <row r="21" spans="1:25" ht="15.75" customHeight="1" x14ac:dyDescent="0.15">
      <c r="A21" s="6" t="s">
        <v>171</v>
      </c>
      <c r="B21" s="14">
        <v>3428</v>
      </c>
      <c r="C21" s="6">
        <v>0.23896000000000001</v>
      </c>
      <c r="D21" s="6">
        <v>3.7844200000000001E-3</v>
      </c>
      <c r="E21" s="6">
        <v>0.41483399999999998</v>
      </c>
      <c r="F21" s="6">
        <v>4.9862500000000002E-3</v>
      </c>
      <c r="G21" s="6">
        <v>0.61891600000000002</v>
      </c>
      <c r="H21" s="6">
        <v>6.0905000000000004E-3</v>
      </c>
      <c r="I21" s="6">
        <v>0.61851900000000004</v>
      </c>
      <c r="J21" s="6">
        <v>6.0885399999999999E-3</v>
      </c>
      <c r="K21" s="6">
        <v>0</v>
      </c>
      <c r="L21" s="6">
        <v>0</v>
      </c>
      <c r="M21" s="6">
        <v>8.81353E-2</v>
      </c>
      <c r="N21" s="6">
        <v>2.2983299999999999E-3</v>
      </c>
      <c r="O21" s="6">
        <v>0.17780599999999999</v>
      </c>
      <c r="P21" s="6">
        <v>3.2644499999999999E-3</v>
      </c>
      <c r="Q21" s="6">
        <v>0.35215200000000002</v>
      </c>
      <c r="R21" s="6">
        <v>4.5941200000000001E-3</v>
      </c>
      <c r="S21" s="6">
        <v>0.13541800000000001</v>
      </c>
      <c r="T21" s="6">
        <v>2.8488900000000002E-3</v>
      </c>
      <c r="V21" s="6" t="s">
        <v>171</v>
      </c>
      <c r="W21" s="68">
        <v>558092</v>
      </c>
      <c r="X21" s="6">
        <v>0.34661399999999998</v>
      </c>
      <c r="Y21" s="6">
        <v>4.5578499999999996E-3</v>
      </c>
    </row>
    <row r="22" spans="1:25" ht="15.75" customHeight="1" x14ac:dyDescent="0.15">
      <c r="A22" s="6" t="s">
        <v>172</v>
      </c>
      <c r="B22" s="14">
        <v>3419</v>
      </c>
      <c r="C22" s="6">
        <v>0.49506899999999998</v>
      </c>
      <c r="D22" s="6">
        <v>6.2973200000000003E-3</v>
      </c>
      <c r="E22" s="6">
        <v>0.64496100000000001</v>
      </c>
      <c r="F22" s="6">
        <v>7.1877E-3</v>
      </c>
      <c r="G22" s="6">
        <v>0.81375799999999998</v>
      </c>
      <c r="H22" s="6">
        <v>8.0736699999999998E-3</v>
      </c>
      <c r="I22" s="6">
        <v>0.79341899999999999</v>
      </c>
      <c r="J22" s="6">
        <v>7.9721299999999991E-3</v>
      </c>
      <c r="K22" s="6">
        <v>0</v>
      </c>
      <c r="L22" s="6">
        <v>0</v>
      </c>
      <c r="M22" s="6">
        <v>0.17316999999999999</v>
      </c>
      <c r="N22" s="6">
        <v>3.7244299999999999E-3</v>
      </c>
      <c r="O22" s="6">
        <v>0.25444600000000001</v>
      </c>
      <c r="P22" s="6">
        <v>4.5146199999999996E-3</v>
      </c>
      <c r="Q22" s="6">
        <v>0.47974899999999998</v>
      </c>
      <c r="R22" s="6">
        <v>6.1991199999999998E-3</v>
      </c>
      <c r="S22" s="6">
        <v>0.205013</v>
      </c>
      <c r="T22" s="6">
        <v>4.0524200000000002E-3</v>
      </c>
      <c r="V22" s="6" t="s">
        <v>172</v>
      </c>
      <c r="W22" s="68">
        <v>554805</v>
      </c>
      <c r="X22" s="6">
        <v>0.51389300000000004</v>
      </c>
      <c r="Y22" s="6">
        <v>6.4159300000000002E-3</v>
      </c>
    </row>
    <row r="23" spans="1:25" ht="15.75" customHeight="1" x14ac:dyDescent="0.15">
      <c r="A23" s="6" t="s">
        <v>173</v>
      </c>
      <c r="B23" s="14">
        <v>3419</v>
      </c>
      <c r="C23" s="6">
        <v>0.52153799999999995</v>
      </c>
      <c r="D23" s="6">
        <v>8.3551400000000005E-3</v>
      </c>
      <c r="E23" s="6">
        <v>0.74673500000000004</v>
      </c>
      <c r="F23" s="6">
        <v>9.9975499999999991E-3</v>
      </c>
      <c r="G23" s="6">
        <v>0.86140899999999998</v>
      </c>
      <c r="H23" s="6">
        <v>1.07378E-2</v>
      </c>
      <c r="I23" s="6">
        <v>0.61237900000000001</v>
      </c>
      <c r="J23" s="6">
        <v>9.0535900000000002E-3</v>
      </c>
      <c r="K23" s="6">
        <v>0</v>
      </c>
      <c r="L23" s="6">
        <v>0</v>
      </c>
      <c r="M23" s="6">
        <v>0.18412600000000001</v>
      </c>
      <c r="N23" s="6">
        <v>4.9644199999999998E-3</v>
      </c>
      <c r="O23" s="6">
        <v>0.463279</v>
      </c>
      <c r="P23" s="6">
        <v>7.8746700000000003E-3</v>
      </c>
      <c r="Q23" s="6">
        <v>0.42626500000000001</v>
      </c>
      <c r="R23" s="6">
        <v>7.5535400000000001E-3</v>
      </c>
      <c r="S23" s="6">
        <v>0.18995500000000001</v>
      </c>
      <c r="T23" s="6">
        <v>5.04238E-3</v>
      </c>
      <c r="V23" s="6" t="s">
        <v>173</v>
      </c>
      <c r="W23" s="68">
        <v>554836</v>
      </c>
      <c r="X23" s="6">
        <v>0.76926499999999998</v>
      </c>
      <c r="Y23" s="6">
        <v>1.01473E-2</v>
      </c>
    </row>
    <row r="24" spans="1:25" ht="15.75" customHeight="1" x14ac:dyDescent="0.15">
      <c r="A24" s="6" t="s">
        <v>174</v>
      </c>
      <c r="B24" s="14">
        <v>3410</v>
      </c>
      <c r="C24" s="6">
        <v>1.28789</v>
      </c>
      <c r="D24" s="6">
        <v>1.41306E-2</v>
      </c>
      <c r="E24" s="6">
        <v>1.1424000000000001</v>
      </c>
      <c r="F24" s="6">
        <v>1.3308499999999999E-2</v>
      </c>
      <c r="G24" s="6">
        <v>0.93702099999999999</v>
      </c>
      <c r="H24" s="6">
        <v>1.2052999999999999E-2</v>
      </c>
      <c r="I24" s="6">
        <v>0.72834900000000002</v>
      </c>
      <c r="J24" s="6">
        <v>1.0626500000000001E-2</v>
      </c>
      <c r="K24" s="6">
        <v>0</v>
      </c>
      <c r="L24" s="6">
        <v>0</v>
      </c>
      <c r="M24" s="6">
        <v>0.27834799999999998</v>
      </c>
      <c r="N24" s="6">
        <v>6.5692299999999997E-3</v>
      </c>
      <c r="O24" s="6">
        <v>0.56722700000000004</v>
      </c>
      <c r="P24" s="6">
        <v>9.3777500000000007E-3</v>
      </c>
      <c r="Q24" s="6">
        <v>0.54028699999999996</v>
      </c>
      <c r="R24" s="6">
        <v>9.1523400000000001E-3</v>
      </c>
      <c r="S24" s="6">
        <v>0.369759</v>
      </c>
      <c r="T24" s="6">
        <v>7.5714600000000003E-3</v>
      </c>
      <c r="V24" s="6" t="s">
        <v>174</v>
      </c>
      <c r="W24" s="68">
        <v>551549</v>
      </c>
      <c r="X24" s="6">
        <v>1.0186599999999999</v>
      </c>
      <c r="Y24" s="6">
        <v>1.2567099999999999E-2</v>
      </c>
    </row>
    <row r="25" spans="1:25" ht="15.75" customHeight="1" x14ac:dyDescent="0.15">
      <c r="A25" s="6" t="s">
        <v>175</v>
      </c>
      <c r="B25" s="14">
        <v>3410</v>
      </c>
      <c r="C25" s="6">
        <v>1.2014199999999999</v>
      </c>
      <c r="D25" s="6">
        <v>1.09791E-2</v>
      </c>
      <c r="E25" s="6">
        <v>1.2036800000000001</v>
      </c>
      <c r="F25" s="6">
        <v>1.09894E-2</v>
      </c>
      <c r="G25" s="6">
        <v>0.98728800000000005</v>
      </c>
      <c r="H25" s="6">
        <v>9.9526700000000003E-3</v>
      </c>
      <c r="I25" s="6">
        <v>0.86593299999999995</v>
      </c>
      <c r="J25" s="6">
        <v>9.3209399999999998E-3</v>
      </c>
      <c r="K25" s="6">
        <v>0</v>
      </c>
      <c r="L25" s="6">
        <v>0</v>
      </c>
      <c r="M25" s="6">
        <v>0.31262400000000001</v>
      </c>
      <c r="N25" s="6">
        <v>5.6005300000000003E-3</v>
      </c>
      <c r="O25" s="6">
        <v>0.32086399999999998</v>
      </c>
      <c r="P25" s="6">
        <v>5.6738500000000002E-3</v>
      </c>
      <c r="Q25" s="6">
        <v>0.58550199999999997</v>
      </c>
      <c r="R25" s="6">
        <v>7.6644699999999996E-3</v>
      </c>
      <c r="S25" s="6">
        <v>0.37945699999999999</v>
      </c>
      <c r="T25" s="6">
        <v>6.1701999999999998E-3</v>
      </c>
      <c r="V25" s="6" t="s">
        <v>175</v>
      </c>
      <c r="W25" s="68">
        <v>551518</v>
      </c>
      <c r="X25" s="6">
        <v>0.739811</v>
      </c>
      <c r="Y25" s="6">
        <v>8.6154500000000002E-3</v>
      </c>
    </row>
    <row r="26" spans="1:25" ht="15.75" customHeight="1" x14ac:dyDescent="0.15">
      <c r="A26" s="6" t="s">
        <v>176</v>
      </c>
      <c r="B26" s="14">
        <v>3401</v>
      </c>
      <c r="C26" s="6">
        <v>1.86771</v>
      </c>
      <c r="D26" s="6">
        <v>1.3421000000000001E-2</v>
      </c>
      <c r="E26" s="6">
        <v>1.67266</v>
      </c>
      <c r="F26" s="6">
        <v>1.2700899999999999E-2</v>
      </c>
      <c r="G26" s="6">
        <v>0.96673200000000004</v>
      </c>
      <c r="H26" s="6">
        <v>9.6557199999999996E-3</v>
      </c>
      <c r="I26" s="6">
        <v>0.659968</v>
      </c>
      <c r="J26" s="6">
        <v>7.9779800000000008E-3</v>
      </c>
      <c r="K26" s="6">
        <v>0</v>
      </c>
      <c r="L26" s="6">
        <v>0</v>
      </c>
      <c r="M26" s="6">
        <v>0.43447999999999998</v>
      </c>
      <c r="N26" s="6">
        <v>6.4731600000000004E-3</v>
      </c>
      <c r="O26" s="6">
        <v>0.31489099999999998</v>
      </c>
      <c r="P26" s="6">
        <v>5.51076E-3</v>
      </c>
      <c r="Q26" s="6">
        <v>0.452963</v>
      </c>
      <c r="R26" s="6">
        <v>6.6094099999999996E-3</v>
      </c>
      <c r="S26" s="6">
        <v>0.48651699999999998</v>
      </c>
      <c r="T26" s="6">
        <v>6.8498400000000003E-3</v>
      </c>
      <c r="V26" s="6" t="s">
        <v>176</v>
      </c>
      <c r="W26" s="68">
        <v>548231</v>
      </c>
      <c r="X26" s="6">
        <v>0.762903</v>
      </c>
      <c r="Y26" s="6">
        <v>8.5776099999999994E-3</v>
      </c>
    </row>
    <row r="27" spans="1:25" ht="15.75" customHeight="1" x14ac:dyDescent="0.15">
      <c r="A27" s="6" t="s">
        <v>177</v>
      </c>
      <c r="B27" s="14">
        <v>3401</v>
      </c>
      <c r="C27" s="6">
        <v>1.88561</v>
      </c>
      <c r="D27" s="6">
        <v>1.76761E-2</v>
      </c>
      <c r="E27" s="6">
        <v>1.34318</v>
      </c>
      <c r="F27" s="6">
        <v>1.4918600000000001E-2</v>
      </c>
      <c r="G27" s="6">
        <v>0.71861799999999998</v>
      </c>
      <c r="H27" s="6">
        <v>1.0912099999999999E-2</v>
      </c>
      <c r="I27" s="6">
        <v>0.61704400000000004</v>
      </c>
      <c r="J27" s="6">
        <v>1.01116E-2</v>
      </c>
      <c r="K27" s="6">
        <v>0</v>
      </c>
      <c r="L27" s="6">
        <v>0</v>
      </c>
      <c r="M27" s="6">
        <v>0.33872799999999997</v>
      </c>
      <c r="N27" s="6">
        <v>7.4918199999999997E-3</v>
      </c>
      <c r="O27" s="6">
        <v>0.47114699999999998</v>
      </c>
      <c r="P27" s="6">
        <v>8.8356700000000003E-3</v>
      </c>
      <c r="Q27" s="6">
        <v>0.48016199999999998</v>
      </c>
      <c r="R27" s="6">
        <v>8.9198000000000003E-3</v>
      </c>
      <c r="S27" s="6">
        <v>0.53105599999999997</v>
      </c>
      <c r="T27" s="6">
        <v>9.3806199999999992E-3</v>
      </c>
      <c r="V27" s="6" t="s">
        <v>177</v>
      </c>
      <c r="W27" s="68">
        <v>548262</v>
      </c>
      <c r="X27" s="6">
        <v>0.93919299999999994</v>
      </c>
      <c r="Y27" s="6">
        <v>1.2474900000000001E-2</v>
      </c>
    </row>
    <row r="28" spans="1:25" ht="15.75" customHeight="1" x14ac:dyDescent="0.15">
      <c r="A28" s="6" t="s">
        <v>178</v>
      </c>
      <c r="B28" s="14">
        <v>3391</v>
      </c>
      <c r="C28" s="6">
        <v>1.96817</v>
      </c>
      <c r="D28" s="6">
        <v>1.4496999999999999E-2</v>
      </c>
      <c r="E28" s="6">
        <v>1.30823</v>
      </c>
      <c r="F28" s="6">
        <v>1.18192E-2</v>
      </c>
      <c r="G28" s="6">
        <v>0.50596699999999994</v>
      </c>
      <c r="H28" s="6">
        <v>7.3503400000000003E-3</v>
      </c>
      <c r="I28" s="6">
        <v>0.439189</v>
      </c>
      <c r="J28" s="6">
        <v>6.84813E-3</v>
      </c>
      <c r="K28" s="6">
        <v>0</v>
      </c>
      <c r="L28" s="6">
        <v>0</v>
      </c>
      <c r="M28" s="6">
        <v>0.29993300000000001</v>
      </c>
      <c r="N28" s="6">
        <v>5.6592400000000003E-3</v>
      </c>
      <c r="O28" s="6">
        <v>0.27140300000000001</v>
      </c>
      <c r="P28" s="6">
        <v>5.3833600000000002E-3</v>
      </c>
      <c r="Q28" s="6">
        <v>0.33032899999999998</v>
      </c>
      <c r="R28" s="6">
        <v>5.9390900000000002E-3</v>
      </c>
      <c r="S28" s="6">
        <v>0.53587799999999997</v>
      </c>
      <c r="T28" s="6">
        <v>7.5644800000000002E-3</v>
      </c>
      <c r="V28" s="6" t="s">
        <v>178</v>
      </c>
      <c r="W28" s="68">
        <v>544610</v>
      </c>
      <c r="X28" s="6">
        <v>0.61427299999999996</v>
      </c>
      <c r="Y28" s="6">
        <v>8.0989100000000008E-3</v>
      </c>
    </row>
    <row r="29" spans="1:25" ht="15.75" customHeight="1" x14ac:dyDescent="0.15">
      <c r="A29" s="6" t="s">
        <v>179</v>
      </c>
      <c r="B29" s="14">
        <v>3391</v>
      </c>
      <c r="C29" s="6">
        <v>2.0365600000000001</v>
      </c>
      <c r="D29" s="6">
        <v>1.2745899999999999E-2</v>
      </c>
      <c r="E29" s="6">
        <v>1.6817899999999999</v>
      </c>
      <c r="F29" s="6">
        <v>1.15826E-2</v>
      </c>
      <c r="G29" s="6">
        <v>0.78153499999999998</v>
      </c>
      <c r="H29" s="6">
        <v>7.8957699999999999E-3</v>
      </c>
      <c r="I29" s="6">
        <v>0.41955900000000002</v>
      </c>
      <c r="J29" s="6">
        <v>5.78518E-3</v>
      </c>
      <c r="K29" s="6">
        <v>0</v>
      </c>
      <c r="L29" s="6">
        <v>0</v>
      </c>
      <c r="M29" s="6">
        <v>0.407443</v>
      </c>
      <c r="N29" s="6">
        <v>5.7010400000000001E-3</v>
      </c>
      <c r="O29" s="6">
        <v>0.223523</v>
      </c>
      <c r="P29" s="6">
        <v>4.2226199999999998E-3</v>
      </c>
      <c r="Q29" s="6">
        <v>0.27540300000000001</v>
      </c>
      <c r="R29" s="6">
        <v>4.6871100000000004E-3</v>
      </c>
      <c r="S29" s="6">
        <v>0.49418600000000001</v>
      </c>
      <c r="T29" s="6">
        <v>6.2786400000000003E-3</v>
      </c>
      <c r="V29" s="6" t="s">
        <v>179</v>
      </c>
      <c r="W29" s="68">
        <v>544579</v>
      </c>
      <c r="X29" s="6">
        <v>0.62273000000000001</v>
      </c>
      <c r="Y29" s="6">
        <v>7.04807E-3</v>
      </c>
    </row>
    <row r="30" spans="1:25" ht="15.75" customHeight="1" x14ac:dyDescent="0.15">
      <c r="A30" s="6" t="s">
        <v>180</v>
      </c>
      <c r="B30" s="14">
        <v>3382</v>
      </c>
      <c r="C30" s="6">
        <v>1.90211</v>
      </c>
      <c r="D30" s="6">
        <v>1.2352999999999999E-2</v>
      </c>
      <c r="E30" s="6">
        <v>1.6120300000000001</v>
      </c>
      <c r="F30" s="6">
        <v>1.13721E-2</v>
      </c>
      <c r="G30" s="6">
        <v>0.72113099999999997</v>
      </c>
      <c r="H30" s="6">
        <v>7.6060800000000003E-3</v>
      </c>
      <c r="I30" s="6">
        <v>0.37335400000000002</v>
      </c>
      <c r="J30" s="6">
        <v>5.4728600000000004E-3</v>
      </c>
      <c r="K30" s="6">
        <v>0</v>
      </c>
      <c r="L30" s="6">
        <v>0</v>
      </c>
      <c r="M30" s="6">
        <v>0.37491200000000002</v>
      </c>
      <c r="N30" s="6">
        <v>5.4842600000000003E-3</v>
      </c>
      <c r="O30" s="6">
        <v>0.194603</v>
      </c>
      <c r="P30" s="6">
        <v>3.9512000000000002E-3</v>
      </c>
      <c r="Q30" s="6">
        <v>0.21238199999999999</v>
      </c>
      <c r="R30" s="6">
        <v>4.1277500000000003E-3</v>
      </c>
      <c r="S30" s="6">
        <v>0.47725899999999999</v>
      </c>
      <c r="T30" s="6">
        <v>6.1877199999999999E-3</v>
      </c>
      <c r="V30" s="6" t="s">
        <v>180</v>
      </c>
      <c r="W30" s="68">
        <v>541292</v>
      </c>
      <c r="X30" s="6">
        <v>0.560558</v>
      </c>
      <c r="Y30" s="6">
        <v>6.7060100000000001E-3</v>
      </c>
    </row>
    <row r="31" spans="1:25" ht="15.75" customHeight="1" x14ac:dyDescent="0.15">
      <c r="A31" s="6" t="s">
        <v>181</v>
      </c>
      <c r="B31" s="14">
        <v>3382</v>
      </c>
      <c r="C31" s="6">
        <v>1.863</v>
      </c>
      <c r="D31" s="6">
        <v>1.2471899999999999E-2</v>
      </c>
      <c r="E31" s="6">
        <v>1.2328300000000001</v>
      </c>
      <c r="F31" s="6">
        <v>1.0145599999999999E-2</v>
      </c>
      <c r="G31" s="6">
        <v>0.47354099999999999</v>
      </c>
      <c r="H31" s="6">
        <v>6.28789E-3</v>
      </c>
      <c r="I31" s="6">
        <v>0.40043600000000001</v>
      </c>
      <c r="J31" s="6">
        <v>5.7821900000000004E-3</v>
      </c>
      <c r="K31" s="6">
        <v>0</v>
      </c>
      <c r="L31" s="6">
        <v>0</v>
      </c>
      <c r="M31" s="6">
        <v>0.26166600000000001</v>
      </c>
      <c r="N31" s="6">
        <v>4.6741200000000004E-3</v>
      </c>
      <c r="O31" s="6">
        <v>0.201238</v>
      </c>
      <c r="P31" s="6">
        <v>4.09903E-3</v>
      </c>
      <c r="Q31" s="6">
        <v>0.27500799999999997</v>
      </c>
      <c r="R31" s="6">
        <v>4.7917999999999997E-3</v>
      </c>
      <c r="S31" s="6">
        <v>0.54369500000000004</v>
      </c>
      <c r="T31" s="6">
        <v>6.73757E-3</v>
      </c>
      <c r="V31" s="6" t="s">
        <v>181</v>
      </c>
      <c r="W31" s="68">
        <v>541323</v>
      </c>
      <c r="X31" s="6">
        <v>0.49667899999999998</v>
      </c>
      <c r="Y31" s="6">
        <v>6.4396799999999997E-3</v>
      </c>
    </row>
    <row r="32" spans="1:25" ht="15.75" customHeight="1" x14ac:dyDescent="0.15">
      <c r="A32" s="6" t="s">
        <v>182</v>
      </c>
      <c r="B32" s="14">
        <v>3373</v>
      </c>
      <c r="C32" s="6">
        <v>1.7840800000000001</v>
      </c>
      <c r="D32" s="6">
        <v>1.2524199999999999E-2</v>
      </c>
      <c r="E32" s="6">
        <v>1.2176899999999999</v>
      </c>
      <c r="F32" s="6">
        <v>1.0346899999999999E-2</v>
      </c>
      <c r="G32" s="6">
        <v>0.52758099999999997</v>
      </c>
      <c r="H32" s="6">
        <v>6.8106399999999997E-3</v>
      </c>
      <c r="I32" s="6">
        <v>0.385183</v>
      </c>
      <c r="J32" s="6">
        <v>5.8193799999999999E-3</v>
      </c>
      <c r="K32" s="6">
        <v>0</v>
      </c>
      <c r="L32" s="6">
        <v>0</v>
      </c>
      <c r="M32" s="6">
        <v>0.25586500000000001</v>
      </c>
      <c r="N32" s="6">
        <v>4.7429500000000001E-3</v>
      </c>
      <c r="O32" s="6">
        <v>0.20180600000000001</v>
      </c>
      <c r="P32" s="6">
        <v>4.21222E-3</v>
      </c>
      <c r="Q32" s="6">
        <v>0.27050099999999999</v>
      </c>
      <c r="R32" s="6">
        <v>4.8767200000000002E-3</v>
      </c>
      <c r="S32" s="6">
        <v>0.52704300000000004</v>
      </c>
      <c r="T32" s="6">
        <v>6.8071700000000004E-3</v>
      </c>
      <c r="V32" s="6" t="s">
        <v>182</v>
      </c>
      <c r="W32" s="68">
        <v>538036</v>
      </c>
      <c r="X32" s="6">
        <v>0.47526499999999999</v>
      </c>
      <c r="Y32" s="6">
        <v>6.4641500000000001E-3</v>
      </c>
    </row>
    <row r="33" spans="1:25" ht="15.75" customHeight="1" x14ac:dyDescent="0.15">
      <c r="A33" s="6" t="s">
        <v>183</v>
      </c>
      <c r="B33" s="14">
        <v>3373</v>
      </c>
      <c r="C33" s="6">
        <v>1.8180700000000001</v>
      </c>
      <c r="D33" s="6">
        <v>1.09932E-2</v>
      </c>
      <c r="E33" s="6">
        <v>1.61835</v>
      </c>
      <c r="F33" s="6">
        <v>1.03718E-2</v>
      </c>
      <c r="G33" s="6">
        <v>0.76963099999999995</v>
      </c>
      <c r="H33" s="6">
        <v>7.1525299999999998E-3</v>
      </c>
      <c r="I33" s="6">
        <v>0.39187899999999998</v>
      </c>
      <c r="J33" s="6">
        <v>5.1038100000000003E-3</v>
      </c>
      <c r="K33" s="6">
        <v>0</v>
      </c>
      <c r="L33" s="6">
        <v>0</v>
      </c>
      <c r="M33" s="6">
        <v>0.33901300000000001</v>
      </c>
      <c r="N33" s="6">
        <v>4.7470799999999999E-3</v>
      </c>
      <c r="O33" s="6">
        <v>0.189806</v>
      </c>
      <c r="P33" s="6">
        <v>3.552E-3</v>
      </c>
      <c r="Q33" s="6">
        <v>0.20553299999999999</v>
      </c>
      <c r="R33" s="6">
        <v>3.69623E-3</v>
      </c>
      <c r="S33" s="6">
        <v>0.45547900000000002</v>
      </c>
      <c r="T33" s="6">
        <v>5.5024100000000001E-3</v>
      </c>
      <c r="V33" s="6" t="s">
        <v>183</v>
      </c>
      <c r="W33" s="68">
        <v>538005</v>
      </c>
      <c r="X33" s="6">
        <v>0.54206699999999997</v>
      </c>
      <c r="Y33" s="6">
        <v>6.0026799999999998E-3</v>
      </c>
    </row>
    <row r="34" spans="1:25" ht="15.75" customHeight="1" x14ac:dyDescent="0.15">
      <c r="A34" s="6" t="s">
        <v>184</v>
      </c>
      <c r="B34" s="14">
        <v>3364</v>
      </c>
      <c r="C34" s="6">
        <v>1.7778700000000001</v>
      </c>
      <c r="D34" s="6">
        <v>1.0525100000000001E-2</v>
      </c>
      <c r="E34" s="6">
        <v>1.6483099999999999</v>
      </c>
      <c r="F34" s="6">
        <v>1.0134300000000001E-2</v>
      </c>
      <c r="G34" s="6">
        <v>0.87643800000000005</v>
      </c>
      <c r="H34" s="6">
        <v>7.3898699999999998E-3</v>
      </c>
      <c r="I34" s="6">
        <v>0.47511599999999998</v>
      </c>
      <c r="J34" s="6">
        <v>5.4409599999999999E-3</v>
      </c>
      <c r="K34" s="6">
        <v>0</v>
      </c>
      <c r="L34" s="6">
        <v>0</v>
      </c>
      <c r="M34" s="6">
        <v>0.34157500000000002</v>
      </c>
      <c r="N34" s="6">
        <v>4.6133800000000003E-3</v>
      </c>
      <c r="O34" s="6">
        <v>0.19855999999999999</v>
      </c>
      <c r="P34" s="6">
        <v>3.5174E-3</v>
      </c>
      <c r="Q34" s="6">
        <v>0.24484300000000001</v>
      </c>
      <c r="R34" s="6">
        <v>3.90589E-3</v>
      </c>
      <c r="S34" s="6">
        <v>0.48256900000000003</v>
      </c>
      <c r="T34" s="6">
        <v>5.4834699999999998E-3</v>
      </c>
      <c r="V34" s="6" t="s">
        <v>184</v>
      </c>
      <c r="W34" s="68">
        <v>534717</v>
      </c>
      <c r="X34" s="6">
        <v>0.57206199999999996</v>
      </c>
      <c r="Y34" s="6">
        <v>5.9703200000000003E-3</v>
      </c>
    </row>
    <row r="35" spans="1:25" ht="15.75" customHeight="1" x14ac:dyDescent="0.15">
      <c r="A35" s="6" t="s">
        <v>185</v>
      </c>
      <c r="B35" s="14">
        <v>3364</v>
      </c>
      <c r="C35" s="6">
        <v>1.7991999999999999</v>
      </c>
      <c r="D35" s="6">
        <v>1.2688700000000001E-2</v>
      </c>
      <c r="E35" s="6">
        <v>1.30752</v>
      </c>
      <c r="F35" s="6">
        <v>1.08168E-2</v>
      </c>
      <c r="G35" s="6">
        <v>0.63071999999999995</v>
      </c>
      <c r="H35" s="6">
        <v>7.5126699999999999E-3</v>
      </c>
      <c r="I35" s="6">
        <v>0.44077499999999997</v>
      </c>
      <c r="J35" s="6">
        <v>6.2803599999999996E-3</v>
      </c>
      <c r="K35" s="6">
        <v>0</v>
      </c>
      <c r="L35" s="6">
        <v>0</v>
      </c>
      <c r="M35" s="6">
        <v>0.26224399999999998</v>
      </c>
      <c r="N35" s="6">
        <v>4.8442700000000003E-3</v>
      </c>
      <c r="O35" s="6">
        <v>0.23580400000000001</v>
      </c>
      <c r="P35" s="6">
        <v>4.5935899999999998E-3</v>
      </c>
      <c r="Q35" s="6">
        <v>0.30290299999999998</v>
      </c>
      <c r="R35" s="6">
        <v>5.2062899999999997E-3</v>
      </c>
      <c r="S35" s="6">
        <v>0.54283199999999998</v>
      </c>
      <c r="T35" s="6">
        <v>6.9696200000000002E-3</v>
      </c>
      <c r="V35" s="6" t="s">
        <v>185</v>
      </c>
      <c r="W35" s="68">
        <v>534748</v>
      </c>
      <c r="X35" s="6">
        <v>0.50843099999999997</v>
      </c>
      <c r="Y35" s="6">
        <v>6.74516E-3</v>
      </c>
    </row>
    <row r="36" spans="1:25" ht="15.75" customHeight="1" x14ac:dyDescent="0.15">
      <c r="A36" s="6" t="s">
        <v>186</v>
      </c>
      <c r="B36" s="14">
        <v>3355</v>
      </c>
      <c r="C36" s="6">
        <v>1.84598</v>
      </c>
      <c r="D36" s="6">
        <v>1.3823E-2</v>
      </c>
      <c r="E36" s="6">
        <v>1.3536300000000001</v>
      </c>
      <c r="F36" s="6">
        <v>1.1836899999999999E-2</v>
      </c>
      <c r="G36" s="6">
        <v>0.71936</v>
      </c>
      <c r="H36" s="6">
        <v>8.6290299999999993E-3</v>
      </c>
      <c r="I36" s="6">
        <v>0.47806599999999999</v>
      </c>
      <c r="J36" s="6">
        <v>7.0345E-3</v>
      </c>
      <c r="K36" s="6">
        <v>0</v>
      </c>
      <c r="L36" s="6">
        <v>0</v>
      </c>
      <c r="M36" s="6">
        <v>0.254303</v>
      </c>
      <c r="N36" s="6">
        <v>5.1305600000000002E-3</v>
      </c>
      <c r="O36" s="6">
        <v>0.25704500000000002</v>
      </c>
      <c r="P36" s="6">
        <v>5.1581500000000002E-3</v>
      </c>
      <c r="Q36" s="6">
        <v>0.343167</v>
      </c>
      <c r="R36" s="6">
        <v>5.9599299999999996E-3</v>
      </c>
      <c r="S36" s="6">
        <v>0.55672299999999997</v>
      </c>
      <c r="T36" s="6">
        <v>7.5911700000000004E-3</v>
      </c>
      <c r="V36" s="6" t="s">
        <v>186</v>
      </c>
      <c r="W36" s="68">
        <v>531461</v>
      </c>
      <c r="X36" s="6">
        <v>0.56861600000000001</v>
      </c>
      <c r="Y36" s="6">
        <v>7.6718200000000002E-3</v>
      </c>
    </row>
    <row r="37" spans="1:25" ht="15.75" customHeight="1" x14ac:dyDescent="0.15">
      <c r="A37" s="6" t="s">
        <v>187</v>
      </c>
      <c r="B37" s="14">
        <v>3355</v>
      </c>
      <c r="C37" s="6">
        <v>1.8426199999999999</v>
      </c>
      <c r="D37" s="6">
        <v>1.2282599999999999E-2</v>
      </c>
      <c r="E37" s="6">
        <v>1.7025699999999999</v>
      </c>
      <c r="F37" s="6">
        <v>1.1806499999999999E-2</v>
      </c>
      <c r="G37" s="6">
        <v>0.97206999999999999</v>
      </c>
      <c r="H37" s="6">
        <v>8.9211299999999993E-3</v>
      </c>
      <c r="I37" s="6">
        <v>0.53708900000000004</v>
      </c>
      <c r="J37" s="6">
        <v>6.6312300000000001E-3</v>
      </c>
      <c r="K37" s="6">
        <v>0</v>
      </c>
      <c r="L37" s="6">
        <v>0</v>
      </c>
      <c r="M37" s="6">
        <v>0.33283499999999999</v>
      </c>
      <c r="N37" s="6">
        <v>5.2201799999999996E-3</v>
      </c>
      <c r="O37" s="6">
        <v>0.20749999999999999</v>
      </c>
      <c r="P37" s="6">
        <v>4.1217399999999996E-3</v>
      </c>
      <c r="Q37" s="6">
        <v>0.28319100000000003</v>
      </c>
      <c r="R37" s="6">
        <v>4.8151599999999998E-3</v>
      </c>
      <c r="S37" s="6">
        <v>0.52320900000000004</v>
      </c>
      <c r="T37" s="6">
        <v>6.5449899999999997E-3</v>
      </c>
      <c r="V37" s="6" t="s">
        <v>187</v>
      </c>
      <c r="W37" s="68">
        <v>531430</v>
      </c>
      <c r="X37" s="6">
        <v>0.62138400000000005</v>
      </c>
      <c r="Y37" s="6">
        <v>7.1326499999999999E-3</v>
      </c>
    </row>
    <row r="38" spans="1:25" ht="15.75" customHeight="1" x14ac:dyDescent="0.15">
      <c r="A38" s="6" t="s">
        <v>188</v>
      </c>
      <c r="B38" s="14">
        <v>3346</v>
      </c>
      <c r="C38" s="6">
        <v>1.9083399999999999</v>
      </c>
      <c r="D38" s="6">
        <v>1.35774E-2</v>
      </c>
      <c r="E38" s="6">
        <v>1.8172999999999999</v>
      </c>
      <c r="F38" s="6">
        <v>1.32496E-2</v>
      </c>
      <c r="G38" s="6">
        <v>1.09074</v>
      </c>
      <c r="H38" s="6">
        <v>1.0264799999999999E-2</v>
      </c>
      <c r="I38" s="6">
        <v>0.64438399999999996</v>
      </c>
      <c r="J38" s="6">
        <v>7.8896999999999995E-3</v>
      </c>
      <c r="K38" s="6">
        <v>0</v>
      </c>
      <c r="L38" s="6">
        <v>0</v>
      </c>
      <c r="M38" s="6">
        <v>0.37445000000000001</v>
      </c>
      <c r="N38" s="6">
        <v>6.0143000000000002E-3</v>
      </c>
      <c r="O38" s="6">
        <v>0.24554500000000001</v>
      </c>
      <c r="P38" s="6">
        <v>4.8702800000000003E-3</v>
      </c>
      <c r="Q38" s="6">
        <v>0.34329300000000001</v>
      </c>
      <c r="R38" s="6">
        <v>5.7586499999999997E-3</v>
      </c>
      <c r="S38" s="6">
        <v>0.54588300000000001</v>
      </c>
      <c r="T38" s="6">
        <v>7.2616900000000003E-3</v>
      </c>
      <c r="V38" s="6" t="s">
        <v>188</v>
      </c>
      <c r="W38" s="68">
        <v>528143</v>
      </c>
      <c r="X38" s="6">
        <v>0.69690200000000002</v>
      </c>
      <c r="Y38" s="6">
        <v>8.2049099999999993E-3</v>
      </c>
    </row>
    <row r="39" spans="1:25" ht="15.75" customHeight="1" x14ac:dyDescent="0.15">
      <c r="A39" s="6" t="s">
        <v>189</v>
      </c>
      <c r="B39" s="14">
        <v>3346</v>
      </c>
      <c r="C39" s="6">
        <v>1.91943</v>
      </c>
      <c r="D39" s="6">
        <v>1.50733E-2</v>
      </c>
      <c r="E39" s="6">
        <v>1.4642500000000001</v>
      </c>
      <c r="F39" s="6">
        <v>1.31653E-2</v>
      </c>
      <c r="G39" s="6">
        <v>0.85907999999999995</v>
      </c>
      <c r="H39" s="6">
        <v>1.00842E-2</v>
      </c>
      <c r="I39" s="6">
        <v>0.53445100000000001</v>
      </c>
      <c r="J39" s="6">
        <v>7.9538400000000002E-3</v>
      </c>
      <c r="K39" s="6">
        <v>0</v>
      </c>
      <c r="L39" s="6">
        <v>0</v>
      </c>
      <c r="M39" s="6">
        <v>0.28140399999999999</v>
      </c>
      <c r="N39" s="6">
        <v>5.7714999999999997E-3</v>
      </c>
      <c r="O39" s="6">
        <v>0.32158300000000001</v>
      </c>
      <c r="P39" s="6">
        <v>6.1697699999999998E-3</v>
      </c>
      <c r="Q39" s="6">
        <v>0.423348</v>
      </c>
      <c r="R39" s="6">
        <v>7.0790000000000002E-3</v>
      </c>
      <c r="S39" s="6">
        <v>0.63471599999999995</v>
      </c>
      <c r="T39" s="6">
        <v>8.6678699999999994E-3</v>
      </c>
      <c r="V39" s="6" t="s">
        <v>189</v>
      </c>
      <c r="W39" s="68">
        <v>528174</v>
      </c>
      <c r="X39" s="6">
        <v>0.64164299999999996</v>
      </c>
      <c r="Y39" s="6">
        <v>8.7150500000000002E-3</v>
      </c>
    </row>
    <row r="40" spans="1:25" ht="15.75" customHeight="1" x14ac:dyDescent="0.15">
      <c r="A40" s="6" t="s">
        <v>190</v>
      </c>
      <c r="B40" s="14">
        <v>3337</v>
      </c>
      <c r="C40" s="6">
        <v>1.9146099999999999</v>
      </c>
      <c r="D40" s="6">
        <v>1.6162800000000001E-2</v>
      </c>
      <c r="E40" s="6">
        <v>1.579</v>
      </c>
      <c r="F40" s="6">
        <v>1.4678099999999999E-2</v>
      </c>
      <c r="G40" s="6">
        <v>0.96850199999999997</v>
      </c>
      <c r="H40" s="6">
        <v>1.1495500000000001E-2</v>
      </c>
      <c r="I40" s="6">
        <v>0.63919899999999996</v>
      </c>
      <c r="J40" s="6">
        <v>9.3389000000000007E-3</v>
      </c>
      <c r="K40" s="6">
        <v>0</v>
      </c>
      <c r="L40" s="6">
        <v>0</v>
      </c>
      <c r="M40" s="6">
        <v>0.29769400000000001</v>
      </c>
      <c r="N40" s="6">
        <v>6.3732800000000003E-3</v>
      </c>
      <c r="O40" s="6">
        <v>0.35323900000000003</v>
      </c>
      <c r="P40" s="6">
        <v>6.9424400000000002E-3</v>
      </c>
      <c r="Q40" s="6">
        <v>0.46845500000000001</v>
      </c>
      <c r="R40" s="6">
        <v>7.9948799999999993E-3</v>
      </c>
      <c r="S40" s="6">
        <v>0.66269800000000001</v>
      </c>
      <c r="T40" s="6">
        <v>9.50901E-3</v>
      </c>
      <c r="V40" s="6" t="s">
        <v>190</v>
      </c>
      <c r="W40" s="68">
        <v>524887</v>
      </c>
      <c r="X40" s="6">
        <v>0.756548</v>
      </c>
      <c r="Y40" s="6">
        <v>1.01601E-2</v>
      </c>
    </row>
    <row r="41" spans="1:25" ht="15.75" customHeight="1" x14ac:dyDescent="0.15">
      <c r="A41" s="6" t="s">
        <v>191</v>
      </c>
      <c r="B41" s="14">
        <v>3337</v>
      </c>
      <c r="C41" s="6">
        <v>1.9582599999999999</v>
      </c>
      <c r="D41" s="6">
        <v>1.34357E-2</v>
      </c>
      <c r="E41" s="6">
        <v>1.8658699999999999</v>
      </c>
      <c r="F41" s="6">
        <v>1.3114900000000001E-2</v>
      </c>
      <c r="G41" s="6">
        <v>1.2428399999999999</v>
      </c>
      <c r="H41" s="6">
        <v>1.07037E-2</v>
      </c>
      <c r="I41" s="6">
        <v>0.72594000000000003</v>
      </c>
      <c r="J41" s="6">
        <v>8.1804200000000007E-3</v>
      </c>
      <c r="K41" s="6">
        <v>0</v>
      </c>
      <c r="L41" s="6">
        <v>0</v>
      </c>
      <c r="M41" s="6">
        <v>0.372556</v>
      </c>
      <c r="N41" s="6">
        <v>5.8603199999999996E-3</v>
      </c>
      <c r="O41" s="6">
        <v>0.27310099999999998</v>
      </c>
      <c r="P41" s="6">
        <v>5.0174900000000003E-3</v>
      </c>
      <c r="Q41" s="6">
        <v>0.400196</v>
      </c>
      <c r="R41" s="6">
        <v>6.0738099999999998E-3</v>
      </c>
      <c r="S41" s="6">
        <v>0.61687400000000003</v>
      </c>
      <c r="T41" s="6">
        <v>7.5408999999999997E-3</v>
      </c>
      <c r="V41" s="6" t="s">
        <v>191</v>
      </c>
      <c r="W41" s="68">
        <v>524856</v>
      </c>
      <c r="X41" s="6">
        <v>0.75821799999999995</v>
      </c>
      <c r="Y41" s="6">
        <v>8.3603099999999993E-3</v>
      </c>
    </row>
    <row r="42" spans="1:25" ht="15.75" customHeight="1" x14ac:dyDescent="0.15">
      <c r="A42" s="6" t="s">
        <v>192</v>
      </c>
      <c r="B42" s="14">
        <v>3328</v>
      </c>
      <c r="C42" s="6">
        <v>1.9148400000000001</v>
      </c>
      <c r="D42" s="6">
        <v>1.4875899999999999E-2</v>
      </c>
      <c r="E42" s="6">
        <v>1.8435299999999999</v>
      </c>
      <c r="F42" s="6">
        <v>1.45963E-2</v>
      </c>
      <c r="G42" s="6">
        <v>1.29897</v>
      </c>
      <c r="H42" s="6">
        <v>1.2252300000000001E-2</v>
      </c>
      <c r="I42" s="6">
        <v>0.86588200000000004</v>
      </c>
      <c r="J42" s="6">
        <v>1.0003400000000001E-2</v>
      </c>
      <c r="K42" s="6">
        <v>0</v>
      </c>
      <c r="L42" s="6">
        <v>0</v>
      </c>
      <c r="M42" s="6">
        <v>0.38619399999999998</v>
      </c>
      <c r="N42" s="6">
        <v>6.6806599999999997E-3</v>
      </c>
      <c r="O42" s="6">
        <v>0.30913299999999999</v>
      </c>
      <c r="P42" s="6">
        <v>5.9770800000000001E-3</v>
      </c>
      <c r="Q42" s="6">
        <v>0.41484900000000002</v>
      </c>
      <c r="R42" s="6">
        <v>6.92408E-3</v>
      </c>
      <c r="S42" s="6">
        <v>0.63319800000000004</v>
      </c>
      <c r="T42" s="6">
        <v>8.5543400000000006E-3</v>
      </c>
      <c r="V42" s="6" t="s">
        <v>192</v>
      </c>
      <c r="W42" s="68">
        <v>521568</v>
      </c>
      <c r="X42" s="6">
        <v>0.83855000000000002</v>
      </c>
      <c r="Y42" s="6">
        <v>9.8442200000000007E-3</v>
      </c>
    </row>
    <row r="43" spans="1:25" ht="15.75" customHeight="1" x14ac:dyDescent="0.15">
      <c r="A43" s="6" t="s">
        <v>193</v>
      </c>
      <c r="B43" s="14">
        <v>3328</v>
      </c>
      <c r="C43" s="6">
        <v>1.91449</v>
      </c>
      <c r="D43" s="6">
        <v>1.7249899999999999E-2</v>
      </c>
      <c r="E43" s="6">
        <v>1.65368</v>
      </c>
      <c r="F43" s="6">
        <v>1.6031900000000002E-2</v>
      </c>
      <c r="G43" s="6">
        <v>1.0648200000000001</v>
      </c>
      <c r="H43" s="6">
        <v>1.28646E-2</v>
      </c>
      <c r="I43" s="6">
        <v>0.68609399999999998</v>
      </c>
      <c r="J43" s="6">
        <v>1.0326500000000001E-2</v>
      </c>
      <c r="K43" s="6">
        <v>0</v>
      </c>
      <c r="L43" s="6">
        <v>0</v>
      </c>
      <c r="M43" s="6">
        <v>0.30199199999999998</v>
      </c>
      <c r="N43" s="6">
        <v>6.85105E-3</v>
      </c>
      <c r="O43" s="6">
        <v>0.42623</v>
      </c>
      <c r="P43" s="6">
        <v>8.1391999999999992E-3</v>
      </c>
      <c r="Q43" s="6">
        <v>0.48889100000000002</v>
      </c>
      <c r="R43" s="6">
        <v>8.7169699999999992E-3</v>
      </c>
      <c r="S43" s="6">
        <v>0.68642199999999998</v>
      </c>
      <c r="T43" s="6">
        <v>1.03289E-2</v>
      </c>
      <c r="V43" s="6" t="s">
        <v>193</v>
      </c>
      <c r="W43" s="68">
        <v>521599</v>
      </c>
      <c r="X43" s="6">
        <v>0.85014699999999999</v>
      </c>
      <c r="Y43" s="6">
        <v>1.1494900000000001E-2</v>
      </c>
    </row>
    <row r="44" spans="1:25" ht="15.75" customHeight="1" x14ac:dyDescent="0.15">
      <c r="A44" s="6" t="s">
        <v>194</v>
      </c>
      <c r="B44" s="14">
        <v>3319</v>
      </c>
      <c r="C44" s="6">
        <v>2.0889500000000001</v>
      </c>
      <c r="D44" s="6">
        <v>1.91337E-2</v>
      </c>
      <c r="E44" s="6">
        <v>1.7890600000000001</v>
      </c>
      <c r="F44" s="6">
        <v>1.77071E-2</v>
      </c>
      <c r="G44" s="6">
        <v>1.09796</v>
      </c>
      <c r="H44" s="6">
        <v>1.38716E-2</v>
      </c>
      <c r="I44" s="6">
        <v>0.66949400000000003</v>
      </c>
      <c r="J44" s="6">
        <v>1.0832E-2</v>
      </c>
      <c r="K44" s="6">
        <v>0</v>
      </c>
      <c r="L44" s="6">
        <v>0</v>
      </c>
      <c r="M44" s="6">
        <v>0.29591400000000001</v>
      </c>
      <c r="N44" s="6">
        <v>7.2014000000000002E-3</v>
      </c>
      <c r="O44" s="6">
        <v>0.44403100000000001</v>
      </c>
      <c r="P44" s="6">
        <v>8.8214699999999997E-3</v>
      </c>
      <c r="Q44" s="6">
        <v>0.54224799999999995</v>
      </c>
      <c r="R44" s="6">
        <v>9.7484000000000008E-3</v>
      </c>
      <c r="S44" s="6">
        <v>0.72158</v>
      </c>
      <c r="T44" s="6">
        <v>1.1245399999999999E-2</v>
      </c>
      <c r="V44" s="6" t="s">
        <v>194</v>
      </c>
      <c r="W44" s="68">
        <v>518312</v>
      </c>
      <c r="X44" s="6">
        <v>0.85829699999999998</v>
      </c>
      <c r="Y44" s="6">
        <v>1.2264600000000001E-2</v>
      </c>
    </row>
    <row r="45" spans="1:25" ht="15.75" customHeight="1" x14ac:dyDescent="0.15">
      <c r="A45" s="6" t="s">
        <v>195</v>
      </c>
      <c r="B45" s="14">
        <v>3319</v>
      </c>
      <c r="C45" s="6">
        <v>2.0827100000000001</v>
      </c>
      <c r="D45" s="6">
        <v>1.5930199999999999E-2</v>
      </c>
      <c r="E45" s="6">
        <v>2.00949</v>
      </c>
      <c r="F45" s="6">
        <v>1.56477E-2</v>
      </c>
      <c r="G45" s="6">
        <v>1.37405</v>
      </c>
      <c r="H45" s="6">
        <v>1.29392E-2</v>
      </c>
      <c r="I45" s="6">
        <v>0.84462300000000001</v>
      </c>
      <c r="J45" s="6">
        <v>1.01447E-2</v>
      </c>
      <c r="K45" s="6">
        <v>0</v>
      </c>
      <c r="L45" s="6">
        <v>0</v>
      </c>
      <c r="M45" s="6">
        <v>0.37241299999999999</v>
      </c>
      <c r="N45" s="6">
        <v>6.7362799999999999E-3</v>
      </c>
      <c r="O45" s="6">
        <v>0.31833499999999998</v>
      </c>
      <c r="P45" s="6">
        <v>6.2280199999999999E-3</v>
      </c>
      <c r="Q45" s="6">
        <v>0.50170700000000001</v>
      </c>
      <c r="R45" s="6">
        <v>7.8186699999999998E-3</v>
      </c>
      <c r="S45" s="6">
        <v>0.68998499999999996</v>
      </c>
      <c r="T45" s="6">
        <v>9.1691199999999994E-3</v>
      </c>
      <c r="V45" s="6" t="s">
        <v>195</v>
      </c>
      <c r="W45" s="68">
        <v>518281</v>
      </c>
      <c r="X45" s="6">
        <v>0.86387499999999995</v>
      </c>
      <c r="Y45" s="6">
        <v>1.02597E-2</v>
      </c>
    </row>
    <row r="46" spans="1:25" ht="15.75" customHeight="1" x14ac:dyDescent="0.15">
      <c r="A46" s="6" t="s">
        <v>196</v>
      </c>
      <c r="B46" s="14">
        <v>3310</v>
      </c>
      <c r="C46" s="6">
        <v>2.0833499999999998</v>
      </c>
      <c r="D46" s="6">
        <v>1.7189200000000002E-2</v>
      </c>
      <c r="E46" s="6">
        <v>1.9975000000000001</v>
      </c>
      <c r="F46" s="6">
        <v>1.68313E-2</v>
      </c>
      <c r="G46" s="6">
        <v>1.4120900000000001</v>
      </c>
      <c r="H46" s="6">
        <v>1.41516E-2</v>
      </c>
      <c r="I46" s="6">
        <v>0.88829000000000002</v>
      </c>
      <c r="J46" s="6">
        <v>1.1224100000000001E-2</v>
      </c>
      <c r="K46" s="6">
        <v>0</v>
      </c>
      <c r="L46" s="6">
        <v>0</v>
      </c>
      <c r="M46" s="6">
        <v>0.34941299999999997</v>
      </c>
      <c r="N46" s="6">
        <v>7.0395400000000004E-3</v>
      </c>
      <c r="O46" s="6">
        <v>0.32919999999999999</v>
      </c>
      <c r="P46" s="6">
        <v>6.8328900000000003E-3</v>
      </c>
      <c r="Q46" s="6">
        <v>0.53595700000000002</v>
      </c>
      <c r="R46" s="6">
        <v>8.7184500000000009E-3</v>
      </c>
      <c r="S46" s="6">
        <v>0.70769700000000002</v>
      </c>
      <c r="T46" s="6">
        <v>1.00184E-2</v>
      </c>
      <c r="V46" s="6" t="s">
        <v>196</v>
      </c>
      <c r="W46" s="68">
        <v>514994</v>
      </c>
      <c r="X46" s="6">
        <v>0.87790800000000002</v>
      </c>
      <c r="Y46" s="6">
        <v>1.1158299999999999E-2</v>
      </c>
    </row>
    <row r="47" spans="1:25" ht="15.75" customHeight="1" x14ac:dyDescent="0.15">
      <c r="A47" s="6" t="s">
        <v>197</v>
      </c>
      <c r="B47" s="14">
        <v>3310</v>
      </c>
      <c r="C47" s="6">
        <v>2.0506799999999998</v>
      </c>
      <c r="D47" s="6">
        <v>1.97057E-2</v>
      </c>
      <c r="E47" s="6">
        <v>1.81304</v>
      </c>
      <c r="F47" s="6">
        <v>1.8528699999999999E-2</v>
      </c>
      <c r="G47" s="6">
        <v>1.14516</v>
      </c>
      <c r="H47" s="6">
        <v>1.47257E-2</v>
      </c>
      <c r="I47" s="6">
        <v>0.69032300000000002</v>
      </c>
      <c r="J47" s="6">
        <v>1.1433199999999999E-2</v>
      </c>
      <c r="K47" s="6">
        <v>0</v>
      </c>
      <c r="L47" s="6">
        <v>0</v>
      </c>
      <c r="M47" s="6">
        <v>0.31417899999999999</v>
      </c>
      <c r="N47" s="6">
        <v>7.7131300000000003E-3</v>
      </c>
      <c r="O47" s="6">
        <v>0.49395099999999997</v>
      </c>
      <c r="P47" s="6">
        <v>9.6712699999999992E-3</v>
      </c>
      <c r="Q47" s="6">
        <v>0.602016</v>
      </c>
      <c r="R47" s="6">
        <v>1.06769E-2</v>
      </c>
      <c r="S47" s="6">
        <v>0.75814000000000004</v>
      </c>
      <c r="T47" s="6">
        <v>1.19817E-2</v>
      </c>
      <c r="V47" s="6" t="s">
        <v>197</v>
      </c>
      <c r="W47" s="68">
        <v>515025</v>
      </c>
      <c r="X47" s="6">
        <v>0.85908899999999999</v>
      </c>
      <c r="Y47" s="6">
        <v>1.2754400000000001E-2</v>
      </c>
    </row>
    <row r="48" spans="1:25" ht="13" x14ac:dyDescent="0.15">
      <c r="A48" s="6" t="s">
        <v>198</v>
      </c>
      <c r="B48" s="14">
        <v>3301</v>
      </c>
      <c r="C48" s="6">
        <v>2.0061800000000001</v>
      </c>
      <c r="D48" s="6">
        <v>1.9364599999999999E-2</v>
      </c>
      <c r="E48" s="6">
        <v>1.7831600000000001</v>
      </c>
      <c r="F48" s="6">
        <v>1.8256499999999998E-2</v>
      </c>
      <c r="G48" s="6">
        <v>1.11588</v>
      </c>
      <c r="H48" s="6">
        <v>1.4442200000000001E-2</v>
      </c>
      <c r="I48" s="6">
        <v>0.672628</v>
      </c>
      <c r="J48" s="6">
        <v>1.1212700000000001E-2</v>
      </c>
      <c r="K48" s="6">
        <v>0</v>
      </c>
      <c r="L48" s="6">
        <v>0</v>
      </c>
      <c r="M48" s="6">
        <v>0.28931899999999999</v>
      </c>
      <c r="N48" s="6">
        <v>7.3537999999999997E-3</v>
      </c>
      <c r="O48" s="6">
        <v>0.49645299999999998</v>
      </c>
      <c r="P48" s="6">
        <v>9.6330099999999991E-3</v>
      </c>
      <c r="Q48" s="6">
        <v>0.61123099999999997</v>
      </c>
      <c r="R48" s="6">
        <v>1.0688700000000001E-2</v>
      </c>
      <c r="S48" s="6">
        <v>0.72723099999999996</v>
      </c>
      <c r="T48" s="6">
        <v>1.16589E-2</v>
      </c>
      <c r="V48" s="6" t="s">
        <v>198</v>
      </c>
      <c r="W48" s="68">
        <v>511738</v>
      </c>
      <c r="X48" s="6">
        <v>0.93125400000000003</v>
      </c>
      <c r="Y48" s="6">
        <v>1.3193399999999999E-2</v>
      </c>
    </row>
    <row r="49" spans="1:25" ht="13" x14ac:dyDescent="0.15">
      <c r="A49" s="6" t="s">
        <v>199</v>
      </c>
      <c r="B49" s="14">
        <v>3301</v>
      </c>
      <c r="C49" s="6">
        <v>1.9291199999999999</v>
      </c>
      <c r="D49" s="6">
        <v>1.593E-2</v>
      </c>
      <c r="E49" s="6">
        <v>1.95963</v>
      </c>
      <c r="F49" s="6">
        <v>1.60555E-2</v>
      </c>
      <c r="G49" s="6">
        <v>1.4311100000000001</v>
      </c>
      <c r="H49" s="6">
        <v>1.3720599999999999E-2</v>
      </c>
      <c r="I49" s="6">
        <v>0.88551999999999997</v>
      </c>
      <c r="J49" s="6">
        <v>1.07928E-2</v>
      </c>
      <c r="K49" s="6">
        <v>0</v>
      </c>
      <c r="L49" s="6">
        <v>0</v>
      </c>
      <c r="M49" s="6">
        <v>0.35150799999999999</v>
      </c>
      <c r="N49" s="6">
        <v>6.7999200000000001E-3</v>
      </c>
      <c r="O49" s="6">
        <v>0.34097699999999997</v>
      </c>
      <c r="P49" s="6">
        <v>6.6972799999999999E-3</v>
      </c>
      <c r="Q49" s="6">
        <v>0.53992300000000004</v>
      </c>
      <c r="R49" s="6">
        <v>8.4275600000000006E-3</v>
      </c>
      <c r="S49" s="6">
        <v>0.69739099999999998</v>
      </c>
      <c r="T49" s="6">
        <v>9.5779799999999998E-3</v>
      </c>
      <c r="V49" s="6" t="s">
        <v>199</v>
      </c>
      <c r="W49" s="68">
        <v>511707</v>
      </c>
      <c r="X49" s="6">
        <v>0.87956000000000001</v>
      </c>
      <c r="Y49" s="6">
        <v>1.0756399999999999E-2</v>
      </c>
    </row>
    <row r="50" spans="1:25" ht="13" x14ac:dyDescent="0.15">
      <c r="A50" s="6" t="s">
        <v>200</v>
      </c>
      <c r="B50" s="14">
        <v>3292</v>
      </c>
      <c r="C50" s="6">
        <v>1.8743300000000001</v>
      </c>
      <c r="D50" s="6">
        <v>1.5986500000000001E-2</v>
      </c>
      <c r="E50" s="6">
        <v>1.8551</v>
      </c>
      <c r="F50" s="6">
        <v>1.59042E-2</v>
      </c>
      <c r="G50" s="6">
        <v>1.3410200000000001</v>
      </c>
      <c r="H50" s="6">
        <v>1.35222E-2</v>
      </c>
      <c r="I50" s="6">
        <v>0.88586399999999998</v>
      </c>
      <c r="J50" s="6">
        <v>1.0990400000000001E-2</v>
      </c>
      <c r="K50" s="6">
        <v>0</v>
      </c>
      <c r="L50" s="6">
        <v>0</v>
      </c>
      <c r="M50" s="6">
        <v>0.31450499999999998</v>
      </c>
      <c r="N50" s="6">
        <v>6.5485200000000004E-3</v>
      </c>
      <c r="O50" s="6">
        <v>0.32860600000000001</v>
      </c>
      <c r="P50" s="6">
        <v>6.6937100000000003E-3</v>
      </c>
      <c r="Q50" s="6">
        <v>0.54959199999999997</v>
      </c>
      <c r="R50" s="6">
        <v>8.6566500000000001E-3</v>
      </c>
      <c r="S50" s="6">
        <v>0.69252199999999997</v>
      </c>
      <c r="T50" s="6">
        <v>9.7173199999999998E-3</v>
      </c>
      <c r="V50" s="6" t="s">
        <v>200</v>
      </c>
      <c r="W50" s="68">
        <v>508420</v>
      </c>
      <c r="X50" s="6">
        <v>0.85088799999999998</v>
      </c>
      <c r="Y50" s="6">
        <v>1.07712E-2</v>
      </c>
    </row>
    <row r="51" spans="1:25" ht="13" x14ac:dyDescent="0.15">
      <c r="A51" s="6" t="s">
        <v>201</v>
      </c>
      <c r="B51" s="14">
        <v>3292</v>
      </c>
      <c r="C51" s="6">
        <v>1.8256399999999999</v>
      </c>
      <c r="D51" s="6">
        <v>1.7851200000000001E-2</v>
      </c>
      <c r="E51" s="6">
        <v>1.7405999999999999</v>
      </c>
      <c r="F51" s="6">
        <v>1.7430500000000002E-2</v>
      </c>
      <c r="G51" s="6">
        <v>1.14245</v>
      </c>
      <c r="H51" s="6">
        <v>1.4121399999999999E-2</v>
      </c>
      <c r="I51" s="6">
        <v>0.66399699999999995</v>
      </c>
      <c r="J51" s="6">
        <v>1.07657E-2</v>
      </c>
      <c r="K51" s="6">
        <v>0</v>
      </c>
      <c r="L51" s="6">
        <v>0</v>
      </c>
      <c r="M51" s="6">
        <v>0.29550399999999999</v>
      </c>
      <c r="N51" s="6">
        <v>7.1819500000000003E-3</v>
      </c>
      <c r="O51" s="6">
        <v>0.53164800000000001</v>
      </c>
      <c r="P51" s="6">
        <v>9.6332399999999995E-3</v>
      </c>
      <c r="Q51" s="6">
        <v>0.59778799999999999</v>
      </c>
      <c r="R51" s="6">
        <v>1.0214900000000001E-2</v>
      </c>
      <c r="S51" s="6">
        <v>0.72796300000000003</v>
      </c>
      <c r="T51" s="6">
        <v>1.12724E-2</v>
      </c>
      <c r="V51" s="6" t="s">
        <v>201</v>
      </c>
      <c r="W51" s="68">
        <v>508451</v>
      </c>
      <c r="X51" s="6">
        <v>0.88933300000000004</v>
      </c>
      <c r="Y51" s="6">
        <v>1.24593E-2</v>
      </c>
    </row>
    <row r="52" spans="1:25" ht="13" x14ac:dyDescent="0.15">
      <c r="A52" s="6" t="s">
        <v>202</v>
      </c>
      <c r="B52" s="14">
        <v>3283</v>
      </c>
      <c r="C52" s="6">
        <v>1.7706200000000001</v>
      </c>
      <c r="D52" s="6">
        <v>1.47759E-2</v>
      </c>
      <c r="E52" s="6">
        <v>1.59439</v>
      </c>
      <c r="F52" s="6">
        <v>1.40213E-2</v>
      </c>
      <c r="G52" s="6">
        <v>1.0173300000000001</v>
      </c>
      <c r="H52" s="6">
        <v>1.1200099999999999E-2</v>
      </c>
      <c r="I52" s="6">
        <v>0.59125799999999995</v>
      </c>
      <c r="J52" s="6">
        <v>8.5384299999999996E-3</v>
      </c>
      <c r="K52" s="6">
        <v>0</v>
      </c>
      <c r="L52" s="6">
        <v>0</v>
      </c>
      <c r="M52" s="6">
        <v>0.26711200000000002</v>
      </c>
      <c r="N52" s="6">
        <v>5.7390000000000002E-3</v>
      </c>
      <c r="O52" s="6">
        <v>0.48141200000000001</v>
      </c>
      <c r="P52" s="6">
        <v>7.7045600000000001E-3</v>
      </c>
      <c r="Q52" s="6">
        <v>0.58498899999999998</v>
      </c>
      <c r="R52" s="6">
        <v>8.4930400000000003E-3</v>
      </c>
      <c r="S52" s="6">
        <v>0.671956</v>
      </c>
      <c r="T52" s="6">
        <v>9.1024899999999995E-3</v>
      </c>
      <c r="V52" s="6" t="s">
        <v>202</v>
      </c>
      <c r="W52" s="68">
        <v>505164</v>
      </c>
      <c r="X52" s="6">
        <v>0.86917100000000003</v>
      </c>
      <c r="Y52" s="6">
        <v>1.0352399999999999E-2</v>
      </c>
    </row>
    <row r="53" spans="1:25" ht="13" x14ac:dyDescent="0.15">
      <c r="A53" s="6" t="s">
        <v>203</v>
      </c>
      <c r="B53" s="14">
        <v>3283</v>
      </c>
      <c r="C53" s="6">
        <v>1.7448900000000001</v>
      </c>
      <c r="D53" s="6">
        <v>1.4553699999999999E-2</v>
      </c>
      <c r="E53" s="6">
        <v>1.7706900000000001</v>
      </c>
      <c r="F53" s="6">
        <v>1.4660899999999999E-2</v>
      </c>
      <c r="G53" s="6">
        <v>1.3107599999999999</v>
      </c>
      <c r="H53" s="6">
        <v>1.2614E-2</v>
      </c>
      <c r="I53" s="6">
        <v>0.82584500000000005</v>
      </c>
      <c r="J53" s="6">
        <v>1.0012399999999999E-2</v>
      </c>
      <c r="K53" s="6">
        <v>0</v>
      </c>
      <c r="L53" s="6">
        <v>0</v>
      </c>
      <c r="M53" s="6">
        <v>0.29781200000000002</v>
      </c>
      <c r="N53" s="6">
        <v>6.0125700000000001E-3</v>
      </c>
      <c r="O53" s="6">
        <v>0.32214399999999999</v>
      </c>
      <c r="P53" s="6">
        <v>6.2533700000000003E-3</v>
      </c>
      <c r="Q53" s="6">
        <v>0.50173400000000001</v>
      </c>
      <c r="R53" s="6">
        <v>7.8041500000000001E-3</v>
      </c>
      <c r="S53" s="6">
        <v>0.63947500000000002</v>
      </c>
      <c r="T53" s="6">
        <v>8.8105100000000006E-3</v>
      </c>
      <c r="V53" s="6" t="s">
        <v>203</v>
      </c>
      <c r="W53" s="68">
        <v>505133</v>
      </c>
      <c r="X53" s="6">
        <v>0.81884999999999997</v>
      </c>
      <c r="Y53" s="6">
        <v>9.9699100000000002E-3</v>
      </c>
    </row>
    <row r="54" spans="1:25" ht="13" x14ac:dyDescent="0.15">
      <c r="A54" s="6" t="s">
        <v>204</v>
      </c>
      <c r="B54" s="14">
        <v>3274</v>
      </c>
      <c r="C54" s="6">
        <v>1.5499099999999999</v>
      </c>
      <c r="D54" s="6">
        <v>1.3664300000000001E-2</v>
      </c>
      <c r="E54" s="6">
        <v>1.6468400000000001</v>
      </c>
      <c r="F54" s="6">
        <v>1.40851E-2</v>
      </c>
      <c r="G54" s="6">
        <v>1.21441</v>
      </c>
      <c r="H54" s="6">
        <v>1.20953E-2</v>
      </c>
      <c r="I54" s="6">
        <v>0.72979899999999998</v>
      </c>
      <c r="J54" s="6">
        <v>9.37641E-3</v>
      </c>
      <c r="K54" s="6">
        <v>0</v>
      </c>
      <c r="L54" s="6">
        <v>0</v>
      </c>
      <c r="M54" s="6">
        <v>0.26343</v>
      </c>
      <c r="N54" s="6">
        <v>5.6333599999999996E-3</v>
      </c>
      <c r="O54" s="6">
        <v>0.30009400000000003</v>
      </c>
      <c r="P54" s="6">
        <v>6.0126199999999998E-3</v>
      </c>
      <c r="Q54" s="6">
        <v>0.51407800000000003</v>
      </c>
      <c r="R54" s="6">
        <v>7.8695399999999995E-3</v>
      </c>
      <c r="S54" s="6">
        <v>0.61670800000000003</v>
      </c>
      <c r="T54" s="6">
        <v>8.6193499999999996E-3</v>
      </c>
      <c r="V54" s="6" t="s">
        <v>204</v>
      </c>
      <c r="W54" s="68">
        <v>501846</v>
      </c>
      <c r="X54" s="6">
        <v>0.79961400000000005</v>
      </c>
      <c r="Y54" s="6">
        <v>9.8146499999999994E-3</v>
      </c>
    </row>
    <row r="55" spans="1:25" ht="13" x14ac:dyDescent="0.15">
      <c r="A55" s="6" t="s">
        <v>205</v>
      </c>
      <c r="B55" s="14">
        <v>3274</v>
      </c>
      <c r="C55" s="6">
        <v>1.64368</v>
      </c>
      <c r="D55" s="6">
        <v>1.6438000000000001E-2</v>
      </c>
      <c r="E55" s="6">
        <v>1.49969</v>
      </c>
      <c r="F55" s="6">
        <v>1.57015E-2</v>
      </c>
      <c r="G55" s="6">
        <v>1.00217</v>
      </c>
      <c r="H55" s="6">
        <v>1.28355E-2</v>
      </c>
      <c r="I55" s="6">
        <v>0.547902</v>
      </c>
      <c r="J55" s="6">
        <v>9.4905700000000003E-3</v>
      </c>
      <c r="K55" s="6">
        <v>0</v>
      </c>
      <c r="L55" s="6">
        <v>0</v>
      </c>
      <c r="M55" s="6">
        <v>0.24660599999999999</v>
      </c>
      <c r="N55" s="6">
        <v>6.3671200000000004E-3</v>
      </c>
      <c r="O55" s="6">
        <v>0.483072</v>
      </c>
      <c r="P55" s="6">
        <v>8.9114299999999997E-3</v>
      </c>
      <c r="Q55" s="6">
        <v>0.55710999999999999</v>
      </c>
      <c r="R55" s="6">
        <v>9.5699900000000004E-3</v>
      </c>
      <c r="S55" s="6">
        <v>0.62831400000000004</v>
      </c>
      <c r="T55" s="6">
        <v>1.0163200000000001E-2</v>
      </c>
      <c r="V55" s="6" t="s">
        <v>205</v>
      </c>
      <c r="W55" s="68">
        <v>501877</v>
      </c>
      <c r="X55" s="6">
        <v>0.78478999999999999</v>
      </c>
      <c r="Y55" s="6">
        <v>1.1358399999999999E-2</v>
      </c>
    </row>
    <row r="56" spans="1:25" ht="13" x14ac:dyDescent="0.15">
      <c r="A56" s="6" t="s">
        <v>206</v>
      </c>
      <c r="B56" s="14">
        <v>3265</v>
      </c>
      <c r="C56" s="6">
        <v>1.4718</v>
      </c>
      <c r="D56" s="6">
        <v>1.4513699999999999E-2</v>
      </c>
      <c r="E56" s="6">
        <v>1.3579600000000001</v>
      </c>
      <c r="F56" s="6">
        <v>1.39411E-2</v>
      </c>
      <c r="G56" s="6">
        <v>0.89356899999999995</v>
      </c>
      <c r="H56" s="6">
        <v>1.13089E-2</v>
      </c>
      <c r="I56" s="6">
        <v>0.48405399999999998</v>
      </c>
      <c r="J56" s="6">
        <v>8.3234099999999998E-3</v>
      </c>
      <c r="K56" s="6">
        <v>0</v>
      </c>
      <c r="L56" s="6">
        <v>0</v>
      </c>
      <c r="M56" s="6">
        <v>0.22753699999999999</v>
      </c>
      <c r="N56" s="6">
        <v>5.7066399999999998E-3</v>
      </c>
      <c r="O56" s="6">
        <v>0.44390499999999999</v>
      </c>
      <c r="P56" s="6">
        <v>7.9707600000000003E-3</v>
      </c>
      <c r="Q56" s="6">
        <v>0.51281299999999996</v>
      </c>
      <c r="R56" s="6">
        <v>8.5671099999999993E-3</v>
      </c>
      <c r="S56" s="6">
        <v>0.60425600000000002</v>
      </c>
      <c r="T56" s="6">
        <v>9.2996199999999998E-3</v>
      </c>
      <c r="V56" s="6" t="s">
        <v>206</v>
      </c>
      <c r="W56" s="68">
        <v>498590</v>
      </c>
      <c r="X56" s="6">
        <v>0.75541800000000003</v>
      </c>
      <c r="Y56" s="6">
        <v>1.0397999999999999E-2</v>
      </c>
    </row>
    <row r="57" spans="1:25" ht="13" x14ac:dyDescent="0.15">
      <c r="A57" s="6" t="s">
        <v>207</v>
      </c>
      <c r="B57" s="14">
        <v>3265</v>
      </c>
      <c r="C57" s="6">
        <v>1.42404</v>
      </c>
      <c r="D57" s="6">
        <v>1.3088300000000001E-2</v>
      </c>
      <c r="E57" s="6">
        <v>1.4814499999999999</v>
      </c>
      <c r="F57" s="6">
        <v>1.33495E-2</v>
      </c>
      <c r="G57" s="6">
        <v>1.1256900000000001</v>
      </c>
      <c r="H57" s="6">
        <v>1.16367E-2</v>
      </c>
      <c r="I57" s="6">
        <v>0.69210799999999995</v>
      </c>
      <c r="J57" s="6">
        <v>9.1244800000000008E-3</v>
      </c>
      <c r="K57" s="6">
        <v>0</v>
      </c>
      <c r="L57" s="6">
        <v>0</v>
      </c>
      <c r="M57" s="6">
        <v>0.23230100000000001</v>
      </c>
      <c r="N57" s="6">
        <v>5.2862300000000003E-3</v>
      </c>
      <c r="O57" s="6">
        <v>0.26985999999999999</v>
      </c>
      <c r="P57" s="6">
        <v>5.6975699999999999E-3</v>
      </c>
      <c r="Q57" s="6">
        <v>0.48092499999999999</v>
      </c>
      <c r="R57" s="6">
        <v>7.6060600000000004E-3</v>
      </c>
      <c r="S57" s="6">
        <v>0.56213500000000005</v>
      </c>
      <c r="T57" s="6">
        <v>8.2232099999999999E-3</v>
      </c>
      <c r="V57" s="6" t="s">
        <v>207</v>
      </c>
      <c r="W57" s="68">
        <v>498559</v>
      </c>
      <c r="X57" s="6">
        <v>0.73077199999999998</v>
      </c>
      <c r="Y57" s="6">
        <v>9.3758799999999996E-3</v>
      </c>
    </row>
    <row r="58" spans="1:25" ht="13" x14ac:dyDescent="0.15">
      <c r="A58" s="6" t="s">
        <v>208</v>
      </c>
      <c r="B58" s="14">
        <v>3256</v>
      </c>
      <c r="C58" s="6">
        <v>1.2984</v>
      </c>
      <c r="D58" s="6">
        <v>9.9670499999999999E-3</v>
      </c>
      <c r="E58" s="6">
        <v>1.3553500000000001</v>
      </c>
      <c r="F58" s="6">
        <v>1.0183299999999999E-2</v>
      </c>
      <c r="G58" s="6">
        <v>1.03555</v>
      </c>
      <c r="H58" s="6">
        <v>8.9011699999999999E-3</v>
      </c>
      <c r="I58" s="6">
        <v>0.63050499999999998</v>
      </c>
      <c r="J58" s="6">
        <v>6.94555E-3</v>
      </c>
      <c r="K58" s="6">
        <v>0</v>
      </c>
      <c r="L58" s="6">
        <v>0</v>
      </c>
      <c r="M58" s="6">
        <v>0.208597</v>
      </c>
      <c r="N58" s="6">
        <v>3.9949900000000003E-3</v>
      </c>
      <c r="O58" s="6">
        <v>0.26355899999999999</v>
      </c>
      <c r="P58" s="6">
        <v>4.4905700000000002E-3</v>
      </c>
      <c r="Q58" s="6">
        <v>0.45506799999999997</v>
      </c>
      <c r="R58" s="6">
        <v>5.9006600000000003E-3</v>
      </c>
      <c r="S58" s="6">
        <v>0.52486900000000003</v>
      </c>
      <c r="T58" s="6">
        <v>6.3370600000000003E-3</v>
      </c>
      <c r="V58" s="6" t="s">
        <v>208</v>
      </c>
      <c r="W58" s="68">
        <v>495271</v>
      </c>
      <c r="X58" s="6">
        <v>0.65482899999999999</v>
      </c>
      <c r="Y58" s="6">
        <v>7.0782500000000003E-3</v>
      </c>
    </row>
    <row r="59" spans="1:25" ht="13" x14ac:dyDescent="0.15">
      <c r="A59" s="6" t="s">
        <v>209</v>
      </c>
      <c r="B59" s="14">
        <v>3256</v>
      </c>
      <c r="C59" s="6">
        <v>1.35259</v>
      </c>
      <c r="D59" s="6">
        <v>1.3586000000000001E-2</v>
      </c>
      <c r="E59" s="6">
        <v>1.2345299999999999</v>
      </c>
      <c r="F59" s="6">
        <v>1.29795E-2</v>
      </c>
      <c r="G59" s="6">
        <v>0.85323700000000002</v>
      </c>
      <c r="H59" s="6">
        <v>1.07905E-2</v>
      </c>
      <c r="I59" s="6">
        <v>0.44379600000000002</v>
      </c>
      <c r="J59" s="6">
        <v>7.7821399999999999E-3</v>
      </c>
      <c r="K59" s="6">
        <v>0</v>
      </c>
      <c r="L59" s="6">
        <v>0</v>
      </c>
      <c r="M59" s="6">
        <v>0.21643399999999999</v>
      </c>
      <c r="N59" s="6">
        <v>5.4346300000000002E-3</v>
      </c>
      <c r="O59" s="6">
        <v>0.43101800000000001</v>
      </c>
      <c r="P59" s="6">
        <v>7.6692899999999996E-3</v>
      </c>
      <c r="Q59" s="6">
        <v>0.49047400000000002</v>
      </c>
      <c r="R59" s="6">
        <v>8.1811599999999998E-3</v>
      </c>
      <c r="S59" s="6">
        <v>0.54086400000000001</v>
      </c>
      <c r="T59" s="6">
        <v>8.5911500000000005E-3</v>
      </c>
      <c r="V59" s="6" t="s">
        <v>209</v>
      </c>
      <c r="W59" s="68">
        <v>495302</v>
      </c>
      <c r="X59" s="6">
        <v>0.67258200000000001</v>
      </c>
      <c r="Y59" s="6">
        <v>9.5803199999999998E-3</v>
      </c>
    </row>
    <row r="60" spans="1:25" ht="13" x14ac:dyDescent="0.15">
      <c r="A60" s="6" t="s">
        <v>210</v>
      </c>
      <c r="B60" s="14">
        <v>3247</v>
      </c>
      <c r="C60" s="6">
        <v>0.95387699999999997</v>
      </c>
      <c r="D60" s="6">
        <v>1.16385E-2</v>
      </c>
      <c r="E60" s="6">
        <v>0.85650499999999996</v>
      </c>
      <c r="F60" s="6">
        <v>1.10285E-2</v>
      </c>
      <c r="G60" s="6">
        <v>0.53445100000000001</v>
      </c>
      <c r="H60" s="6">
        <v>8.7117600000000007E-3</v>
      </c>
      <c r="I60" s="6">
        <v>0.30956299999999998</v>
      </c>
      <c r="J60" s="6">
        <v>6.6302000000000002E-3</v>
      </c>
      <c r="K60" s="6">
        <v>0</v>
      </c>
      <c r="L60" s="6">
        <v>0</v>
      </c>
      <c r="M60" s="6">
        <v>0.13242599999999999</v>
      </c>
      <c r="N60" s="6">
        <v>4.3365000000000001E-3</v>
      </c>
      <c r="O60" s="6">
        <v>0.33083400000000002</v>
      </c>
      <c r="P60" s="6">
        <v>6.8542100000000003E-3</v>
      </c>
      <c r="Q60" s="6">
        <v>0.31476399999999999</v>
      </c>
      <c r="R60" s="6">
        <v>6.6856600000000004E-3</v>
      </c>
      <c r="S60" s="6">
        <v>0.39048699999999997</v>
      </c>
      <c r="T60" s="6">
        <v>7.4465499999999997E-3</v>
      </c>
      <c r="V60" s="6" t="s">
        <v>210</v>
      </c>
      <c r="W60" s="68">
        <v>492015</v>
      </c>
      <c r="X60" s="6">
        <v>0.49420999999999998</v>
      </c>
      <c r="Y60" s="6">
        <v>8.3773700000000003E-3</v>
      </c>
    </row>
    <row r="61" spans="1:25" ht="13" x14ac:dyDescent="0.15">
      <c r="A61" s="6" t="s">
        <v>211</v>
      </c>
      <c r="B61" s="14">
        <v>3247</v>
      </c>
      <c r="C61" s="6">
        <v>1.21157</v>
      </c>
      <c r="D61" s="6">
        <v>1.02588E-2</v>
      </c>
      <c r="E61" s="6">
        <v>1.26539</v>
      </c>
      <c r="F61" s="6">
        <v>1.0484200000000001E-2</v>
      </c>
      <c r="G61" s="6">
        <v>0.94406000000000001</v>
      </c>
      <c r="H61" s="6">
        <v>9.0557499999999996E-3</v>
      </c>
      <c r="I61" s="6">
        <v>0.58045100000000005</v>
      </c>
      <c r="J61" s="6">
        <v>7.1008E-3</v>
      </c>
      <c r="K61" s="6">
        <v>0</v>
      </c>
      <c r="L61" s="6">
        <v>0</v>
      </c>
      <c r="M61" s="6">
        <v>0.20951</v>
      </c>
      <c r="N61" s="6">
        <v>4.2660600000000003E-3</v>
      </c>
      <c r="O61" s="6">
        <v>0.225381</v>
      </c>
      <c r="P61" s="6">
        <v>4.4247000000000002E-3</v>
      </c>
      <c r="Q61" s="6">
        <v>0.431533</v>
      </c>
      <c r="R61" s="6">
        <v>6.1225400000000001E-3</v>
      </c>
      <c r="S61" s="6">
        <v>0.48777700000000002</v>
      </c>
      <c r="T61" s="6">
        <v>6.5093099999999999E-3</v>
      </c>
      <c r="V61" s="6" t="s">
        <v>211</v>
      </c>
      <c r="W61" s="68">
        <v>491984</v>
      </c>
      <c r="X61" s="6">
        <v>0.62768000000000002</v>
      </c>
      <c r="Y61" s="6">
        <v>7.3840399999999997E-3</v>
      </c>
    </row>
    <row r="62" spans="1:25" ht="13" x14ac:dyDescent="0.15">
      <c r="A62" s="6" t="s">
        <v>212</v>
      </c>
      <c r="B62" s="14">
        <v>3238</v>
      </c>
      <c r="C62" s="6">
        <v>1.0922700000000001</v>
      </c>
      <c r="D62" s="6">
        <v>9.8534499999999997E-3</v>
      </c>
      <c r="E62" s="6">
        <v>1.1201700000000001</v>
      </c>
      <c r="F62" s="6">
        <v>9.9785099999999995E-3</v>
      </c>
      <c r="G62" s="6">
        <v>0.87408600000000003</v>
      </c>
      <c r="H62" s="6">
        <v>8.8145700000000007E-3</v>
      </c>
      <c r="I62" s="6">
        <v>0.53298299999999998</v>
      </c>
      <c r="J62" s="6">
        <v>6.88304E-3</v>
      </c>
      <c r="K62" s="6">
        <v>0</v>
      </c>
      <c r="L62" s="6">
        <v>0</v>
      </c>
      <c r="M62" s="6">
        <v>0.16359199999999999</v>
      </c>
      <c r="N62" s="6">
        <v>3.8133300000000002E-3</v>
      </c>
      <c r="O62" s="6">
        <v>0.22298200000000001</v>
      </c>
      <c r="P62" s="6">
        <v>4.45203E-3</v>
      </c>
      <c r="Q62" s="6">
        <v>0.39030999999999999</v>
      </c>
      <c r="R62" s="6">
        <v>5.8901800000000001E-3</v>
      </c>
      <c r="S62" s="6">
        <v>0.45806999999999998</v>
      </c>
      <c r="T62" s="6">
        <v>6.3810100000000003E-3</v>
      </c>
      <c r="V62" s="6" t="s">
        <v>212</v>
      </c>
      <c r="W62" s="68">
        <v>488697</v>
      </c>
      <c r="X62" s="6">
        <v>0.57789500000000005</v>
      </c>
      <c r="Y62" s="6">
        <v>7.1671800000000004E-3</v>
      </c>
    </row>
    <row r="63" spans="1:25" ht="13" x14ac:dyDescent="0.15">
      <c r="A63" s="6" t="s">
        <v>213</v>
      </c>
      <c r="B63" s="14">
        <v>3237</v>
      </c>
      <c r="C63" s="6">
        <v>1.12757</v>
      </c>
      <c r="D63" s="6">
        <v>1.12704E-2</v>
      </c>
      <c r="E63" s="6">
        <v>1.0542499999999999</v>
      </c>
      <c r="F63" s="6">
        <v>1.0897799999999999E-2</v>
      </c>
      <c r="G63" s="6">
        <v>0.68638600000000005</v>
      </c>
      <c r="H63" s="6">
        <v>8.7932900000000005E-3</v>
      </c>
      <c r="I63" s="6">
        <v>0.37920500000000001</v>
      </c>
      <c r="J63" s="6">
        <v>6.53588E-3</v>
      </c>
      <c r="K63" s="6">
        <v>0</v>
      </c>
      <c r="L63" s="6">
        <v>0</v>
      </c>
      <c r="M63" s="6">
        <v>0.16475000000000001</v>
      </c>
      <c r="N63" s="6">
        <v>4.30804E-3</v>
      </c>
      <c r="O63" s="6">
        <v>0.35458600000000001</v>
      </c>
      <c r="P63" s="6">
        <v>6.32016E-3</v>
      </c>
      <c r="Q63" s="6">
        <v>0.42949999999999999</v>
      </c>
      <c r="R63" s="6">
        <v>6.9558299999999997E-3</v>
      </c>
      <c r="S63" s="6">
        <v>0.47804999999999997</v>
      </c>
      <c r="T63" s="6">
        <v>7.3384399999999999E-3</v>
      </c>
      <c r="V63" s="6" t="s">
        <v>213</v>
      </c>
      <c r="W63" s="68">
        <v>488363</v>
      </c>
      <c r="X63" s="6">
        <v>0.58270200000000005</v>
      </c>
      <c r="Y63" s="6">
        <v>8.1019600000000001E-3</v>
      </c>
    </row>
    <row r="64" spans="1:25" ht="13" x14ac:dyDescent="0.15">
      <c r="A64" s="6" t="s">
        <v>214</v>
      </c>
      <c r="B64" s="14">
        <v>3229</v>
      </c>
      <c r="C64" s="6">
        <v>1.0318499999999999</v>
      </c>
      <c r="D64" s="6">
        <v>6.6434600000000003E-3</v>
      </c>
      <c r="E64" s="6">
        <v>0.97747399999999995</v>
      </c>
      <c r="F64" s="6">
        <v>6.46606E-3</v>
      </c>
      <c r="G64" s="6">
        <v>0.64484699999999995</v>
      </c>
      <c r="H64" s="6">
        <v>5.2518900000000004E-3</v>
      </c>
      <c r="I64" s="6">
        <v>0.34984399999999999</v>
      </c>
      <c r="J64" s="6">
        <v>3.8683400000000001E-3</v>
      </c>
      <c r="K64" s="6">
        <v>0</v>
      </c>
      <c r="L64" s="6">
        <v>0</v>
      </c>
      <c r="M64" s="6">
        <v>0.15964500000000001</v>
      </c>
      <c r="N64" s="6">
        <v>2.6131499999999998E-3</v>
      </c>
      <c r="O64" s="6">
        <v>0.35588900000000001</v>
      </c>
      <c r="P64" s="6">
        <v>3.9016200000000002E-3</v>
      </c>
      <c r="Q64" s="6">
        <v>0.40181899999999998</v>
      </c>
      <c r="R64" s="6">
        <v>4.1457400000000002E-3</v>
      </c>
      <c r="S64" s="6">
        <v>0.44111</v>
      </c>
      <c r="T64" s="6">
        <v>4.3437099999999998E-3</v>
      </c>
      <c r="V64" s="6" t="s">
        <v>214</v>
      </c>
      <c r="W64" s="68">
        <v>485441</v>
      </c>
      <c r="X64" s="6">
        <v>0.53481999999999996</v>
      </c>
      <c r="Y64" s="6">
        <v>4.7828999999999997E-3</v>
      </c>
    </row>
    <row r="65" spans="1:25" ht="13" x14ac:dyDescent="0.15">
      <c r="A65" s="6" t="s">
        <v>215</v>
      </c>
      <c r="B65" s="14">
        <v>3228</v>
      </c>
      <c r="C65" s="6">
        <v>1.0317000000000001</v>
      </c>
      <c r="D65" s="6">
        <v>8.4261600000000002E-3</v>
      </c>
      <c r="E65" s="6">
        <v>1.06993</v>
      </c>
      <c r="F65" s="6">
        <v>8.5808499999999992E-3</v>
      </c>
      <c r="G65" s="6">
        <v>0.78419700000000003</v>
      </c>
      <c r="H65" s="6">
        <v>7.3462299999999996E-3</v>
      </c>
      <c r="I65" s="6">
        <v>0.47980400000000001</v>
      </c>
      <c r="J65" s="6">
        <v>5.7462499999999996E-3</v>
      </c>
      <c r="K65" s="6">
        <v>0</v>
      </c>
      <c r="L65" s="6">
        <v>0</v>
      </c>
      <c r="M65" s="6">
        <v>0.16006100000000001</v>
      </c>
      <c r="N65" s="6">
        <v>3.31891E-3</v>
      </c>
      <c r="O65" s="6">
        <v>0.189529</v>
      </c>
      <c r="P65" s="6">
        <v>3.61152E-3</v>
      </c>
      <c r="Q65" s="6">
        <v>0.36835499999999999</v>
      </c>
      <c r="R65" s="6">
        <v>5.0348399999999996E-3</v>
      </c>
      <c r="S65" s="6">
        <v>0.43318200000000001</v>
      </c>
      <c r="T65" s="6">
        <v>5.45993E-3</v>
      </c>
      <c r="V65" s="6" t="s">
        <v>215</v>
      </c>
      <c r="W65" s="68">
        <v>485044</v>
      </c>
      <c r="X65" s="6">
        <v>0.50644199999999995</v>
      </c>
      <c r="Y65" s="6">
        <v>5.9036000000000002E-3</v>
      </c>
    </row>
    <row r="66" spans="1:25" ht="13" x14ac:dyDescent="0.15">
      <c r="A66" s="6" t="s">
        <v>216</v>
      </c>
      <c r="B66" s="14">
        <v>3220</v>
      </c>
      <c r="C66" s="6">
        <v>0.94358299999999995</v>
      </c>
      <c r="D66" s="6">
        <v>8.3817700000000002E-3</v>
      </c>
      <c r="E66" s="6">
        <v>0.97041200000000005</v>
      </c>
      <c r="F66" s="6">
        <v>8.5001E-3</v>
      </c>
      <c r="G66" s="6">
        <v>0.73405500000000001</v>
      </c>
      <c r="H66" s="6">
        <v>7.3928199999999996E-3</v>
      </c>
      <c r="I66" s="6">
        <v>0.45058900000000002</v>
      </c>
      <c r="J66" s="6">
        <v>5.7920999999999997E-3</v>
      </c>
      <c r="K66" s="6">
        <v>0</v>
      </c>
      <c r="L66" s="6">
        <v>0</v>
      </c>
      <c r="M66" s="6">
        <v>0.141098</v>
      </c>
      <c r="N66" s="6">
        <v>3.24121E-3</v>
      </c>
      <c r="O66" s="6">
        <v>0.19472500000000001</v>
      </c>
      <c r="P66" s="6">
        <v>3.8076400000000002E-3</v>
      </c>
      <c r="Q66" s="6">
        <v>0.34741699999999998</v>
      </c>
      <c r="R66" s="6">
        <v>5.0859399999999997E-3</v>
      </c>
      <c r="S66" s="6">
        <v>0.40383799999999997</v>
      </c>
      <c r="T66" s="6">
        <v>5.4834000000000003E-3</v>
      </c>
      <c r="V66" s="6" t="s">
        <v>216</v>
      </c>
      <c r="W66" s="68">
        <v>482122</v>
      </c>
      <c r="X66" s="6">
        <v>0.48868200000000001</v>
      </c>
      <c r="Y66" s="6">
        <v>6.0319700000000002E-3</v>
      </c>
    </row>
    <row r="67" spans="1:25" ht="13" x14ac:dyDescent="0.15">
      <c r="A67" s="6" t="s">
        <v>217</v>
      </c>
      <c r="B67" s="14">
        <v>3219</v>
      </c>
      <c r="C67" s="6">
        <v>0.95535999999999999</v>
      </c>
      <c r="D67" s="6">
        <v>1.07119E-2</v>
      </c>
      <c r="E67" s="6">
        <v>0.90295400000000003</v>
      </c>
      <c r="F67" s="6">
        <v>1.04139E-2</v>
      </c>
      <c r="G67" s="6">
        <v>0.574542</v>
      </c>
      <c r="H67" s="6">
        <v>8.3069700000000003E-3</v>
      </c>
      <c r="I67" s="6">
        <v>0.30604900000000002</v>
      </c>
      <c r="J67" s="6">
        <v>6.0628499999999998E-3</v>
      </c>
      <c r="K67" s="6">
        <v>0</v>
      </c>
      <c r="L67" s="6">
        <v>0</v>
      </c>
      <c r="M67" s="6">
        <v>0.152285</v>
      </c>
      <c r="N67" s="6">
        <v>4.2767200000000003E-3</v>
      </c>
      <c r="O67" s="6">
        <v>0.32921600000000001</v>
      </c>
      <c r="P67" s="6">
        <v>6.2881400000000002E-3</v>
      </c>
      <c r="Q67" s="6">
        <v>0.38915899999999998</v>
      </c>
      <c r="R67" s="6">
        <v>6.8366800000000004E-3</v>
      </c>
      <c r="S67" s="6">
        <v>0.41401900000000003</v>
      </c>
      <c r="T67" s="6">
        <v>7.0516700000000003E-3</v>
      </c>
      <c r="V67" s="6" t="s">
        <v>217</v>
      </c>
      <c r="W67" s="68">
        <v>481788</v>
      </c>
      <c r="X67" s="6">
        <v>0.49466599999999999</v>
      </c>
      <c r="Y67" s="6">
        <v>7.70793E-3</v>
      </c>
    </row>
    <row r="68" spans="1:25" ht="13" x14ac:dyDescent="0.15">
      <c r="A68" s="6" t="s">
        <v>218</v>
      </c>
      <c r="B68" s="14">
        <v>3210</v>
      </c>
      <c r="C68" s="6">
        <v>0.88231099999999996</v>
      </c>
      <c r="D68" s="6">
        <v>9.8722099999999993E-3</v>
      </c>
      <c r="E68" s="6">
        <v>0.82948100000000002</v>
      </c>
      <c r="F68" s="6">
        <v>9.5720900000000001E-3</v>
      </c>
      <c r="G68" s="6">
        <v>0.52666999999999997</v>
      </c>
      <c r="H68" s="6">
        <v>7.6273399999999998E-3</v>
      </c>
      <c r="I68" s="6">
        <v>0.28190900000000002</v>
      </c>
      <c r="J68" s="6">
        <v>5.5803099999999998E-3</v>
      </c>
      <c r="K68" s="6">
        <v>0</v>
      </c>
      <c r="L68" s="6">
        <v>0</v>
      </c>
      <c r="M68" s="6">
        <v>0.12959999999999999</v>
      </c>
      <c r="N68" s="6">
        <v>3.7836100000000002E-3</v>
      </c>
      <c r="O68" s="6">
        <v>0.30682100000000001</v>
      </c>
      <c r="P68" s="6">
        <v>5.8216500000000003E-3</v>
      </c>
      <c r="Q68" s="6">
        <v>0.35209299999999999</v>
      </c>
      <c r="R68" s="6">
        <v>6.2363799999999997E-3</v>
      </c>
      <c r="S68" s="6">
        <v>0.37999500000000003</v>
      </c>
      <c r="T68" s="6">
        <v>6.47877E-3</v>
      </c>
      <c r="V68" s="6" t="s">
        <v>218</v>
      </c>
      <c r="W68" s="68">
        <v>478501</v>
      </c>
      <c r="X68" s="6">
        <v>0.45363999999999999</v>
      </c>
      <c r="Y68" s="6">
        <v>7.0787999999999997E-3</v>
      </c>
    </row>
    <row r="69" spans="1:25" ht="13" x14ac:dyDescent="0.15">
      <c r="A69" s="6" t="s">
        <v>219</v>
      </c>
      <c r="B69" s="14">
        <v>3210</v>
      </c>
      <c r="C69" s="6">
        <v>0.88711499999999999</v>
      </c>
      <c r="D69" s="6">
        <v>7.5907700000000002E-3</v>
      </c>
      <c r="E69" s="6">
        <v>0.91696800000000001</v>
      </c>
      <c r="F69" s="6">
        <v>7.7174399999999999E-3</v>
      </c>
      <c r="G69" s="6">
        <v>0.67108500000000004</v>
      </c>
      <c r="H69" s="6">
        <v>6.6021400000000003E-3</v>
      </c>
      <c r="I69" s="6">
        <v>0.40235599999999999</v>
      </c>
      <c r="J69" s="6">
        <v>5.1121200000000004E-3</v>
      </c>
      <c r="K69" s="6">
        <v>0</v>
      </c>
      <c r="L69" s="6">
        <v>0</v>
      </c>
      <c r="M69" s="6">
        <v>0.12482600000000001</v>
      </c>
      <c r="N69" s="6">
        <v>2.8473999999999999E-3</v>
      </c>
      <c r="O69" s="6">
        <v>0.17367299999999999</v>
      </c>
      <c r="P69" s="6">
        <v>3.35863E-3</v>
      </c>
      <c r="Q69" s="6">
        <v>0.33570800000000001</v>
      </c>
      <c r="R69" s="6">
        <v>4.6695699999999996E-3</v>
      </c>
      <c r="S69" s="6">
        <v>0.38522600000000001</v>
      </c>
      <c r="T69" s="6">
        <v>5.0021099999999997E-3</v>
      </c>
      <c r="V69" s="6" t="s">
        <v>219</v>
      </c>
      <c r="W69" s="68">
        <v>478470</v>
      </c>
      <c r="X69" s="6">
        <v>0.462175</v>
      </c>
      <c r="Y69" s="6">
        <v>5.4789799999999996E-3</v>
      </c>
    </row>
    <row r="70" spans="1:25" ht="13" x14ac:dyDescent="0.15">
      <c r="A70" s="6" t="s">
        <v>220</v>
      </c>
      <c r="B70" s="14">
        <v>3201</v>
      </c>
      <c r="C70" s="6">
        <v>0.83476300000000003</v>
      </c>
      <c r="D70" s="6">
        <v>6.54566E-3</v>
      </c>
      <c r="E70" s="6">
        <v>0.84609299999999998</v>
      </c>
      <c r="F70" s="6">
        <v>6.5899299999999999E-3</v>
      </c>
      <c r="G70" s="6">
        <v>0.63012500000000005</v>
      </c>
      <c r="H70" s="6">
        <v>5.68703E-3</v>
      </c>
      <c r="I70" s="6">
        <v>0.37082700000000002</v>
      </c>
      <c r="J70" s="6">
        <v>4.3627300000000004E-3</v>
      </c>
      <c r="K70" s="6">
        <v>0</v>
      </c>
      <c r="L70" s="6">
        <v>0</v>
      </c>
      <c r="M70" s="6">
        <v>0.114245</v>
      </c>
      <c r="N70" s="6">
        <v>2.4215299999999999E-3</v>
      </c>
      <c r="O70" s="6">
        <v>0.16325500000000001</v>
      </c>
      <c r="P70" s="6">
        <v>2.89471E-3</v>
      </c>
      <c r="Q70" s="6">
        <v>0.32277800000000001</v>
      </c>
      <c r="R70" s="6">
        <v>4.0702799999999999E-3</v>
      </c>
      <c r="S70" s="6">
        <v>0.35931299999999999</v>
      </c>
      <c r="T70" s="6">
        <v>4.2944599999999999E-3</v>
      </c>
      <c r="V70" s="6" t="s">
        <v>220</v>
      </c>
      <c r="W70" s="68">
        <v>475183</v>
      </c>
      <c r="X70" s="6">
        <v>0.42208800000000002</v>
      </c>
      <c r="Y70" s="6">
        <v>4.6544999999999998E-3</v>
      </c>
    </row>
    <row r="71" spans="1:25" ht="13" x14ac:dyDescent="0.15">
      <c r="A71" s="6" t="s">
        <v>221</v>
      </c>
      <c r="B71" s="14">
        <v>3201</v>
      </c>
      <c r="C71" s="6">
        <v>0.84178900000000001</v>
      </c>
      <c r="D71" s="6">
        <v>7.36851E-3</v>
      </c>
      <c r="E71" s="6">
        <v>0.78039800000000004</v>
      </c>
      <c r="F71" s="6">
        <v>7.0947400000000004E-3</v>
      </c>
      <c r="G71" s="6">
        <v>0.50148499999999996</v>
      </c>
      <c r="H71" s="6">
        <v>5.6873100000000001E-3</v>
      </c>
      <c r="I71" s="6">
        <v>0.25933499999999998</v>
      </c>
      <c r="J71" s="6">
        <v>4.0898599999999998E-3</v>
      </c>
      <c r="K71" s="6">
        <v>0</v>
      </c>
      <c r="L71" s="6">
        <v>0</v>
      </c>
      <c r="M71" s="6">
        <v>0.12426</v>
      </c>
      <c r="N71" s="6">
        <v>2.8310200000000001E-3</v>
      </c>
      <c r="O71" s="6">
        <v>0.29750300000000002</v>
      </c>
      <c r="P71" s="6">
        <v>4.3804999999999998E-3</v>
      </c>
      <c r="Q71" s="6">
        <v>0.35449399999999998</v>
      </c>
      <c r="R71" s="6">
        <v>4.7817099999999998E-3</v>
      </c>
      <c r="S71" s="6">
        <v>0.35411599999999999</v>
      </c>
      <c r="T71" s="6">
        <v>4.7791500000000002E-3</v>
      </c>
      <c r="V71" s="6" t="s">
        <v>221</v>
      </c>
      <c r="W71" s="68">
        <v>475214</v>
      </c>
      <c r="X71" s="6">
        <v>0.42672199999999999</v>
      </c>
      <c r="Y71" s="6">
        <v>5.2462699999999999E-3</v>
      </c>
    </row>
    <row r="72" spans="1:25" ht="13" x14ac:dyDescent="0.15">
      <c r="A72" s="6" t="s">
        <v>222</v>
      </c>
      <c r="B72" s="14">
        <v>3192</v>
      </c>
      <c r="C72" s="6">
        <v>0.812774</v>
      </c>
      <c r="D72" s="6">
        <v>8.5520300000000004E-3</v>
      </c>
      <c r="E72" s="6">
        <v>0.72566299999999995</v>
      </c>
      <c r="F72" s="6">
        <v>8.0807499999999994E-3</v>
      </c>
      <c r="G72" s="6">
        <v>0.48086899999999999</v>
      </c>
      <c r="H72" s="6">
        <v>6.5780600000000002E-3</v>
      </c>
      <c r="I72" s="6">
        <v>0.228098</v>
      </c>
      <c r="J72" s="6">
        <v>4.5304899999999999E-3</v>
      </c>
      <c r="K72" s="6">
        <v>0</v>
      </c>
      <c r="L72" s="6">
        <v>0</v>
      </c>
      <c r="M72" s="6">
        <v>0.109915</v>
      </c>
      <c r="N72" s="6">
        <v>3.1449400000000001E-3</v>
      </c>
      <c r="O72" s="6">
        <v>0.266565</v>
      </c>
      <c r="P72" s="6">
        <v>4.89763E-3</v>
      </c>
      <c r="Q72" s="6">
        <v>0.33277299999999999</v>
      </c>
      <c r="R72" s="6">
        <v>5.4721500000000003E-3</v>
      </c>
      <c r="S72" s="6">
        <v>0.338474</v>
      </c>
      <c r="T72" s="6">
        <v>5.5188299999999997E-3</v>
      </c>
      <c r="V72" s="6" t="s">
        <v>222</v>
      </c>
      <c r="W72" s="68">
        <v>471926</v>
      </c>
      <c r="X72" s="6">
        <v>0.38748700000000003</v>
      </c>
      <c r="Y72" s="6">
        <v>5.9049100000000002E-3</v>
      </c>
    </row>
    <row r="73" spans="1:25" ht="13" x14ac:dyDescent="0.15">
      <c r="A73" s="6" t="s">
        <v>223</v>
      </c>
      <c r="B73" s="14">
        <v>3192</v>
      </c>
      <c r="C73" s="6">
        <v>0.75269900000000001</v>
      </c>
      <c r="D73" s="6">
        <v>6.4849800000000004E-3</v>
      </c>
      <c r="E73" s="6">
        <v>0.77556099999999994</v>
      </c>
      <c r="F73" s="6">
        <v>6.5827200000000002E-3</v>
      </c>
      <c r="G73" s="6">
        <v>0.57162199999999996</v>
      </c>
      <c r="H73" s="6">
        <v>5.6513500000000003E-3</v>
      </c>
      <c r="I73" s="6">
        <v>0.33094600000000002</v>
      </c>
      <c r="J73" s="6">
        <v>4.3000800000000004E-3</v>
      </c>
      <c r="K73" s="6">
        <v>0</v>
      </c>
      <c r="L73" s="6">
        <v>0</v>
      </c>
      <c r="M73" s="6">
        <v>9.7125600000000006E-2</v>
      </c>
      <c r="N73" s="6">
        <v>2.3295099999999999E-3</v>
      </c>
      <c r="O73" s="6">
        <v>0.150147</v>
      </c>
      <c r="P73" s="6">
        <v>2.89639E-3</v>
      </c>
      <c r="Q73" s="6">
        <v>0.29394599999999999</v>
      </c>
      <c r="R73" s="6">
        <v>4.0525800000000001E-3</v>
      </c>
      <c r="S73" s="6">
        <v>0.335059</v>
      </c>
      <c r="T73" s="6">
        <v>4.32672E-3</v>
      </c>
      <c r="V73" s="6" t="s">
        <v>223</v>
      </c>
      <c r="W73" s="68">
        <v>471895</v>
      </c>
      <c r="X73" s="6">
        <v>0.38092999999999999</v>
      </c>
      <c r="Y73" s="6">
        <v>4.6133900000000002E-3</v>
      </c>
    </row>
    <row r="74" spans="1:25" ht="13" x14ac:dyDescent="0.15">
      <c r="A74" s="6" t="s">
        <v>224</v>
      </c>
      <c r="B74" s="14">
        <v>3183</v>
      </c>
      <c r="C74" s="6">
        <v>0.76009899999999997</v>
      </c>
      <c r="D74" s="6">
        <v>6.3531200000000003E-3</v>
      </c>
      <c r="E74" s="6">
        <v>0.76183699999999999</v>
      </c>
      <c r="F74" s="6">
        <v>6.3603799999999997E-3</v>
      </c>
      <c r="G74" s="6">
        <v>0.56967100000000004</v>
      </c>
      <c r="H74" s="6">
        <v>5.5000099999999996E-3</v>
      </c>
      <c r="I74" s="6">
        <v>0.31685200000000002</v>
      </c>
      <c r="J74" s="6">
        <v>4.1018499999999998E-3</v>
      </c>
      <c r="K74" s="6">
        <v>0</v>
      </c>
      <c r="L74" s="6">
        <v>0</v>
      </c>
      <c r="M74" s="6">
        <v>9.7573900000000005E-2</v>
      </c>
      <c r="N74" s="6">
        <v>2.2762400000000001E-3</v>
      </c>
      <c r="O74" s="6">
        <v>0.13414200000000001</v>
      </c>
      <c r="P74" s="6">
        <v>2.66892E-3</v>
      </c>
      <c r="Q74" s="6">
        <v>0.29068699999999997</v>
      </c>
      <c r="R74" s="6">
        <v>3.9288400000000003E-3</v>
      </c>
      <c r="S74" s="6">
        <v>0.32082100000000002</v>
      </c>
      <c r="T74" s="6">
        <v>4.1274600000000003E-3</v>
      </c>
      <c r="V74" s="6" t="s">
        <v>224</v>
      </c>
      <c r="W74" s="68">
        <v>468608</v>
      </c>
      <c r="X74" s="6">
        <v>0.36480699999999999</v>
      </c>
      <c r="Y74" s="6">
        <v>4.4013300000000002E-3</v>
      </c>
    </row>
    <row r="75" spans="1:25" ht="13" x14ac:dyDescent="0.15">
      <c r="A75" s="6" t="s">
        <v>225</v>
      </c>
      <c r="B75" s="14">
        <v>3183</v>
      </c>
      <c r="C75" s="6">
        <v>0.77560200000000001</v>
      </c>
      <c r="D75" s="6">
        <v>7.4370199999999999E-3</v>
      </c>
      <c r="E75" s="6">
        <v>0.68662599999999996</v>
      </c>
      <c r="F75" s="6">
        <v>6.9974499999999997E-3</v>
      </c>
      <c r="G75" s="6">
        <v>0.442718</v>
      </c>
      <c r="H75" s="6">
        <v>5.6187900000000002E-3</v>
      </c>
      <c r="I75" s="6">
        <v>0.22112399999999999</v>
      </c>
      <c r="J75" s="6">
        <v>3.9709799999999998E-3</v>
      </c>
      <c r="K75" s="6">
        <v>0</v>
      </c>
      <c r="L75" s="6">
        <v>0</v>
      </c>
      <c r="M75" s="6">
        <v>9.7379999999999994E-2</v>
      </c>
      <c r="N75" s="6">
        <v>2.6351999999999999E-3</v>
      </c>
      <c r="O75" s="6">
        <v>0.27604200000000001</v>
      </c>
      <c r="P75" s="6">
        <v>4.4367699999999996E-3</v>
      </c>
      <c r="Q75" s="6">
        <v>0.31885400000000003</v>
      </c>
      <c r="R75" s="6">
        <v>4.7684299999999997E-3</v>
      </c>
      <c r="S75" s="6">
        <v>0.334727</v>
      </c>
      <c r="T75" s="6">
        <v>4.8856799999999999E-3</v>
      </c>
      <c r="V75" s="6" t="s">
        <v>225</v>
      </c>
      <c r="W75" s="68">
        <v>468639</v>
      </c>
      <c r="X75" s="6">
        <v>0.367784</v>
      </c>
      <c r="Y75" s="6">
        <v>5.1212499999999999E-3</v>
      </c>
    </row>
    <row r="76" spans="1:25" ht="13" x14ac:dyDescent="0.15">
      <c r="A76" s="6" t="s">
        <v>226</v>
      </c>
      <c r="B76" s="14">
        <v>3174</v>
      </c>
      <c r="C76" s="6">
        <v>0.754772</v>
      </c>
      <c r="D76" s="6">
        <v>7.77088E-3</v>
      </c>
      <c r="E76" s="6">
        <v>0.69815300000000002</v>
      </c>
      <c r="F76" s="6">
        <v>7.4737299999999996E-3</v>
      </c>
      <c r="G76" s="6">
        <v>0.46038200000000001</v>
      </c>
      <c r="H76" s="6">
        <v>6.0690600000000003E-3</v>
      </c>
      <c r="I76" s="6">
        <v>0.198961</v>
      </c>
      <c r="J76" s="6">
        <v>3.9897600000000002E-3</v>
      </c>
      <c r="K76" s="6">
        <v>0</v>
      </c>
      <c r="L76" s="6">
        <v>0</v>
      </c>
      <c r="M76" s="6">
        <v>0.106402</v>
      </c>
      <c r="N76" s="6">
        <v>2.9176800000000002E-3</v>
      </c>
      <c r="O76" s="6">
        <v>0.244281</v>
      </c>
      <c r="P76" s="6">
        <v>4.4208700000000004E-3</v>
      </c>
      <c r="Q76" s="6">
        <v>0.30298000000000003</v>
      </c>
      <c r="R76" s="6">
        <v>4.9234500000000002E-3</v>
      </c>
      <c r="S76" s="6">
        <v>0.306869</v>
      </c>
      <c r="T76" s="6">
        <v>4.9549499999999996E-3</v>
      </c>
      <c r="V76" s="6" t="s">
        <v>226</v>
      </c>
      <c r="W76" s="68">
        <v>465352</v>
      </c>
      <c r="X76" s="6">
        <v>0.346883</v>
      </c>
      <c r="Y76" s="6">
        <v>5.2681000000000004E-3</v>
      </c>
    </row>
    <row r="77" spans="1:25" ht="13" x14ac:dyDescent="0.15">
      <c r="A77" s="6" t="s">
        <v>227</v>
      </c>
      <c r="B77" s="14">
        <v>3174</v>
      </c>
      <c r="C77" s="6">
        <v>0.69620599999999999</v>
      </c>
      <c r="D77" s="6">
        <v>5.9741100000000004E-3</v>
      </c>
      <c r="E77" s="6">
        <v>0.72524999999999995</v>
      </c>
      <c r="F77" s="6">
        <v>6.0974499999999999E-3</v>
      </c>
      <c r="G77" s="6">
        <v>0.55543100000000001</v>
      </c>
      <c r="H77" s="6">
        <v>5.3360500000000002E-3</v>
      </c>
      <c r="I77" s="6">
        <v>0.31267099999999998</v>
      </c>
      <c r="J77" s="6">
        <v>4.0035799999999996E-3</v>
      </c>
      <c r="K77" s="6">
        <v>0</v>
      </c>
      <c r="L77" s="6">
        <v>0</v>
      </c>
      <c r="M77" s="6">
        <v>8.8152599999999998E-2</v>
      </c>
      <c r="N77" s="6">
        <v>2.1258000000000002E-3</v>
      </c>
      <c r="O77" s="6">
        <v>0.15510199999999999</v>
      </c>
      <c r="P77" s="6">
        <v>2.8197700000000001E-3</v>
      </c>
      <c r="Q77" s="6">
        <v>0.28725699999999998</v>
      </c>
      <c r="R77" s="6">
        <v>3.8374199999999998E-3</v>
      </c>
      <c r="S77" s="6">
        <v>0.31963200000000003</v>
      </c>
      <c r="T77" s="6">
        <v>4.0479000000000001E-3</v>
      </c>
      <c r="V77" s="6" t="s">
        <v>227</v>
      </c>
      <c r="W77" s="68">
        <v>465321</v>
      </c>
      <c r="X77" s="6">
        <v>0.35422900000000002</v>
      </c>
      <c r="Y77" s="6">
        <v>4.2613399999999997E-3</v>
      </c>
    </row>
    <row r="78" spans="1:25" ht="13" x14ac:dyDescent="0.15">
      <c r="A78" s="6" t="s">
        <v>228</v>
      </c>
      <c r="B78" s="14">
        <v>3165</v>
      </c>
      <c r="C78" s="6">
        <v>0.69446799999999997</v>
      </c>
      <c r="D78" s="6">
        <v>6.2655899999999997E-3</v>
      </c>
      <c r="E78" s="6">
        <v>0.71689099999999994</v>
      </c>
      <c r="F78" s="6">
        <v>6.3659399999999996E-3</v>
      </c>
      <c r="G78" s="6">
        <v>0.52347500000000002</v>
      </c>
      <c r="H78" s="6">
        <v>5.4398099999999998E-3</v>
      </c>
      <c r="I78" s="6">
        <v>0.29622799999999999</v>
      </c>
      <c r="J78" s="6">
        <v>4.0921200000000003E-3</v>
      </c>
      <c r="K78" s="6">
        <v>0</v>
      </c>
      <c r="L78" s="6">
        <v>0</v>
      </c>
      <c r="M78" s="6">
        <v>7.7477199999999996E-2</v>
      </c>
      <c r="N78" s="6">
        <v>2.0927799999999998E-3</v>
      </c>
      <c r="O78" s="6">
        <v>0.158469</v>
      </c>
      <c r="P78" s="6">
        <v>2.9930099999999999E-3</v>
      </c>
      <c r="Q78" s="6">
        <v>0.27906500000000001</v>
      </c>
      <c r="R78" s="6">
        <v>3.9718100000000001E-3</v>
      </c>
      <c r="S78" s="6">
        <v>0.30422500000000002</v>
      </c>
      <c r="T78" s="6">
        <v>4.1469999999999996E-3</v>
      </c>
      <c r="V78" s="6" t="s">
        <v>228</v>
      </c>
      <c r="W78" s="68">
        <v>462034</v>
      </c>
      <c r="X78" s="6">
        <v>0.314</v>
      </c>
      <c r="Y78" s="6">
        <v>4.2130900000000001E-3</v>
      </c>
    </row>
    <row r="79" spans="1:25" ht="13" x14ac:dyDescent="0.15">
      <c r="A79" s="6" t="s">
        <v>229</v>
      </c>
      <c r="B79" s="14">
        <v>3164</v>
      </c>
      <c r="C79" s="6">
        <v>0.75351900000000005</v>
      </c>
      <c r="D79" s="6">
        <v>7.6130499999999997E-3</v>
      </c>
      <c r="E79" s="6">
        <v>0.65485099999999996</v>
      </c>
      <c r="F79" s="6">
        <v>7.0971300000000001E-3</v>
      </c>
      <c r="G79" s="6">
        <v>0.40631400000000001</v>
      </c>
      <c r="H79" s="6">
        <v>5.5903999999999997E-3</v>
      </c>
      <c r="I79" s="6">
        <v>0.186334</v>
      </c>
      <c r="J79" s="6">
        <v>3.7858000000000002E-3</v>
      </c>
      <c r="K79" s="6">
        <v>0</v>
      </c>
      <c r="L79" s="6">
        <v>0</v>
      </c>
      <c r="M79" s="6">
        <v>9.6690600000000002E-2</v>
      </c>
      <c r="N79" s="6">
        <v>2.72712E-3</v>
      </c>
      <c r="O79" s="6">
        <v>0.25637599999999999</v>
      </c>
      <c r="P79" s="6">
        <v>4.4406899999999997E-3</v>
      </c>
      <c r="Q79" s="6">
        <v>0.30609599999999998</v>
      </c>
      <c r="R79" s="6">
        <v>4.85222E-3</v>
      </c>
      <c r="S79" s="6">
        <v>0.29929899999999998</v>
      </c>
      <c r="T79" s="6">
        <v>4.7980499999999999E-3</v>
      </c>
      <c r="V79" s="6" t="s">
        <v>229</v>
      </c>
      <c r="W79" s="68">
        <v>461699</v>
      </c>
      <c r="X79" s="6">
        <v>0.31249100000000002</v>
      </c>
      <c r="Y79" s="6">
        <v>4.9026499999999997E-3</v>
      </c>
    </row>
    <row r="80" spans="1:25" ht="13" x14ac:dyDescent="0.15">
      <c r="A80" s="6" t="s">
        <v>230</v>
      </c>
      <c r="B80" s="14">
        <v>3156</v>
      </c>
      <c r="C80" s="6">
        <v>0.71149899999999999</v>
      </c>
      <c r="D80" s="6">
        <v>7.8422200000000004E-3</v>
      </c>
      <c r="E80" s="6">
        <v>0.62560499999999997</v>
      </c>
      <c r="F80" s="6">
        <v>7.3536399999999998E-3</v>
      </c>
      <c r="G80" s="6">
        <v>0.38208399999999998</v>
      </c>
      <c r="H80" s="6">
        <v>5.7468700000000003E-3</v>
      </c>
      <c r="I80" s="6">
        <v>0.16483900000000001</v>
      </c>
      <c r="J80" s="6">
        <v>3.7747000000000002E-3</v>
      </c>
      <c r="K80" s="6">
        <v>0</v>
      </c>
      <c r="L80" s="6">
        <v>0</v>
      </c>
      <c r="M80" s="6">
        <v>0.101164</v>
      </c>
      <c r="N80" s="6">
        <v>2.9570999999999998E-3</v>
      </c>
      <c r="O80" s="6">
        <v>0.23593</v>
      </c>
      <c r="P80" s="6">
        <v>4.5158999999999998E-3</v>
      </c>
      <c r="Q80" s="6">
        <v>0.30272100000000002</v>
      </c>
      <c r="R80" s="6">
        <v>5.1153199999999996E-3</v>
      </c>
      <c r="S80" s="6">
        <v>0.28752800000000001</v>
      </c>
      <c r="T80" s="6">
        <v>4.9853099999999997E-3</v>
      </c>
      <c r="V80" s="6" t="s">
        <v>230</v>
      </c>
      <c r="W80" s="68">
        <v>458777</v>
      </c>
      <c r="X80" s="6">
        <v>0.29491299999999998</v>
      </c>
      <c r="Y80" s="6">
        <v>5.0489300000000001E-3</v>
      </c>
    </row>
    <row r="81" spans="1:25" ht="13" x14ac:dyDescent="0.15">
      <c r="A81" s="6" t="s">
        <v>231</v>
      </c>
      <c r="B81" s="14">
        <v>3156</v>
      </c>
      <c r="C81" s="6">
        <v>0.68142000000000003</v>
      </c>
      <c r="D81" s="6">
        <v>6.2161300000000003E-3</v>
      </c>
      <c r="E81" s="6">
        <v>0.699098</v>
      </c>
      <c r="F81" s="6">
        <v>6.2962399999999998E-3</v>
      </c>
      <c r="G81" s="6">
        <v>0.48898799999999998</v>
      </c>
      <c r="H81" s="6">
        <v>5.2657700000000003E-3</v>
      </c>
      <c r="I81" s="6">
        <v>0.27551999999999999</v>
      </c>
      <c r="J81" s="6">
        <v>3.9526500000000003E-3</v>
      </c>
      <c r="K81" s="6">
        <v>0</v>
      </c>
      <c r="L81" s="6">
        <v>0</v>
      </c>
      <c r="M81" s="6">
        <v>7.4172799999999997E-2</v>
      </c>
      <c r="N81" s="6">
        <v>2.0508499999999999E-3</v>
      </c>
      <c r="O81" s="6">
        <v>0.14849000000000001</v>
      </c>
      <c r="P81" s="6">
        <v>2.9017600000000002E-3</v>
      </c>
      <c r="Q81" s="6">
        <v>0.27302900000000002</v>
      </c>
      <c r="R81" s="6">
        <v>3.9347399999999999E-3</v>
      </c>
      <c r="S81" s="6">
        <v>0.30142200000000002</v>
      </c>
      <c r="T81" s="6">
        <v>4.1342799999999997E-3</v>
      </c>
      <c r="V81" s="6" t="s">
        <v>231</v>
      </c>
      <c r="W81" s="68">
        <v>458746</v>
      </c>
      <c r="X81" s="6">
        <v>0.31215199999999999</v>
      </c>
      <c r="Y81" s="6">
        <v>4.2072200000000002E-3</v>
      </c>
    </row>
    <row r="82" spans="1:25" ht="13" x14ac:dyDescent="0.15">
      <c r="A82" s="6" t="s">
        <v>232</v>
      </c>
      <c r="B82" s="14">
        <v>3147</v>
      </c>
      <c r="C82" s="6">
        <v>0.67317499999999997</v>
      </c>
      <c r="D82" s="6">
        <v>5.22785E-3</v>
      </c>
      <c r="E82" s="6">
        <v>0.67233500000000002</v>
      </c>
      <c r="F82" s="6">
        <v>5.2245800000000004E-3</v>
      </c>
      <c r="G82" s="6">
        <v>0.48594300000000001</v>
      </c>
      <c r="H82" s="6">
        <v>4.4417199999999997E-3</v>
      </c>
      <c r="I82" s="6">
        <v>0.271482</v>
      </c>
      <c r="J82" s="6">
        <v>3.31993E-3</v>
      </c>
      <c r="K82" s="6">
        <v>0</v>
      </c>
      <c r="L82" s="6">
        <v>0</v>
      </c>
      <c r="M82" s="6">
        <v>7.1646600000000005E-2</v>
      </c>
      <c r="N82" s="6">
        <v>1.7055200000000001E-3</v>
      </c>
      <c r="O82" s="6">
        <v>0.14405699999999999</v>
      </c>
      <c r="P82" s="6">
        <v>2.4183899999999999E-3</v>
      </c>
      <c r="Q82" s="6">
        <v>0.26609500000000003</v>
      </c>
      <c r="R82" s="6">
        <v>3.2868300000000001E-3</v>
      </c>
      <c r="S82" s="6">
        <v>0.297898</v>
      </c>
      <c r="T82" s="6">
        <v>3.4776999999999998E-3</v>
      </c>
      <c r="V82" s="6" t="s">
        <v>232</v>
      </c>
      <c r="W82" s="68">
        <v>455459</v>
      </c>
      <c r="X82" s="6">
        <v>0.30159999999999998</v>
      </c>
      <c r="Y82" s="6">
        <v>3.4992500000000002E-3</v>
      </c>
    </row>
    <row r="83" spans="1:25" ht="13" x14ac:dyDescent="0.15">
      <c r="A83" s="6" t="s">
        <v>233</v>
      </c>
      <c r="B83" s="14">
        <v>3147</v>
      </c>
      <c r="C83" s="6">
        <v>0.70737300000000003</v>
      </c>
      <c r="D83" s="6">
        <v>7.1028899999999997E-3</v>
      </c>
      <c r="E83" s="6">
        <v>0.60697900000000005</v>
      </c>
      <c r="F83" s="6">
        <v>6.5795699999999999E-3</v>
      </c>
      <c r="G83" s="6">
        <v>0.37639099999999998</v>
      </c>
      <c r="H83" s="6">
        <v>5.1812000000000004E-3</v>
      </c>
      <c r="I83" s="6">
        <v>0.16361600000000001</v>
      </c>
      <c r="J83" s="6">
        <v>3.4160499999999999E-3</v>
      </c>
      <c r="K83" s="6">
        <v>0</v>
      </c>
      <c r="L83" s="6">
        <v>0</v>
      </c>
      <c r="M83" s="6">
        <v>9.1745099999999996E-2</v>
      </c>
      <c r="N83" s="6">
        <v>2.5580099999999999E-3</v>
      </c>
      <c r="O83" s="6">
        <v>0.231603</v>
      </c>
      <c r="P83" s="6">
        <v>4.06427E-3</v>
      </c>
      <c r="Q83" s="6">
        <v>0.29763299999999998</v>
      </c>
      <c r="R83" s="6">
        <v>4.6073499999999996E-3</v>
      </c>
      <c r="S83" s="6">
        <v>0.29110599999999998</v>
      </c>
      <c r="T83" s="6">
        <v>4.5565500000000004E-3</v>
      </c>
      <c r="V83" s="6" t="s">
        <v>233</v>
      </c>
      <c r="W83" s="68">
        <v>455490</v>
      </c>
      <c r="X83" s="6">
        <v>0.26964900000000003</v>
      </c>
      <c r="Y83" s="6">
        <v>4.3854100000000002E-3</v>
      </c>
    </row>
    <row r="84" spans="1:25" ht="13" x14ac:dyDescent="0.15">
      <c r="A84" s="6" t="s">
        <v>234</v>
      </c>
      <c r="B84" s="14">
        <v>3138</v>
      </c>
      <c r="C84" s="6">
        <v>0.73537200000000003</v>
      </c>
      <c r="D84" s="6">
        <v>7.6262500000000002E-3</v>
      </c>
      <c r="E84" s="6">
        <v>0.60506400000000005</v>
      </c>
      <c r="F84" s="6">
        <v>6.91765E-3</v>
      </c>
      <c r="G84" s="6">
        <v>0.35944599999999999</v>
      </c>
      <c r="H84" s="6">
        <v>5.3318100000000002E-3</v>
      </c>
      <c r="I84" s="6">
        <v>0.15160699999999999</v>
      </c>
      <c r="J84" s="6">
        <v>3.4627199999999999E-3</v>
      </c>
      <c r="K84" s="6">
        <v>0</v>
      </c>
      <c r="L84" s="6">
        <v>0</v>
      </c>
      <c r="M84" s="6">
        <v>8.7941000000000005E-2</v>
      </c>
      <c r="N84" s="6">
        <v>2.6372600000000002E-3</v>
      </c>
      <c r="O84" s="6">
        <v>0.245061</v>
      </c>
      <c r="P84" s="6">
        <v>4.4024600000000004E-3</v>
      </c>
      <c r="Q84" s="6">
        <v>0.28701599999999999</v>
      </c>
      <c r="R84" s="6">
        <v>4.7644300000000001E-3</v>
      </c>
      <c r="S84" s="6">
        <v>0.28203699999999998</v>
      </c>
      <c r="T84" s="6">
        <v>4.7229200000000002E-3</v>
      </c>
      <c r="V84" s="6" t="s">
        <v>234</v>
      </c>
      <c r="W84" s="68">
        <v>452203</v>
      </c>
      <c r="X84" s="6">
        <v>0.26851700000000001</v>
      </c>
      <c r="Y84" s="6">
        <v>4.6083299999999999E-3</v>
      </c>
    </row>
    <row r="85" spans="1:25" ht="13" x14ac:dyDescent="0.15">
      <c r="A85" s="6" t="s">
        <v>235</v>
      </c>
      <c r="B85" s="14">
        <v>3138</v>
      </c>
      <c r="C85" s="6">
        <v>0.66079900000000003</v>
      </c>
      <c r="D85" s="6">
        <v>5.9379799999999998E-3</v>
      </c>
      <c r="E85" s="6">
        <v>0.67290700000000003</v>
      </c>
      <c r="F85" s="6">
        <v>5.99213E-3</v>
      </c>
      <c r="G85" s="6">
        <v>0.48231800000000002</v>
      </c>
      <c r="H85" s="6">
        <v>5.0730699999999998E-3</v>
      </c>
      <c r="I85" s="6">
        <v>0.2432</v>
      </c>
      <c r="J85" s="6">
        <v>3.6023499999999998E-3</v>
      </c>
      <c r="K85" s="6">
        <v>0</v>
      </c>
      <c r="L85" s="6">
        <v>0</v>
      </c>
      <c r="M85" s="6">
        <v>6.4052399999999995E-2</v>
      </c>
      <c r="N85" s="6">
        <v>1.8487200000000001E-3</v>
      </c>
      <c r="O85" s="6">
        <v>0.146125</v>
      </c>
      <c r="P85" s="6">
        <v>2.79232E-3</v>
      </c>
      <c r="Q85" s="6">
        <v>0.26761299999999999</v>
      </c>
      <c r="R85" s="6">
        <v>3.7788299999999999E-3</v>
      </c>
      <c r="S85" s="6">
        <v>0.290802</v>
      </c>
      <c r="T85" s="6">
        <v>3.9391499999999998E-3</v>
      </c>
      <c r="V85" s="6" t="s">
        <v>235</v>
      </c>
      <c r="W85" s="68">
        <v>452172</v>
      </c>
      <c r="X85" s="6">
        <v>0.27910000000000001</v>
      </c>
      <c r="Y85" s="6">
        <v>3.85908E-3</v>
      </c>
    </row>
    <row r="86" spans="1:25" ht="13" x14ac:dyDescent="0.15">
      <c r="A86" s="6" t="s">
        <v>236</v>
      </c>
      <c r="B86" s="14">
        <v>3129</v>
      </c>
      <c r="C86" s="6">
        <v>0.65156899999999995</v>
      </c>
      <c r="D86" s="6">
        <v>5.9376899999999998E-3</v>
      </c>
      <c r="E86" s="6">
        <v>0.67382200000000003</v>
      </c>
      <c r="F86" s="6">
        <v>6.0382300000000003E-3</v>
      </c>
      <c r="G86" s="6">
        <v>0.46748000000000001</v>
      </c>
      <c r="H86" s="6">
        <v>5.0294299999999997E-3</v>
      </c>
      <c r="I86" s="6">
        <v>0.25042799999999998</v>
      </c>
      <c r="J86" s="6">
        <v>3.68111E-3</v>
      </c>
      <c r="K86" s="6">
        <v>0</v>
      </c>
      <c r="L86" s="6">
        <v>0</v>
      </c>
      <c r="M86" s="6">
        <v>5.9180999999999997E-2</v>
      </c>
      <c r="N86" s="6">
        <v>1.7894899999999999E-3</v>
      </c>
      <c r="O86" s="6">
        <v>0.134851</v>
      </c>
      <c r="P86" s="6">
        <v>2.7012500000000001E-3</v>
      </c>
      <c r="Q86" s="6">
        <v>0.27724100000000002</v>
      </c>
      <c r="R86" s="6">
        <v>3.87317E-3</v>
      </c>
      <c r="S86" s="6">
        <v>0.29005599999999998</v>
      </c>
      <c r="T86" s="6">
        <v>3.9616699999999996E-3</v>
      </c>
      <c r="V86" s="6" t="s">
        <v>236</v>
      </c>
      <c r="W86" s="68">
        <v>448885</v>
      </c>
      <c r="X86" s="6">
        <v>0.26841900000000002</v>
      </c>
      <c r="Y86" s="6">
        <v>3.8110399999999999E-3</v>
      </c>
    </row>
    <row r="87" spans="1:25" ht="13" x14ac:dyDescent="0.15">
      <c r="A87" s="6" t="s">
        <v>237</v>
      </c>
      <c r="B87" s="14">
        <v>3129</v>
      </c>
      <c r="C87" s="6">
        <v>0.72408700000000004</v>
      </c>
      <c r="D87" s="6">
        <v>7.4562999999999999E-3</v>
      </c>
      <c r="E87" s="6">
        <v>0.61350800000000005</v>
      </c>
      <c r="F87" s="6">
        <v>6.8633799999999997E-3</v>
      </c>
      <c r="G87" s="6">
        <v>0.34898299999999999</v>
      </c>
      <c r="H87" s="6">
        <v>5.1764200000000002E-3</v>
      </c>
      <c r="I87" s="6">
        <v>0.14035300000000001</v>
      </c>
      <c r="J87" s="6">
        <v>3.2827500000000001E-3</v>
      </c>
      <c r="K87" s="6">
        <v>0</v>
      </c>
      <c r="L87" s="6">
        <v>0</v>
      </c>
      <c r="M87" s="6">
        <v>9.4031500000000004E-2</v>
      </c>
      <c r="N87" s="6">
        <v>2.6869799999999998E-3</v>
      </c>
      <c r="O87" s="6">
        <v>0.23364399999999999</v>
      </c>
      <c r="P87" s="6">
        <v>4.2355099999999996E-3</v>
      </c>
      <c r="Q87" s="6">
        <v>0.29823300000000003</v>
      </c>
      <c r="R87" s="6">
        <v>4.7852700000000003E-3</v>
      </c>
      <c r="S87" s="6">
        <v>0.27050400000000002</v>
      </c>
      <c r="T87" s="6">
        <v>4.5573699999999998E-3</v>
      </c>
      <c r="V87" s="6" t="s">
        <v>237</v>
      </c>
      <c r="W87" s="68">
        <v>448916</v>
      </c>
      <c r="X87" s="6">
        <v>0.24951100000000001</v>
      </c>
      <c r="Y87" s="6">
        <v>4.3769600000000001E-3</v>
      </c>
    </row>
    <row r="88" spans="1:25" ht="13" x14ac:dyDescent="0.15">
      <c r="A88" s="6" t="s">
        <v>238</v>
      </c>
      <c r="B88" s="14">
        <v>3120</v>
      </c>
      <c r="C88" s="6">
        <v>0.72452000000000005</v>
      </c>
      <c r="D88" s="6">
        <v>7.7904000000000003E-3</v>
      </c>
      <c r="E88" s="6">
        <v>0.58826199999999995</v>
      </c>
      <c r="F88" s="6">
        <v>7.0197200000000001E-3</v>
      </c>
      <c r="G88" s="6">
        <v>0.360205</v>
      </c>
      <c r="H88" s="6">
        <v>5.4929899999999997E-3</v>
      </c>
      <c r="I88" s="6">
        <v>0.13459299999999999</v>
      </c>
      <c r="J88" s="6">
        <v>3.3577300000000002E-3</v>
      </c>
      <c r="K88" s="6">
        <v>0</v>
      </c>
      <c r="L88" s="6">
        <v>0</v>
      </c>
      <c r="M88" s="6">
        <v>8.1551799999999994E-2</v>
      </c>
      <c r="N88" s="6">
        <v>2.6136699999999998E-3</v>
      </c>
      <c r="O88" s="6">
        <v>0.23743300000000001</v>
      </c>
      <c r="P88" s="6">
        <v>4.4596999999999996E-3</v>
      </c>
      <c r="Q88" s="6">
        <v>0.30291600000000002</v>
      </c>
      <c r="R88" s="6">
        <v>5.0372699999999999E-3</v>
      </c>
      <c r="S88" s="6">
        <v>0.28587200000000001</v>
      </c>
      <c r="T88" s="6">
        <v>4.8935000000000003E-3</v>
      </c>
      <c r="V88" s="6" t="s">
        <v>238</v>
      </c>
      <c r="W88" s="68">
        <v>445628</v>
      </c>
      <c r="X88" s="6">
        <v>0.235514</v>
      </c>
      <c r="Y88" s="6">
        <v>4.4416300000000002E-3</v>
      </c>
    </row>
    <row r="89" spans="1:25" ht="13" x14ac:dyDescent="0.15">
      <c r="A89" s="6" t="s">
        <v>239</v>
      </c>
      <c r="B89" s="14">
        <v>3120</v>
      </c>
      <c r="C89" s="6">
        <v>0.66605300000000001</v>
      </c>
      <c r="D89" s="6">
        <v>5.7679599999999999E-3</v>
      </c>
      <c r="E89" s="6">
        <v>0.68295700000000004</v>
      </c>
      <c r="F89" s="6">
        <v>5.8406999999999999E-3</v>
      </c>
      <c r="G89" s="6">
        <v>0.47219699999999998</v>
      </c>
      <c r="H89" s="6">
        <v>4.8565700000000002E-3</v>
      </c>
      <c r="I89" s="6">
        <v>0.23579600000000001</v>
      </c>
      <c r="J89" s="6">
        <v>3.4319099999999998E-3</v>
      </c>
      <c r="K89" s="6">
        <v>0</v>
      </c>
      <c r="L89" s="6">
        <v>0</v>
      </c>
      <c r="M89" s="6">
        <v>5.7348799999999998E-2</v>
      </c>
      <c r="N89" s="6">
        <v>1.6925099999999999E-3</v>
      </c>
      <c r="O89" s="6">
        <v>0.13561400000000001</v>
      </c>
      <c r="P89" s="6">
        <v>2.60268E-3</v>
      </c>
      <c r="Q89" s="6">
        <v>0.28101399999999999</v>
      </c>
      <c r="R89" s="6">
        <v>3.74655E-3</v>
      </c>
      <c r="S89" s="6">
        <v>0.28890399999999999</v>
      </c>
      <c r="T89" s="6">
        <v>3.7987899999999998E-3</v>
      </c>
      <c r="V89" s="6" t="s">
        <v>239</v>
      </c>
      <c r="W89" s="68">
        <v>445597</v>
      </c>
      <c r="X89" s="6">
        <v>0.26167400000000002</v>
      </c>
      <c r="Y89" s="6">
        <v>3.6153299999999999E-3</v>
      </c>
    </row>
    <row r="90" spans="1:25" ht="13" x14ac:dyDescent="0.15">
      <c r="A90" s="6" t="s">
        <v>240</v>
      </c>
      <c r="B90" s="14">
        <v>3111</v>
      </c>
      <c r="C90" s="6">
        <v>0.688249</v>
      </c>
      <c r="D90" s="6">
        <v>5.2739700000000002E-3</v>
      </c>
      <c r="E90" s="6">
        <v>0.69206100000000004</v>
      </c>
      <c r="F90" s="6">
        <v>5.2885600000000003E-3</v>
      </c>
      <c r="G90" s="6">
        <v>0.46453699999999998</v>
      </c>
      <c r="H90" s="6">
        <v>4.33287E-3</v>
      </c>
      <c r="I90" s="6">
        <v>0.238783</v>
      </c>
      <c r="J90" s="6">
        <v>3.1064700000000001E-3</v>
      </c>
      <c r="K90" s="6">
        <v>0</v>
      </c>
      <c r="L90" s="6">
        <v>0</v>
      </c>
      <c r="M90" s="6">
        <v>5.4373600000000001E-2</v>
      </c>
      <c r="N90" s="6">
        <v>1.4823799999999999E-3</v>
      </c>
      <c r="O90" s="6">
        <v>0.143541</v>
      </c>
      <c r="P90" s="6">
        <v>2.4085299999999999E-3</v>
      </c>
      <c r="Q90" s="6">
        <v>0.27958499999999997</v>
      </c>
      <c r="R90" s="6">
        <v>3.36141E-3</v>
      </c>
      <c r="S90" s="6">
        <v>0.29858099999999999</v>
      </c>
      <c r="T90" s="6">
        <v>3.47373E-3</v>
      </c>
      <c r="V90" s="6" t="s">
        <v>240</v>
      </c>
      <c r="W90" s="68">
        <v>442310</v>
      </c>
      <c r="X90" s="6">
        <v>0.25681100000000001</v>
      </c>
      <c r="Y90" s="6">
        <v>3.2215999999999998E-3</v>
      </c>
    </row>
    <row r="91" spans="1:25" ht="13" x14ac:dyDescent="0.15">
      <c r="A91" s="6" t="s">
        <v>241</v>
      </c>
      <c r="B91" s="14">
        <v>3111</v>
      </c>
      <c r="C91" s="6">
        <v>0.76435900000000001</v>
      </c>
      <c r="D91" s="6">
        <v>6.22975E-3</v>
      </c>
      <c r="E91" s="6">
        <v>0.61136900000000005</v>
      </c>
      <c r="F91" s="6">
        <v>5.5715199999999999E-3</v>
      </c>
      <c r="G91" s="6">
        <v>0.35032000000000002</v>
      </c>
      <c r="H91" s="6">
        <v>4.21749E-3</v>
      </c>
      <c r="I91" s="6">
        <v>0.133854</v>
      </c>
      <c r="J91" s="6">
        <v>2.6069800000000001E-3</v>
      </c>
      <c r="K91" s="6">
        <v>0</v>
      </c>
      <c r="L91" s="6">
        <v>0</v>
      </c>
      <c r="M91" s="6">
        <v>9.1058600000000003E-2</v>
      </c>
      <c r="N91" s="6">
        <v>2.15022E-3</v>
      </c>
      <c r="O91" s="6">
        <v>0.23443900000000001</v>
      </c>
      <c r="P91" s="6">
        <v>3.45014E-3</v>
      </c>
      <c r="Q91" s="6">
        <v>0.30861699999999997</v>
      </c>
      <c r="R91" s="6">
        <v>3.9585100000000002E-3</v>
      </c>
      <c r="S91" s="6">
        <v>0.27271400000000001</v>
      </c>
      <c r="T91" s="6">
        <v>3.72114E-3</v>
      </c>
      <c r="V91" s="6" t="s">
        <v>241</v>
      </c>
      <c r="W91" s="68">
        <v>442341</v>
      </c>
      <c r="X91" s="6">
        <v>0.225826</v>
      </c>
      <c r="Y91" s="6">
        <v>3.38617E-3</v>
      </c>
    </row>
    <row r="92" spans="1:25" ht="13" x14ac:dyDescent="0.15">
      <c r="A92" s="6" t="s">
        <v>242</v>
      </c>
      <c r="B92" s="14">
        <v>3103</v>
      </c>
      <c r="C92" s="6">
        <v>0.78413200000000005</v>
      </c>
      <c r="D92" s="6">
        <v>7.5046100000000001E-3</v>
      </c>
      <c r="E92" s="6">
        <v>0.63285599999999997</v>
      </c>
      <c r="F92" s="6">
        <v>6.74196E-3</v>
      </c>
      <c r="G92" s="6">
        <v>0.35470699999999999</v>
      </c>
      <c r="H92" s="6">
        <v>5.0474099999999996E-3</v>
      </c>
      <c r="I92" s="6">
        <v>0.114839</v>
      </c>
      <c r="J92" s="6">
        <v>2.8719599999999998E-3</v>
      </c>
      <c r="K92" s="6">
        <v>0</v>
      </c>
      <c r="L92" s="6">
        <v>0</v>
      </c>
      <c r="M92" s="6">
        <v>9.2988000000000001E-2</v>
      </c>
      <c r="N92" s="6">
        <v>2.5843200000000002E-3</v>
      </c>
      <c r="O92" s="6">
        <v>0.249333</v>
      </c>
      <c r="P92" s="6">
        <v>4.2317800000000001E-3</v>
      </c>
      <c r="Q92" s="6">
        <v>0.30816199999999999</v>
      </c>
      <c r="R92" s="6">
        <v>4.7046099999999997E-3</v>
      </c>
      <c r="S92" s="6">
        <v>0.27656999999999998</v>
      </c>
      <c r="T92" s="6">
        <v>4.4569299999999996E-3</v>
      </c>
      <c r="V92" s="6" t="s">
        <v>242</v>
      </c>
      <c r="W92" s="68">
        <v>439419</v>
      </c>
      <c r="X92" s="6">
        <v>0.21979399999999999</v>
      </c>
      <c r="Y92" s="6">
        <v>3.9732099999999996E-3</v>
      </c>
    </row>
    <row r="93" spans="1:25" ht="13" x14ac:dyDescent="0.15">
      <c r="A93" s="6" t="s">
        <v>243</v>
      </c>
      <c r="B93" s="14">
        <v>3103</v>
      </c>
      <c r="C93" s="6">
        <v>0.70107399999999997</v>
      </c>
      <c r="D93" s="6">
        <v>6.0969300000000004E-3</v>
      </c>
      <c r="E93" s="6">
        <v>0.72072999999999998</v>
      </c>
      <c r="F93" s="6">
        <v>6.1818100000000003E-3</v>
      </c>
      <c r="G93" s="6">
        <v>0.47564600000000001</v>
      </c>
      <c r="H93" s="6">
        <v>5.02193E-3</v>
      </c>
      <c r="I93" s="6">
        <v>0.234907</v>
      </c>
      <c r="J93" s="6">
        <v>3.5292100000000001E-3</v>
      </c>
      <c r="K93" s="6">
        <v>0</v>
      </c>
      <c r="L93" s="6">
        <v>0</v>
      </c>
      <c r="M93" s="6">
        <v>5.6666899999999999E-2</v>
      </c>
      <c r="N93" s="6">
        <v>1.7333800000000001E-3</v>
      </c>
      <c r="O93" s="6">
        <v>0.14411199999999999</v>
      </c>
      <c r="P93" s="6">
        <v>2.7642600000000002E-3</v>
      </c>
      <c r="Q93" s="6">
        <v>0.30032799999999998</v>
      </c>
      <c r="R93" s="6">
        <v>3.9905000000000001E-3</v>
      </c>
      <c r="S93" s="6">
        <v>0.30505199999999999</v>
      </c>
      <c r="T93" s="6">
        <v>4.0217600000000001E-3</v>
      </c>
      <c r="V93" s="6" t="s">
        <v>243</v>
      </c>
      <c r="W93" s="68">
        <v>439388</v>
      </c>
      <c r="X93" s="6">
        <v>0.24133199999999999</v>
      </c>
      <c r="Y93" s="6">
        <v>3.5771499999999999E-3</v>
      </c>
    </row>
    <row r="94" spans="1:25" ht="13" x14ac:dyDescent="0.15">
      <c r="A94" s="6" t="s">
        <v>244</v>
      </c>
      <c r="B94" s="14">
        <v>3094</v>
      </c>
      <c r="C94" s="6">
        <v>0.74011899999999997</v>
      </c>
      <c r="D94" s="6">
        <v>5.9430200000000002E-3</v>
      </c>
      <c r="E94" s="6">
        <v>0.73967799999999995</v>
      </c>
      <c r="F94" s="6">
        <v>5.9412500000000004E-3</v>
      </c>
      <c r="G94" s="6">
        <v>0.50023399999999996</v>
      </c>
      <c r="H94" s="6">
        <v>4.8858800000000004E-3</v>
      </c>
      <c r="I94" s="6">
        <v>0.23458499999999999</v>
      </c>
      <c r="J94" s="6">
        <v>3.34585E-3</v>
      </c>
      <c r="K94" s="6">
        <v>0</v>
      </c>
      <c r="L94" s="6">
        <v>0</v>
      </c>
      <c r="M94" s="6">
        <v>5.5250199999999999E-2</v>
      </c>
      <c r="N94" s="6">
        <v>1.6237599999999999E-3</v>
      </c>
      <c r="O94" s="6">
        <v>0.145181</v>
      </c>
      <c r="P94" s="6">
        <v>2.6321600000000001E-3</v>
      </c>
      <c r="Q94" s="6">
        <v>0.30437399999999998</v>
      </c>
      <c r="R94" s="6">
        <v>3.8111899999999999E-3</v>
      </c>
      <c r="S94" s="6">
        <v>0.32550400000000002</v>
      </c>
      <c r="T94" s="6">
        <v>3.9412500000000003E-3</v>
      </c>
      <c r="V94" s="6" t="s">
        <v>244</v>
      </c>
      <c r="W94" s="68">
        <v>436102</v>
      </c>
      <c r="X94" s="6">
        <v>0.237625</v>
      </c>
      <c r="Y94" s="6">
        <v>3.3674600000000001E-3</v>
      </c>
    </row>
    <row r="95" spans="1:25" ht="13" x14ac:dyDescent="0.15">
      <c r="A95" s="6" t="s">
        <v>245</v>
      </c>
      <c r="B95" s="14">
        <v>3094</v>
      </c>
      <c r="C95" s="6">
        <v>0.81538500000000003</v>
      </c>
      <c r="D95" s="6">
        <v>7.5665200000000002E-3</v>
      </c>
      <c r="E95" s="6">
        <v>0.64100199999999996</v>
      </c>
      <c r="F95" s="6">
        <v>6.7087900000000001E-3</v>
      </c>
      <c r="G95" s="6">
        <v>0.368143</v>
      </c>
      <c r="H95" s="6">
        <v>5.0841999999999997E-3</v>
      </c>
      <c r="I95" s="6">
        <v>0.12684799999999999</v>
      </c>
      <c r="J95" s="6">
        <v>2.9843999999999999E-3</v>
      </c>
      <c r="K95" s="6">
        <v>0</v>
      </c>
      <c r="L95" s="6">
        <v>0</v>
      </c>
      <c r="M95" s="6">
        <v>8.9623900000000006E-2</v>
      </c>
      <c r="N95" s="6">
        <v>2.5085699999999999E-3</v>
      </c>
      <c r="O95" s="6">
        <v>0.26305299999999998</v>
      </c>
      <c r="P95" s="6">
        <v>4.2976999999999998E-3</v>
      </c>
      <c r="Q95" s="6">
        <v>0.335202</v>
      </c>
      <c r="R95" s="6">
        <v>4.8514099999999996E-3</v>
      </c>
      <c r="S95" s="6">
        <v>0.28586499999999998</v>
      </c>
      <c r="T95" s="6">
        <v>4.4801800000000003E-3</v>
      </c>
      <c r="V95" s="6" t="s">
        <v>245</v>
      </c>
      <c r="W95" s="68">
        <v>436133</v>
      </c>
      <c r="X95" s="6">
        <v>0.19850499999999999</v>
      </c>
      <c r="Y95" s="6">
        <v>3.7333700000000002E-3</v>
      </c>
    </row>
    <row r="96" spans="1:25" ht="13" x14ac:dyDescent="0.15">
      <c r="A96" s="6" t="s">
        <v>246</v>
      </c>
      <c r="B96" s="14">
        <v>3085</v>
      </c>
      <c r="C96" s="6">
        <v>0.82651200000000002</v>
      </c>
      <c r="D96" s="6">
        <v>7.1854800000000002E-3</v>
      </c>
      <c r="E96" s="6">
        <v>0.68595200000000001</v>
      </c>
      <c r="F96" s="6">
        <v>6.5460300000000004E-3</v>
      </c>
      <c r="G96" s="6">
        <v>0.37918000000000002</v>
      </c>
      <c r="H96" s="6">
        <v>4.8669200000000003E-3</v>
      </c>
      <c r="I96" s="6">
        <v>0.124018</v>
      </c>
      <c r="J96" s="6">
        <v>2.7833900000000002E-3</v>
      </c>
      <c r="K96" s="6">
        <v>0</v>
      </c>
      <c r="L96" s="6">
        <v>0</v>
      </c>
      <c r="M96" s="6">
        <v>9.6118899999999993E-2</v>
      </c>
      <c r="N96" s="6">
        <v>2.4503900000000002E-3</v>
      </c>
      <c r="O96" s="6">
        <v>0.285717</v>
      </c>
      <c r="P96" s="6">
        <v>4.2247300000000003E-3</v>
      </c>
      <c r="Q96" s="6">
        <v>0.34956100000000001</v>
      </c>
      <c r="R96" s="6">
        <v>4.6729700000000002E-3</v>
      </c>
      <c r="S96" s="6">
        <v>0.29897299999999999</v>
      </c>
      <c r="T96" s="6">
        <v>4.3216299999999999E-3</v>
      </c>
      <c r="V96" s="6" t="s">
        <v>246</v>
      </c>
      <c r="W96" s="68">
        <v>432846</v>
      </c>
      <c r="X96" s="6">
        <v>0.192549</v>
      </c>
      <c r="Y96" s="6">
        <v>3.4681899999999999E-3</v>
      </c>
    </row>
    <row r="97" spans="1:25" ht="13" x14ac:dyDescent="0.15">
      <c r="A97" s="6" t="s">
        <v>247</v>
      </c>
      <c r="B97" s="14">
        <v>3085</v>
      </c>
      <c r="C97" s="6">
        <v>0.76495599999999997</v>
      </c>
      <c r="D97" s="6">
        <v>6.8000300000000003E-3</v>
      </c>
      <c r="E97" s="6">
        <v>0.770818</v>
      </c>
      <c r="F97" s="6">
        <v>6.8260400000000002E-3</v>
      </c>
      <c r="G97" s="6">
        <v>0.50946899999999995</v>
      </c>
      <c r="H97" s="6">
        <v>5.5494699999999999E-3</v>
      </c>
      <c r="I97" s="6">
        <v>0.23669000000000001</v>
      </c>
      <c r="J97" s="6">
        <v>3.7825300000000001E-3</v>
      </c>
      <c r="K97" s="6">
        <v>0</v>
      </c>
      <c r="L97" s="6">
        <v>0</v>
      </c>
      <c r="M97" s="6">
        <v>6.0896800000000001E-2</v>
      </c>
      <c r="N97" s="6">
        <v>1.91862E-3</v>
      </c>
      <c r="O97" s="6">
        <v>0.159026</v>
      </c>
      <c r="P97" s="6">
        <v>3.1004600000000002E-3</v>
      </c>
      <c r="Q97" s="6">
        <v>0.33105400000000001</v>
      </c>
      <c r="R97" s="6">
        <v>4.4734500000000003E-3</v>
      </c>
      <c r="S97" s="6">
        <v>0.33193600000000001</v>
      </c>
      <c r="T97" s="6">
        <v>4.4793999999999997E-3</v>
      </c>
      <c r="V97" s="6" t="s">
        <v>247</v>
      </c>
      <c r="W97" s="68">
        <v>432815</v>
      </c>
      <c r="X97" s="6">
        <v>0.226192</v>
      </c>
      <c r="Y97" s="6">
        <v>3.6976999999999999E-3</v>
      </c>
    </row>
    <row r="98" spans="1:25" ht="13" x14ac:dyDescent="0.15">
      <c r="A98" s="6" t="s">
        <v>248</v>
      </c>
      <c r="B98" s="14">
        <v>3076</v>
      </c>
      <c r="C98" s="6">
        <v>0.81460900000000003</v>
      </c>
      <c r="D98" s="6">
        <v>7.2126100000000004E-3</v>
      </c>
      <c r="E98" s="6">
        <v>0.82390300000000005</v>
      </c>
      <c r="F98" s="6">
        <v>7.2536399999999996E-3</v>
      </c>
      <c r="G98" s="6">
        <v>0.54136300000000004</v>
      </c>
      <c r="H98" s="6">
        <v>5.8798000000000001E-3</v>
      </c>
      <c r="I98" s="6">
        <v>0.242197</v>
      </c>
      <c r="J98" s="6">
        <v>3.9328100000000001E-3</v>
      </c>
      <c r="K98" s="6">
        <v>0</v>
      </c>
      <c r="L98" s="6">
        <v>0</v>
      </c>
      <c r="M98" s="6">
        <v>5.7941399999999997E-2</v>
      </c>
      <c r="N98" s="6">
        <v>1.92359E-3</v>
      </c>
      <c r="O98" s="6">
        <v>0.177841</v>
      </c>
      <c r="P98" s="6">
        <v>3.37003E-3</v>
      </c>
      <c r="Q98" s="6">
        <v>0.35713499999999998</v>
      </c>
      <c r="R98" s="6">
        <v>4.7756700000000001E-3</v>
      </c>
      <c r="S98" s="6">
        <v>0.34621000000000002</v>
      </c>
      <c r="T98" s="6">
        <v>4.7020500000000002E-3</v>
      </c>
      <c r="V98" s="6" t="s">
        <v>248</v>
      </c>
      <c r="W98" s="68">
        <v>429527</v>
      </c>
      <c r="X98" s="6">
        <v>0.22564400000000001</v>
      </c>
      <c r="Y98" s="6">
        <v>3.7960300000000002E-3</v>
      </c>
    </row>
    <row r="99" spans="1:25" ht="13" x14ac:dyDescent="0.15">
      <c r="A99" s="6" t="s">
        <v>249</v>
      </c>
      <c r="B99" s="14">
        <v>3076</v>
      </c>
      <c r="C99" s="6">
        <v>0.86365499999999995</v>
      </c>
      <c r="D99" s="6">
        <v>9.1909399999999999E-3</v>
      </c>
      <c r="E99" s="6">
        <v>0.70605200000000001</v>
      </c>
      <c r="F99" s="6">
        <v>8.3101300000000006E-3</v>
      </c>
      <c r="G99" s="6">
        <v>0.38390299999999999</v>
      </c>
      <c r="H99" s="6">
        <v>6.1277399999999996E-3</v>
      </c>
      <c r="I99" s="6">
        <v>0.109268</v>
      </c>
      <c r="J99" s="6">
        <v>3.2691600000000001E-3</v>
      </c>
      <c r="K99" s="6">
        <v>0</v>
      </c>
      <c r="L99" s="6">
        <v>0</v>
      </c>
      <c r="M99" s="6">
        <v>9.9611000000000005E-2</v>
      </c>
      <c r="N99" s="6">
        <v>3.1213600000000001E-3</v>
      </c>
      <c r="O99" s="6">
        <v>0.28916799999999998</v>
      </c>
      <c r="P99" s="6">
        <v>5.3182000000000004E-3</v>
      </c>
      <c r="Q99" s="6">
        <v>0.40175100000000002</v>
      </c>
      <c r="R99" s="6">
        <v>6.2685600000000003E-3</v>
      </c>
      <c r="S99" s="6">
        <v>0.31198399999999998</v>
      </c>
      <c r="T99" s="6">
        <v>5.5240200000000001E-3</v>
      </c>
      <c r="V99" s="6" t="s">
        <v>249</v>
      </c>
      <c r="W99" s="68">
        <v>429558</v>
      </c>
      <c r="X99" s="6">
        <v>0.17650399999999999</v>
      </c>
      <c r="Y99" s="6">
        <v>4.1549600000000001E-3</v>
      </c>
    </row>
    <row r="100" spans="1:25" ht="13" x14ac:dyDescent="0.15">
      <c r="A100" s="6" t="s">
        <v>250</v>
      </c>
      <c r="B100" s="14">
        <v>3067</v>
      </c>
      <c r="C100" s="6">
        <v>0.92396900000000004</v>
      </c>
      <c r="D100" s="6">
        <v>8.0421699999999995E-3</v>
      </c>
      <c r="E100" s="6">
        <v>0.74476600000000004</v>
      </c>
      <c r="F100" s="6">
        <v>7.2202899999999999E-3</v>
      </c>
      <c r="G100" s="6">
        <v>0.41306399999999999</v>
      </c>
      <c r="H100" s="6">
        <v>5.3771599999999998E-3</v>
      </c>
      <c r="I100" s="6">
        <v>0.13313900000000001</v>
      </c>
      <c r="J100" s="6">
        <v>3.0528E-3</v>
      </c>
      <c r="K100" s="6">
        <v>0</v>
      </c>
      <c r="L100" s="6">
        <v>0</v>
      </c>
      <c r="M100" s="6">
        <v>0.110694</v>
      </c>
      <c r="N100" s="6">
        <v>2.7835999999999998E-3</v>
      </c>
      <c r="O100" s="6">
        <v>0.32314500000000002</v>
      </c>
      <c r="P100" s="6">
        <v>4.7560199999999997E-3</v>
      </c>
      <c r="Q100" s="6">
        <v>0.40749800000000003</v>
      </c>
      <c r="R100" s="6">
        <v>5.3408199999999996E-3</v>
      </c>
      <c r="S100" s="6">
        <v>0.32606099999999999</v>
      </c>
      <c r="T100" s="6">
        <v>4.77743E-3</v>
      </c>
      <c r="V100" s="6" t="s">
        <v>250</v>
      </c>
      <c r="W100" s="68">
        <v>426271</v>
      </c>
      <c r="X100" s="6">
        <v>0.17268500000000001</v>
      </c>
      <c r="Y100" s="6">
        <v>3.4767399999999999E-3</v>
      </c>
    </row>
    <row r="101" spans="1:25" ht="13" x14ac:dyDescent="0.15">
      <c r="A101" s="6" t="s">
        <v>251</v>
      </c>
      <c r="B101" s="14">
        <v>3067</v>
      </c>
      <c r="C101" s="6">
        <v>0.86029</v>
      </c>
      <c r="D101" s="6">
        <v>6.2592999999999998E-3</v>
      </c>
      <c r="E101" s="6">
        <v>0.871421</v>
      </c>
      <c r="F101" s="6">
        <v>6.2996700000000003E-3</v>
      </c>
      <c r="G101" s="6">
        <v>0.56989500000000004</v>
      </c>
      <c r="H101" s="6">
        <v>5.0944900000000001E-3</v>
      </c>
      <c r="I101" s="6">
        <v>0.25257299999999999</v>
      </c>
      <c r="J101" s="6">
        <v>3.3915400000000002E-3</v>
      </c>
      <c r="K101" s="6">
        <v>0</v>
      </c>
      <c r="L101" s="6">
        <v>0</v>
      </c>
      <c r="M101" s="6">
        <v>6.8927500000000003E-2</v>
      </c>
      <c r="N101" s="6">
        <v>1.7717399999999999E-3</v>
      </c>
      <c r="O101" s="6">
        <v>0.208371</v>
      </c>
      <c r="P101" s="6">
        <v>3.0804999999999999E-3</v>
      </c>
      <c r="Q101" s="6">
        <v>0.37898100000000001</v>
      </c>
      <c r="R101" s="6">
        <v>4.1544399999999997E-3</v>
      </c>
      <c r="S101" s="6">
        <v>0.37759500000000001</v>
      </c>
      <c r="T101" s="6">
        <v>4.1468399999999997E-3</v>
      </c>
      <c r="V101" s="6" t="s">
        <v>251</v>
      </c>
      <c r="W101" s="68">
        <v>426240</v>
      </c>
      <c r="X101" s="6">
        <v>0.22534799999999999</v>
      </c>
      <c r="Y101" s="6">
        <v>3.2035499999999999E-3</v>
      </c>
    </row>
    <row r="102" spans="1:25" ht="13" x14ac:dyDescent="0.15">
      <c r="A102" s="6" t="s">
        <v>252</v>
      </c>
      <c r="B102" s="14">
        <v>3059</v>
      </c>
      <c r="C102" s="6">
        <v>0.880714</v>
      </c>
      <c r="D102" s="6">
        <v>7.48856E-3</v>
      </c>
      <c r="E102" s="6">
        <v>0.882907</v>
      </c>
      <c r="F102" s="6">
        <v>7.4978800000000002E-3</v>
      </c>
      <c r="G102" s="6">
        <v>0.58639399999999997</v>
      </c>
      <c r="H102" s="6">
        <v>6.1104899999999997E-3</v>
      </c>
      <c r="I102" s="6">
        <v>0.255438</v>
      </c>
      <c r="J102" s="6">
        <v>4.0329600000000004E-3</v>
      </c>
      <c r="K102" s="6">
        <v>0</v>
      </c>
      <c r="L102" s="6">
        <v>0</v>
      </c>
      <c r="M102" s="6">
        <v>9.5965400000000006E-2</v>
      </c>
      <c r="N102" s="6">
        <v>2.4719400000000002E-3</v>
      </c>
      <c r="O102" s="6">
        <v>0.221551</v>
      </c>
      <c r="P102" s="6">
        <v>3.7559300000000002E-3</v>
      </c>
      <c r="Q102" s="6">
        <v>0.41761300000000001</v>
      </c>
      <c r="R102" s="6">
        <v>5.1566600000000004E-3</v>
      </c>
      <c r="S102" s="6">
        <v>0.386521</v>
      </c>
      <c r="T102" s="6">
        <v>4.9609800000000003E-3</v>
      </c>
      <c r="V102" s="6" t="s">
        <v>252</v>
      </c>
      <c r="W102" s="68">
        <v>423318</v>
      </c>
      <c r="X102" s="6">
        <v>0.24066499999999999</v>
      </c>
      <c r="Y102" s="6">
        <v>3.9145999999999999E-3</v>
      </c>
    </row>
    <row r="103" spans="1:25" ht="13" x14ac:dyDescent="0.15">
      <c r="A103" s="6" t="s">
        <v>253</v>
      </c>
      <c r="B103" s="14">
        <v>3059</v>
      </c>
      <c r="C103" s="6">
        <v>0.97556600000000004</v>
      </c>
      <c r="D103" s="6">
        <v>9.3555400000000007E-3</v>
      </c>
      <c r="E103" s="6">
        <v>0.75932200000000005</v>
      </c>
      <c r="F103" s="6">
        <v>8.2537900000000004E-3</v>
      </c>
      <c r="G103" s="6">
        <v>0.42548799999999998</v>
      </c>
      <c r="H103" s="6">
        <v>6.1785099999999999E-3</v>
      </c>
      <c r="I103" s="6">
        <v>0.135515</v>
      </c>
      <c r="J103" s="6">
        <v>3.48686E-3</v>
      </c>
      <c r="K103" s="6">
        <v>0</v>
      </c>
      <c r="L103" s="6">
        <v>0</v>
      </c>
      <c r="M103" s="6">
        <v>0.13594500000000001</v>
      </c>
      <c r="N103" s="6">
        <v>3.4923799999999998E-3</v>
      </c>
      <c r="O103" s="6">
        <v>0.35350399999999998</v>
      </c>
      <c r="P103" s="6">
        <v>5.63168E-3</v>
      </c>
      <c r="Q103" s="6">
        <v>0.42477799999999999</v>
      </c>
      <c r="R103" s="6">
        <v>6.1733600000000001E-3</v>
      </c>
      <c r="S103" s="6">
        <v>0.339837</v>
      </c>
      <c r="T103" s="6">
        <v>5.5217399999999998E-3</v>
      </c>
      <c r="V103" s="6" t="s">
        <v>253</v>
      </c>
      <c r="W103" s="68">
        <v>423349</v>
      </c>
      <c r="X103" s="6">
        <v>0.168628</v>
      </c>
      <c r="Y103" s="6">
        <v>3.8896099999999999E-3</v>
      </c>
    </row>
    <row r="104" spans="1:25" ht="13" x14ac:dyDescent="0.15">
      <c r="A104" s="6" t="s">
        <v>254</v>
      </c>
      <c r="B104" s="14">
        <v>3050</v>
      </c>
      <c r="C104" s="6">
        <v>0.93920999999999999</v>
      </c>
      <c r="D104" s="6">
        <v>8.1696500000000005E-3</v>
      </c>
      <c r="E104" s="6">
        <v>0.74240700000000004</v>
      </c>
      <c r="F104" s="6">
        <v>7.2634500000000003E-3</v>
      </c>
      <c r="G104" s="6">
        <v>0.404414</v>
      </c>
      <c r="H104" s="6">
        <v>5.3608700000000002E-3</v>
      </c>
      <c r="I104" s="6">
        <v>0.151642</v>
      </c>
      <c r="J104" s="6">
        <v>3.2827099999999999E-3</v>
      </c>
      <c r="K104" s="6">
        <v>0</v>
      </c>
      <c r="L104" s="6">
        <v>0</v>
      </c>
      <c r="M104" s="6">
        <v>0.14613399999999999</v>
      </c>
      <c r="N104" s="6">
        <v>3.2225399999999999E-3</v>
      </c>
      <c r="O104" s="6">
        <v>0.34750999999999999</v>
      </c>
      <c r="P104" s="6">
        <v>4.9694199999999996E-3</v>
      </c>
      <c r="Q104" s="6">
        <v>0.44411699999999998</v>
      </c>
      <c r="R104" s="6">
        <v>5.6178599999999997E-3</v>
      </c>
      <c r="S104" s="6">
        <v>0.336924</v>
      </c>
      <c r="T104" s="6">
        <v>4.8931499999999998E-3</v>
      </c>
      <c r="V104" s="6" t="s">
        <v>254</v>
      </c>
      <c r="W104" s="68">
        <v>420062</v>
      </c>
      <c r="X104" s="6">
        <v>0.17430699999999999</v>
      </c>
      <c r="Y104" s="6">
        <v>3.5194900000000001E-3</v>
      </c>
    </row>
    <row r="105" spans="1:25" ht="13" x14ac:dyDescent="0.15">
      <c r="A105" s="6" t="s">
        <v>255</v>
      </c>
      <c r="B105" s="14">
        <v>3050</v>
      </c>
      <c r="C105" s="6">
        <v>0.87389700000000003</v>
      </c>
      <c r="D105" s="6">
        <v>5.7900800000000004E-3</v>
      </c>
      <c r="E105" s="6">
        <v>0.85811300000000001</v>
      </c>
      <c r="F105" s="6">
        <v>5.7375500000000001E-3</v>
      </c>
      <c r="G105" s="6">
        <v>0.55365200000000003</v>
      </c>
      <c r="H105" s="6">
        <v>4.6086399999999998E-3</v>
      </c>
      <c r="I105" s="6">
        <v>0.26974399999999998</v>
      </c>
      <c r="J105" s="6">
        <v>3.2168499999999998E-3</v>
      </c>
      <c r="K105" s="6">
        <v>0</v>
      </c>
      <c r="L105" s="6">
        <v>0</v>
      </c>
      <c r="M105" s="6">
        <v>0.108226</v>
      </c>
      <c r="N105" s="6">
        <v>2.0376000000000001E-3</v>
      </c>
      <c r="O105" s="6">
        <v>0.23546</v>
      </c>
      <c r="P105" s="6">
        <v>3.0054700000000001E-3</v>
      </c>
      <c r="Q105" s="6">
        <v>0.404615</v>
      </c>
      <c r="R105" s="6">
        <v>3.9398100000000002E-3</v>
      </c>
      <c r="S105" s="6">
        <v>0.40016600000000002</v>
      </c>
      <c r="T105" s="6">
        <v>3.9180899999999999E-3</v>
      </c>
      <c r="V105" s="6" t="s">
        <v>255</v>
      </c>
      <c r="W105" s="68">
        <v>420031</v>
      </c>
      <c r="X105" s="6">
        <v>0.238812</v>
      </c>
      <c r="Y105" s="6">
        <v>3.0267900000000001E-3</v>
      </c>
    </row>
    <row r="106" spans="1:25" ht="13" x14ac:dyDescent="0.15">
      <c r="A106" s="6" t="s">
        <v>256</v>
      </c>
      <c r="B106" s="14">
        <v>3041</v>
      </c>
      <c r="C106" s="6">
        <v>0.75056500000000004</v>
      </c>
      <c r="D106" s="6">
        <v>5.3187399999999998E-3</v>
      </c>
      <c r="E106" s="6">
        <v>0.73541599999999996</v>
      </c>
      <c r="F106" s="6">
        <v>5.2648E-3</v>
      </c>
      <c r="G106" s="6">
        <v>0.50998100000000002</v>
      </c>
      <c r="H106" s="6">
        <v>4.3842200000000003E-3</v>
      </c>
      <c r="I106" s="6">
        <v>0.249754</v>
      </c>
      <c r="J106" s="6">
        <v>3.0681100000000002E-3</v>
      </c>
      <c r="K106" s="6">
        <v>0</v>
      </c>
      <c r="L106" s="6">
        <v>0</v>
      </c>
      <c r="M106" s="6">
        <v>0.13538600000000001</v>
      </c>
      <c r="N106" s="6">
        <v>2.2589300000000001E-3</v>
      </c>
      <c r="O106" s="6">
        <v>0.231987</v>
      </c>
      <c r="P106" s="6">
        <v>2.9569700000000002E-3</v>
      </c>
      <c r="Q106" s="6">
        <v>0.38712600000000003</v>
      </c>
      <c r="R106" s="6">
        <v>3.8197999999999999E-3</v>
      </c>
      <c r="S106" s="6">
        <v>0.37941900000000001</v>
      </c>
      <c r="T106" s="6">
        <v>3.78159E-3</v>
      </c>
      <c r="V106" s="6" t="s">
        <v>256</v>
      </c>
      <c r="W106" s="68">
        <v>416744</v>
      </c>
      <c r="X106" s="6">
        <v>0.25189499999999998</v>
      </c>
      <c r="Y106" s="6">
        <v>3.0812299999999999E-3</v>
      </c>
    </row>
    <row r="107" spans="1:25" ht="13" x14ac:dyDescent="0.15">
      <c r="A107" s="6" t="s">
        <v>257</v>
      </c>
      <c r="B107" s="14">
        <v>3041</v>
      </c>
      <c r="C107" s="6">
        <v>0.82823800000000003</v>
      </c>
      <c r="D107" s="6">
        <v>7.1799899999999998E-3</v>
      </c>
      <c r="E107" s="6">
        <v>0.62663000000000002</v>
      </c>
      <c r="F107" s="6">
        <v>6.2452799999999998E-3</v>
      </c>
      <c r="G107" s="6">
        <v>0.37176399999999998</v>
      </c>
      <c r="H107" s="6">
        <v>4.8103800000000004E-3</v>
      </c>
      <c r="I107" s="6">
        <v>0.167265</v>
      </c>
      <c r="J107" s="6">
        <v>3.2266199999999999E-3</v>
      </c>
      <c r="K107" s="6">
        <v>0</v>
      </c>
      <c r="L107" s="6">
        <v>0</v>
      </c>
      <c r="M107" s="6">
        <v>0.16004699999999999</v>
      </c>
      <c r="N107" s="6">
        <v>3.1562399999999998E-3</v>
      </c>
      <c r="O107" s="6">
        <v>0.345829</v>
      </c>
      <c r="P107" s="6">
        <v>4.63956E-3</v>
      </c>
      <c r="Q107" s="6">
        <v>0.417377</v>
      </c>
      <c r="R107" s="6">
        <v>5.0969500000000003E-3</v>
      </c>
      <c r="S107" s="6">
        <v>0.33019900000000002</v>
      </c>
      <c r="T107" s="6">
        <v>4.5335100000000001E-3</v>
      </c>
      <c r="V107" s="6" t="s">
        <v>257</v>
      </c>
      <c r="W107" s="68">
        <v>416775</v>
      </c>
      <c r="X107" s="6">
        <v>0.20016999999999999</v>
      </c>
      <c r="Y107" s="6">
        <v>3.5297599999999998E-3</v>
      </c>
    </row>
    <row r="108" spans="1:25" ht="13" x14ac:dyDescent="0.15">
      <c r="A108" s="6" t="s">
        <v>258</v>
      </c>
      <c r="B108" s="14">
        <v>3032</v>
      </c>
      <c r="C108" s="6">
        <v>0.67495700000000003</v>
      </c>
      <c r="D108" s="6">
        <v>7.6892000000000002E-3</v>
      </c>
      <c r="E108" s="6">
        <v>0.54412199999999999</v>
      </c>
      <c r="F108" s="6">
        <v>6.9038499999999996E-3</v>
      </c>
      <c r="G108" s="6">
        <v>0.31138199999999999</v>
      </c>
      <c r="H108" s="6">
        <v>5.2226399999999997E-3</v>
      </c>
      <c r="I108" s="6">
        <v>0.16202800000000001</v>
      </c>
      <c r="J108" s="6">
        <v>3.7673699999999999E-3</v>
      </c>
      <c r="K108" s="6">
        <v>0</v>
      </c>
      <c r="L108" s="6">
        <v>0</v>
      </c>
      <c r="M108" s="6">
        <v>0.14923700000000001</v>
      </c>
      <c r="N108" s="6">
        <v>3.61561E-3</v>
      </c>
      <c r="O108" s="6">
        <v>0.30446899999999999</v>
      </c>
      <c r="P108" s="6">
        <v>5.1643399999999999E-3</v>
      </c>
      <c r="Q108" s="6">
        <v>0.37572499999999998</v>
      </c>
      <c r="R108" s="6">
        <v>5.7369099999999996E-3</v>
      </c>
      <c r="S108" s="6">
        <v>0.30476900000000001</v>
      </c>
      <c r="T108" s="6">
        <v>5.1668800000000004E-3</v>
      </c>
      <c r="V108" s="6" t="s">
        <v>258</v>
      </c>
      <c r="W108" s="68">
        <v>413487</v>
      </c>
      <c r="X108" s="6">
        <v>0.21620300000000001</v>
      </c>
      <c r="Y108" s="6">
        <v>4.35185E-3</v>
      </c>
    </row>
    <row r="109" spans="1:25" ht="13" x14ac:dyDescent="0.15">
      <c r="A109" s="6" t="s">
        <v>259</v>
      </c>
      <c r="B109" s="14">
        <v>3032</v>
      </c>
      <c r="C109" s="6">
        <v>0.62409000000000003</v>
      </c>
      <c r="D109" s="6">
        <v>5.9953000000000003E-3</v>
      </c>
      <c r="E109" s="6">
        <v>0.59531599999999996</v>
      </c>
      <c r="F109" s="6">
        <v>5.8554699999999998E-3</v>
      </c>
      <c r="G109" s="6">
        <v>0.41874400000000001</v>
      </c>
      <c r="H109" s="6">
        <v>4.9109100000000001E-3</v>
      </c>
      <c r="I109" s="6">
        <v>0.244173</v>
      </c>
      <c r="J109" s="6">
        <v>3.7500400000000001E-3</v>
      </c>
      <c r="K109" s="6">
        <v>0</v>
      </c>
      <c r="L109" s="6">
        <v>0</v>
      </c>
      <c r="M109" s="6">
        <v>0.130942</v>
      </c>
      <c r="N109" s="6">
        <v>2.74617E-3</v>
      </c>
      <c r="O109" s="6">
        <v>0.22129199999999999</v>
      </c>
      <c r="P109" s="6">
        <v>3.5700200000000001E-3</v>
      </c>
      <c r="Q109" s="6">
        <v>0.32910099999999998</v>
      </c>
      <c r="R109" s="6">
        <v>4.3536399999999998E-3</v>
      </c>
      <c r="S109" s="6">
        <v>0.32010499999999997</v>
      </c>
      <c r="T109" s="6">
        <v>4.29372E-3</v>
      </c>
      <c r="V109" s="6" t="s">
        <v>259</v>
      </c>
      <c r="W109" s="68">
        <v>413456</v>
      </c>
      <c r="X109" s="6">
        <v>0.24876000000000001</v>
      </c>
      <c r="Y109" s="6">
        <v>3.7851E-3</v>
      </c>
    </row>
    <row r="110" spans="1:25" ht="13" x14ac:dyDescent="0.15">
      <c r="A110" s="6" t="s">
        <v>260</v>
      </c>
      <c r="B110" s="14">
        <v>3024</v>
      </c>
      <c r="C110" s="6">
        <v>0.47389100000000001</v>
      </c>
      <c r="D110" s="6">
        <v>5.4758999999999997E-3</v>
      </c>
      <c r="E110" s="6">
        <v>0.469221</v>
      </c>
      <c r="F110" s="6">
        <v>5.4488499999999999E-3</v>
      </c>
      <c r="G110" s="6">
        <v>0.33743600000000001</v>
      </c>
      <c r="H110" s="6">
        <v>4.6207499999999999E-3</v>
      </c>
      <c r="I110" s="6">
        <v>0.218662</v>
      </c>
      <c r="J110" s="6">
        <v>3.7196600000000001E-3</v>
      </c>
      <c r="K110" s="6">
        <v>0</v>
      </c>
      <c r="L110" s="6">
        <v>0</v>
      </c>
      <c r="M110" s="6">
        <v>0.14421700000000001</v>
      </c>
      <c r="N110" s="6">
        <v>3.02082E-3</v>
      </c>
      <c r="O110" s="6">
        <v>0.19398799999999999</v>
      </c>
      <c r="P110" s="6">
        <v>3.50351E-3</v>
      </c>
      <c r="Q110" s="6">
        <v>0.28487200000000001</v>
      </c>
      <c r="R110" s="6">
        <v>4.2456300000000002E-3</v>
      </c>
      <c r="S110" s="6">
        <v>0.27271600000000001</v>
      </c>
      <c r="T110" s="6">
        <v>4.1540500000000003E-3</v>
      </c>
      <c r="V110" s="6" t="s">
        <v>260</v>
      </c>
      <c r="W110" s="68">
        <v>410534</v>
      </c>
      <c r="X110" s="6">
        <v>0.25286900000000001</v>
      </c>
      <c r="Y110" s="6">
        <v>4.0000399999999998E-3</v>
      </c>
    </row>
    <row r="111" spans="1:25" ht="13" x14ac:dyDescent="0.15">
      <c r="A111" s="6" t="s">
        <v>261</v>
      </c>
      <c r="B111" s="14">
        <v>3023</v>
      </c>
      <c r="C111" s="6">
        <v>0.506853</v>
      </c>
      <c r="D111" s="6">
        <v>6.4831400000000001E-3</v>
      </c>
      <c r="E111" s="6">
        <v>0.42168899999999998</v>
      </c>
      <c r="F111" s="6">
        <v>5.9134499999999998E-3</v>
      </c>
      <c r="G111" s="6">
        <v>0.26048100000000002</v>
      </c>
      <c r="H111" s="6">
        <v>4.6476399999999998E-3</v>
      </c>
      <c r="I111" s="6">
        <v>0.16042000000000001</v>
      </c>
      <c r="J111" s="6">
        <v>3.6473199999999999E-3</v>
      </c>
      <c r="K111" s="6">
        <v>0</v>
      </c>
      <c r="L111" s="6">
        <v>0</v>
      </c>
      <c r="M111" s="6">
        <v>0.142813</v>
      </c>
      <c r="N111" s="6">
        <v>3.4413500000000001E-3</v>
      </c>
      <c r="O111" s="6">
        <v>0.26829799999999998</v>
      </c>
      <c r="P111" s="6">
        <v>4.7168599999999998E-3</v>
      </c>
      <c r="Q111" s="6">
        <v>0.28963499999999998</v>
      </c>
      <c r="R111" s="6">
        <v>4.9008400000000001E-3</v>
      </c>
      <c r="S111" s="6">
        <v>0.26817999999999997</v>
      </c>
      <c r="T111" s="6">
        <v>4.7158199999999999E-3</v>
      </c>
      <c r="V111" s="6" t="s">
        <v>261</v>
      </c>
      <c r="W111" s="68">
        <v>410200</v>
      </c>
      <c r="X111" s="6">
        <v>0.233626</v>
      </c>
      <c r="Y111" s="6">
        <v>4.4015399999999998E-3</v>
      </c>
    </row>
    <row r="112" spans="1:25" ht="13" x14ac:dyDescent="0.15">
      <c r="A112" s="6" t="s">
        <v>262</v>
      </c>
      <c r="B112" s="14">
        <v>3015</v>
      </c>
      <c r="C112" s="6">
        <v>0.36651600000000001</v>
      </c>
      <c r="D112" s="6">
        <v>5.2636000000000002E-3</v>
      </c>
      <c r="E112" s="6">
        <v>0.31960300000000003</v>
      </c>
      <c r="F112" s="6">
        <v>4.9152099999999997E-3</v>
      </c>
      <c r="G112" s="6">
        <v>0.21697900000000001</v>
      </c>
      <c r="H112" s="6">
        <v>4.0499100000000003E-3</v>
      </c>
      <c r="I112" s="6">
        <v>0.15216199999999999</v>
      </c>
      <c r="J112" s="6">
        <v>3.3914800000000001E-3</v>
      </c>
      <c r="K112" s="6">
        <v>0</v>
      </c>
      <c r="L112" s="6">
        <v>0</v>
      </c>
      <c r="M112" s="6">
        <v>0.126884</v>
      </c>
      <c r="N112" s="6">
        <v>3.09699E-3</v>
      </c>
      <c r="O112" s="6">
        <v>0.21815499999999999</v>
      </c>
      <c r="P112" s="6">
        <v>4.0608700000000003E-3</v>
      </c>
      <c r="Q112" s="6">
        <v>0.229874</v>
      </c>
      <c r="R112" s="6">
        <v>4.1685200000000002E-3</v>
      </c>
      <c r="S112" s="6">
        <v>0.23486899999999999</v>
      </c>
      <c r="T112" s="6">
        <v>4.2135599999999999E-3</v>
      </c>
      <c r="V112" s="6" t="s">
        <v>262</v>
      </c>
      <c r="W112" s="68">
        <v>407278</v>
      </c>
      <c r="X112" s="6">
        <v>0.24370600000000001</v>
      </c>
      <c r="Y112" s="6">
        <v>4.2921000000000001E-3</v>
      </c>
    </row>
    <row r="113" spans="1:25" ht="13" x14ac:dyDescent="0.15">
      <c r="A113" s="6" t="s">
        <v>263</v>
      </c>
      <c r="B113" s="14">
        <v>3015</v>
      </c>
      <c r="C113" s="6">
        <v>0.345555</v>
      </c>
      <c r="D113" s="6">
        <v>4.4895500000000001E-3</v>
      </c>
      <c r="E113" s="6">
        <v>0.34460200000000002</v>
      </c>
      <c r="F113" s="6">
        <v>4.4833499999999997E-3</v>
      </c>
      <c r="G113" s="6">
        <v>0.26524599999999998</v>
      </c>
      <c r="H113" s="6">
        <v>3.9334000000000001E-3</v>
      </c>
      <c r="I113" s="6">
        <v>0.17843999999999999</v>
      </c>
      <c r="J113" s="6">
        <v>3.2261899999999999E-3</v>
      </c>
      <c r="K113" s="6">
        <v>0</v>
      </c>
      <c r="L113" s="6">
        <v>0</v>
      </c>
      <c r="M113" s="6">
        <v>0.13067300000000001</v>
      </c>
      <c r="N113" s="6">
        <v>2.7608099999999998E-3</v>
      </c>
      <c r="O113" s="6">
        <v>0.16209499999999999</v>
      </c>
      <c r="P113" s="6">
        <v>3.0748899999999998E-3</v>
      </c>
      <c r="Q113" s="6">
        <v>0.22088099999999999</v>
      </c>
      <c r="R113" s="6">
        <v>3.5894099999999999E-3</v>
      </c>
      <c r="S113" s="6">
        <v>0.232818</v>
      </c>
      <c r="T113" s="6">
        <v>3.68513E-3</v>
      </c>
      <c r="V113" s="6" t="s">
        <v>263</v>
      </c>
      <c r="W113" s="68">
        <v>407247</v>
      </c>
      <c r="X113" s="6">
        <v>0.24174200000000001</v>
      </c>
      <c r="Y113" s="6">
        <v>3.75509E-3</v>
      </c>
    </row>
    <row r="114" spans="1:25" ht="13" x14ac:dyDescent="0.15">
      <c r="A114" s="6" t="s">
        <v>264</v>
      </c>
      <c r="B114" s="14">
        <v>3006</v>
      </c>
      <c r="C114" s="6">
        <v>0.25459799999999999</v>
      </c>
      <c r="D114" s="6">
        <v>3.5389100000000001E-3</v>
      </c>
      <c r="E114" s="6">
        <v>0.26463999999999999</v>
      </c>
      <c r="F114" s="6">
        <v>3.6080299999999999E-3</v>
      </c>
      <c r="G114" s="6">
        <v>0.22133800000000001</v>
      </c>
      <c r="H114" s="6">
        <v>3.2996700000000002E-3</v>
      </c>
      <c r="I114" s="6">
        <v>0.16086700000000001</v>
      </c>
      <c r="J114" s="6">
        <v>2.8130400000000002E-3</v>
      </c>
      <c r="K114" s="6">
        <v>0</v>
      </c>
      <c r="L114" s="6">
        <v>0</v>
      </c>
      <c r="M114" s="6">
        <v>0.11690399999999999</v>
      </c>
      <c r="N114" s="6">
        <v>2.3980400000000002E-3</v>
      </c>
      <c r="O114" s="6">
        <v>0.14357900000000001</v>
      </c>
      <c r="P114" s="6">
        <v>2.6575800000000001E-3</v>
      </c>
      <c r="Q114" s="6">
        <v>0.187113</v>
      </c>
      <c r="R114" s="6">
        <v>3.0338499999999998E-3</v>
      </c>
      <c r="S114" s="6">
        <v>0.20219500000000001</v>
      </c>
      <c r="T114" s="6">
        <v>3.1537499999999999E-3</v>
      </c>
      <c r="V114" s="6" t="s">
        <v>264</v>
      </c>
      <c r="W114" s="68">
        <v>403960</v>
      </c>
      <c r="X114" s="6">
        <v>0.24076700000000001</v>
      </c>
      <c r="Y114" s="6">
        <v>3.44144E-3</v>
      </c>
    </row>
    <row r="115" spans="1:25" ht="13" x14ac:dyDescent="0.15">
      <c r="A115" s="6" t="s">
        <v>265</v>
      </c>
      <c r="B115" s="14">
        <v>3006</v>
      </c>
      <c r="C115" s="6">
        <v>0.25010599999999999</v>
      </c>
      <c r="D115" s="6">
        <v>3.56121E-3</v>
      </c>
      <c r="E115" s="6">
        <v>0.27239999999999998</v>
      </c>
      <c r="F115" s="6">
        <v>3.7165399999999999E-3</v>
      </c>
      <c r="G115" s="6">
        <v>0.209925</v>
      </c>
      <c r="H115" s="6">
        <v>3.2626299999999999E-3</v>
      </c>
      <c r="I115" s="6">
        <v>0.16352700000000001</v>
      </c>
      <c r="J115" s="6">
        <v>2.87959E-3</v>
      </c>
      <c r="K115" s="6">
        <v>0</v>
      </c>
      <c r="L115" s="6">
        <v>0</v>
      </c>
      <c r="M115" s="6">
        <v>0.120749</v>
      </c>
      <c r="N115" s="6">
        <v>2.4744400000000001E-3</v>
      </c>
      <c r="O115" s="6">
        <v>0.138792</v>
      </c>
      <c r="P115" s="6">
        <v>2.6528799999999998E-3</v>
      </c>
      <c r="Q115" s="6">
        <v>0.193052</v>
      </c>
      <c r="R115" s="6">
        <v>3.1287699999999999E-3</v>
      </c>
      <c r="S115" s="6">
        <v>0.19910800000000001</v>
      </c>
      <c r="T115" s="6">
        <v>3.17746E-3</v>
      </c>
      <c r="V115" s="6" t="s">
        <v>265</v>
      </c>
      <c r="W115" s="68">
        <v>403960</v>
      </c>
      <c r="X115" s="6">
        <v>0.24091799999999999</v>
      </c>
      <c r="Y115" s="6">
        <v>3.4951800000000001E-3</v>
      </c>
    </row>
    <row r="116" spans="1:25" ht="13" x14ac:dyDescent="0.15">
      <c r="A116" s="6" t="s">
        <v>266</v>
      </c>
      <c r="B116" s="14">
        <v>3006</v>
      </c>
      <c r="C116" s="6">
        <v>0.252691</v>
      </c>
      <c r="D116" s="6">
        <v>3.57062E-3</v>
      </c>
      <c r="E116" s="6">
        <v>0.26164300000000001</v>
      </c>
      <c r="F116" s="6">
        <v>3.6333099999999998E-3</v>
      </c>
      <c r="G116" s="6">
        <v>0.220807</v>
      </c>
      <c r="H116" s="6">
        <v>3.33775E-3</v>
      </c>
      <c r="I116" s="6">
        <v>0.17627000000000001</v>
      </c>
      <c r="J116" s="6">
        <v>2.9822E-3</v>
      </c>
      <c r="K116" s="6">
        <v>0</v>
      </c>
      <c r="L116" s="6">
        <v>0</v>
      </c>
      <c r="M116" s="6">
        <v>0.12867999999999999</v>
      </c>
      <c r="N116" s="6">
        <v>2.5480199999999998E-3</v>
      </c>
      <c r="O116" s="6">
        <v>0.14577999999999999</v>
      </c>
      <c r="P116" s="6">
        <v>2.7120500000000001E-3</v>
      </c>
      <c r="Q116" s="6">
        <v>0.192935</v>
      </c>
      <c r="R116" s="6">
        <v>3.11999E-3</v>
      </c>
      <c r="S116" s="6">
        <v>0.20034199999999999</v>
      </c>
      <c r="T116" s="6">
        <v>3.1793199999999998E-3</v>
      </c>
      <c r="V116" s="6" t="s">
        <v>266</v>
      </c>
      <c r="W116" s="68">
        <v>403960</v>
      </c>
      <c r="X116" s="6">
        <v>0.25044899999999998</v>
      </c>
      <c r="Y116" s="6">
        <v>3.5547399999999998E-3</v>
      </c>
    </row>
    <row r="117" spans="1:25" ht="13" x14ac:dyDescent="0.15">
      <c r="A117" s="6" t="s">
        <v>267</v>
      </c>
      <c r="B117" s="14">
        <v>3006</v>
      </c>
      <c r="C117" s="6">
        <v>0.27336899999999997</v>
      </c>
      <c r="D117" s="6">
        <v>3.4847200000000002E-3</v>
      </c>
      <c r="E117" s="6">
        <v>0.24359900000000001</v>
      </c>
      <c r="F117" s="6">
        <v>3.2894999999999999E-3</v>
      </c>
      <c r="G117" s="6">
        <v>0.18585099999999999</v>
      </c>
      <c r="H117" s="6">
        <v>2.8732599999999999E-3</v>
      </c>
      <c r="I117" s="6">
        <v>0.136768</v>
      </c>
      <c r="J117" s="6">
        <v>2.4648199999999999E-3</v>
      </c>
      <c r="K117" s="6">
        <v>0</v>
      </c>
      <c r="L117" s="6">
        <v>0</v>
      </c>
      <c r="M117" s="6">
        <v>0.113188</v>
      </c>
      <c r="N117" s="6">
        <v>2.2423E-3</v>
      </c>
      <c r="O117" s="6">
        <v>0.183722</v>
      </c>
      <c r="P117" s="6">
        <v>2.8567599999999999E-3</v>
      </c>
      <c r="Q117" s="6">
        <v>0.20255400000000001</v>
      </c>
      <c r="R117" s="6">
        <v>2.9995999999999998E-3</v>
      </c>
      <c r="S117" s="6">
        <v>0.20141800000000001</v>
      </c>
      <c r="T117" s="6">
        <v>2.99118E-3</v>
      </c>
      <c r="V117" s="6" t="s">
        <v>267</v>
      </c>
      <c r="W117" s="68">
        <v>403991</v>
      </c>
      <c r="X117" s="6">
        <v>0.241699</v>
      </c>
      <c r="Y117" s="6">
        <v>3.2766499999999999E-3</v>
      </c>
    </row>
    <row r="118" spans="1:25" ht="13" x14ac:dyDescent="0.15">
      <c r="A118" s="6" t="s">
        <v>268</v>
      </c>
      <c r="B118" s="14">
        <v>2998</v>
      </c>
      <c r="C118" s="6">
        <v>0.20677300000000001</v>
      </c>
      <c r="D118" s="6">
        <v>3.4053299999999998E-3</v>
      </c>
      <c r="E118" s="6">
        <v>0.198017</v>
      </c>
      <c r="F118" s="6">
        <v>3.3324499999999998E-3</v>
      </c>
      <c r="G118" s="6">
        <v>0.15629999999999999</v>
      </c>
      <c r="H118" s="6">
        <v>2.9606799999999998E-3</v>
      </c>
      <c r="I118" s="6">
        <v>0.136904</v>
      </c>
      <c r="J118" s="6">
        <v>2.7709000000000002E-3</v>
      </c>
      <c r="K118" s="6">
        <v>0</v>
      </c>
      <c r="L118" s="6">
        <v>0</v>
      </c>
      <c r="M118" s="6">
        <v>0.100684</v>
      </c>
      <c r="N118" s="6">
        <v>2.3762499999999999E-3</v>
      </c>
      <c r="O118" s="6">
        <v>0.15589600000000001</v>
      </c>
      <c r="P118" s="6">
        <v>2.95685E-3</v>
      </c>
      <c r="Q118" s="6">
        <v>0.16278000000000001</v>
      </c>
      <c r="R118" s="6">
        <v>3.0214299999999999E-3</v>
      </c>
      <c r="S118" s="6">
        <v>0.17576600000000001</v>
      </c>
      <c r="T118" s="6">
        <v>3.13964E-3</v>
      </c>
      <c r="V118" s="6" t="s">
        <v>268</v>
      </c>
      <c r="W118" s="68">
        <v>401070</v>
      </c>
      <c r="X118" s="6">
        <v>0.24087500000000001</v>
      </c>
      <c r="Y118" s="6">
        <v>3.6754299999999999E-3</v>
      </c>
    </row>
    <row r="119" spans="1:25" ht="13" x14ac:dyDescent="0.15">
      <c r="A119" s="6" t="s">
        <v>269</v>
      </c>
      <c r="B119" s="14">
        <v>2998</v>
      </c>
      <c r="C119" s="6">
        <v>0.196268</v>
      </c>
      <c r="D119" s="6">
        <v>3.0890000000000002E-3</v>
      </c>
      <c r="E119" s="6">
        <v>0.217973</v>
      </c>
      <c r="F119" s="6">
        <v>3.2553299999999999E-3</v>
      </c>
      <c r="G119" s="6">
        <v>0.17613500000000001</v>
      </c>
      <c r="H119" s="6">
        <v>2.9262799999999999E-3</v>
      </c>
      <c r="I119" s="6">
        <v>0.145816</v>
      </c>
      <c r="J119" s="6">
        <v>2.6625400000000001E-3</v>
      </c>
      <c r="K119" s="6">
        <v>0</v>
      </c>
      <c r="L119" s="6">
        <v>0</v>
      </c>
      <c r="M119" s="6">
        <v>0.11089499999999999</v>
      </c>
      <c r="N119" s="6">
        <v>2.3219299999999998E-3</v>
      </c>
      <c r="O119" s="6">
        <v>0.131934</v>
      </c>
      <c r="P119" s="6">
        <v>2.5326300000000001E-3</v>
      </c>
      <c r="Q119" s="6">
        <v>0.15104200000000001</v>
      </c>
      <c r="R119" s="6">
        <v>2.7098299999999999E-3</v>
      </c>
      <c r="S119" s="6">
        <v>0.16786300000000001</v>
      </c>
      <c r="T119" s="6">
        <v>2.85674E-3</v>
      </c>
      <c r="V119" s="6" t="s">
        <v>269</v>
      </c>
      <c r="W119" s="68">
        <v>401039</v>
      </c>
      <c r="X119" s="6">
        <v>0.23189100000000001</v>
      </c>
      <c r="Y119" s="6">
        <v>3.3576499999999998E-3</v>
      </c>
    </row>
    <row r="120" spans="1:25" ht="13" x14ac:dyDescent="0.15">
      <c r="A120" s="6" t="s">
        <v>270</v>
      </c>
      <c r="B120" s="14">
        <v>2498</v>
      </c>
      <c r="C120" s="6">
        <v>0.58774700000000002</v>
      </c>
      <c r="D120" s="6">
        <v>4.46313E-3</v>
      </c>
      <c r="E120" s="6">
        <v>0.571855</v>
      </c>
      <c r="F120" s="6">
        <v>4.40238E-3</v>
      </c>
      <c r="G120" s="6">
        <v>0.390152</v>
      </c>
      <c r="H120" s="6">
        <v>3.6363200000000002E-3</v>
      </c>
      <c r="I120" s="6">
        <v>0.18737300000000001</v>
      </c>
      <c r="J120" s="6">
        <v>2.5199900000000002E-3</v>
      </c>
      <c r="K120" s="6">
        <v>0</v>
      </c>
      <c r="L120" s="6">
        <v>0</v>
      </c>
      <c r="M120" s="6">
        <v>4.5842800000000003E-2</v>
      </c>
      <c r="N120" s="6">
        <v>1.24647E-3</v>
      </c>
      <c r="O120" s="6">
        <v>8.9634500000000006E-2</v>
      </c>
      <c r="P120" s="6">
        <v>1.7429399999999999E-3</v>
      </c>
      <c r="Q120" s="6">
        <v>0.16650400000000001</v>
      </c>
      <c r="R120" s="6">
        <v>2.3755099999999999E-3</v>
      </c>
      <c r="S120" s="6">
        <v>0.228024</v>
      </c>
      <c r="T120" s="6">
        <v>2.7799399999999998E-3</v>
      </c>
      <c r="V120" s="6" t="s">
        <v>270</v>
      </c>
      <c r="W120" s="68">
        <v>218418</v>
      </c>
      <c r="X120" s="6">
        <v>0.24174899999999999</v>
      </c>
      <c r="Y120" s="6">
        <v>2.8623799999999999E-3</v>
      </c>
    </row>
    <row r="121" spans="1:25" ht="13" x14ac:dyDescent="0.15">
      <c r="A121" s="6" t="s">
        <v>271</v>
      </c>
      <c r="B121" s="14">
        <v>2498</v>
      </c>
      <c r="C121" s="6">
        <v>0.60594300000000001</v>
      </c>
      <c r="D121" s="6">
        <v>5.6265799999999999E-3</v>
      </c>
      <c r="E121" s="6">
        <v>0.484759</v>
      </c>
      <c r="F121" s="6">
        <v>5.03259E-3</v>
      </c>
      <c r="G121" s="6">
        <v>0.27953899999999998</v>
      </c>
      <c r="H121" s="6">
        <v>3.8216399999999998E-3</v>
      </c>
      <c r="I121" s="6">
        <v>0.11351600000000001</v>
      </c>
      <c r="J121" s="6">
        <v>2.4353299999999999E-3</v>
      </c>
      <c r="K121" s="6">
        <v>0</v>
      </c>
      <c r="L121" s="6">
        <v>0</v>
      </c>
      <c r="M121" s="6">
        <v>5.7679300000000003E-2</v>
      </c>
      <c r="N121" s="6">
        <v>1.7359599999999999E-3</v>
      </c>
      <c r="O121" s="6">
        <v>0.14857999999999999</v>
      </c>
      <c r="P121" s="6">
        <v>2.7861800000000001E-3</v>
      </c>
      <c r="Q121" s="6">
        <v>0.18695100000000001</v>
      </c>
      <c r="R121" s="6">
        <v>3.1253000000000001E-3</v>
      </c>
      <c r="S121" s="6">
        <v>0.215891</v>
      </c>
      <c r="T121" s="6">
        <v>3.3585099999999999E-3</v>
      </c>
      <c r="V121" s="6" t="s">
        <v>271</v>
      </c>
      <c r="W121" s="68">
        <v>218449</v>
      </c>
      <c r="X121" s="6">
        <v>0.231573</v>
      </c>
      <c r="Y121" s="6">
        <v>3.4783499999999998E-3</v>
      </c>
    </row>
    <row r="122" spans="1:25" ht="13" x14ac:dyDescent="0.15">
      <c r="A122" s="6" t="s">
        <v>272</v>
      </c>
      <c r="B122" s="14">
        <v>2490</v>
      </c>
      <c r="C122" s="6">
        <v>0.63840200000000003</v>
      </c>
      <c r="D122" s="6">
        <v>5.8588700000000004E-3</v>
      </c>
      <c r="E122" s="6">
        <v>0.53359999999999996</v>
      </c>
      <c r="F122" s="6">
        <v>5.3564199999999998E-3</v>
      </c>
      <c r="G122" s="6">
        <v>0.304456</v>
      </c>
      <c r="H122" s="6">
        <v>4.0460299999999999E-3</v>
      </c>
      <c r="I122" s="6">
        <v>0.115592</v>
      </c>
      <c r="J122" s="6">
        <v>2.4930500000000001E-3</v>
      </c>
      <c r="K122" s="6">
        <v>0</v>
      </c>
      <c r="L122" s="6">
        <v>0</v>
      </c>
      <c r="M122" s="6">
        <v>6.3431899999999999E-2</v>
      </c>
      <c r="N122" s="6">
        <v>1.8468E-3</v>
      </c>
      <c r="O122" s="6">
        <v>0.147559</v>
      </c>
      <c r="P122" s="6">
        <v>2.8167600000000002E-3</v>
      </c>
      <c r="Q122" s="6">
        <v>0.20478199999999999</v>
      </c>
      <c r="R122" s="6">
        <v>3.3182699999999999E-3</v>
      </c>
      <c r="S122" s="6">
        <v>0.22892599999999999</v>
      </c>
      <c r="T122" s="6">
        <v>3.5084399999999998E-3</v>
      </c>
      <c r="V122" s="6" t="s">
        <v>272</v>
      </c>
      <c r="W122" s="68">
        <v>215527</v>
      </c>
      <c r="X122" s="6">
        <v>0.24428800000000001</v>
      </c>
      <c r="Y122" s="6">
        <v>3.6242499999999999E-3</v>
      </c>
    </row>
    <row r="123" spans="1:25" ht="13" x14ac:dyDescent="0.15">
      <c r="A123" s="6" t="s">
        <v>273</v>
      </c>
      <c r="B123" s="14">
        <v>2490</v>
      </c>
      <c r="C123" s="6">
        <v>0.61429699999999998</v>
      </c>
      <c r="D123" s="6">
        <v>4.9066300000000004E-3</v>
      </c>
      <c r="E123" s="6">
        <v>0.60672400000000004</v>
      </c>
      <c r="F123" s="6">
        <v>4.8762900000000001E-3</v>
      </c>
      <c r="G123" s="6">
        <v>0.41015400000000002</v>
      </c>
      <c r="H123" s="6">
        <v>4.0092900000000004E-3</v>
      </c>
      <c r="I123" s="6">
        <v>0.212171</v>
      </c>
      <c r="J123" s="6">
        <v>2.88361E-3</v>
      </c>
      <c r="K123" s="6">
        <v>0</v>
      </c>
      <c r="L123" s="6">
        <v>0</v>
      </c>
      <c r="M123" s="6">
        <v>4.70572E-2</v>
      </c>
      <c r="N123" s="6">
        <v>1.3580199999999999E-3</v>
      </c>
      <c r="O123" s="6">
        <v>9.7083600000000006E-2</v>
      </c>
      <c r="P123" s="6">
        <v>1.9505900000000001E-3</v>
      </c>
      <c r="Q123" s="6">
        <v>0.185756</v>
      </c>
      <c r="R123" s="6">
        <v>2.6981399999999999E-3</v>
      </c>
      <c r="S123" s="6">
        <v>0.23741000000000001</v>
      </c>
      <c r="T123" s="6">
        <v>3.0503100000000001E-3</v>
      </c>
      <c r="V123" s="6" t="s">
        <v>273</v>
      </c>
      <c r="W123" s="68">
        <v>215496</v>
      </c>
      <c r="X123" s="6">
        <v>0.24465600000000001</v>
      </c>
      <c r="Y123" s="6">
        <v>3.0964999999999999E-3</v>
      </c>
    </row>
    <row r="124" spans="1:25" ht="13" x14ac:dyDescent="0.15">
      <c r="A124" s="6" t="s">
        <v>274</v>
      </c>
      <c r="B124" s="14">
        <v>2483</v>
      </c>
      <c r="C124" s="6">
        <v>0.66590499999999997</v>
      </c>
      <c r="D124" s="6">
        <v>5.2357000000000002E-3</v>
      </c>
      <c r="E124" s="6">
        <v>0.65284500000000001</v>
      </c>
      <c r="F124" s="6">
        <v>5.1840999999999996E-3</v>
      </c>
      <c r="G124" s="6">
        <v>0.43620199999999998</v>
      </c>
      <c r="H124" s="6">
        <v>4.2375299999999998E-3</v>
      </c>
      <c r="I124" s="6">
        <v>0.21895400000000001</v>
      </c>
      <c r="J124" s="6">
        <v>3.0022299999999998E-3</v>
      </c>
      <c r="K124" s="6">
        <v>0</v>
      </c>
      <c r="L124" s="6">
        <v>0</v>
      </c>
      <c r="M124" s="6">
        <v>4.9923200000000001E-2</v>
      </c>
      <c r="N124" s="6">
        <v>1.4335699999999999E-3</v>
      </c>
      <c r="O124" s="6">
        <v>0.10553</v>
      </c>
      <c r="P124" s="6">
        <v>2.08428E-3</v>
      </c>
      <c r="Q124" s="6">
        <v>0.19295599999999999</v>
      </c>
      <c r="R124" s="6">
        <v>2.8183700000000002E-3</v>
      </c>
      <c r="S124" s="6">
        <v>0.25360100000000002</v>
      </c>
      <c r="T124" s="6">
        <v>3.2310500000000001E-3</v>
      </c>
      <c r="V124" s="6" t="s">
        <v>274</v>
      </c>
      <c r="W124" s="68">
        <v>212939</v>
      </c>
      <c r="X124" s="6">
        <v>0.25815300000000002</v>
      </c>
      <c r="Y124" s="6">
        <v>3.2599199999999999E-3</v>
      </c>
    </row>
    <row r="125" spans="1:25" ht="13" x14ac:dyDescent="0.15">
      <c r="A125" s="6" t="s">
        <v>275</v>
      </c>
      <c r="B125" s="14">
        <v>2483</v>
      </c>
      <c r="C125" s="6">
        <v>0.71467599999999998</v>
      </c>
      <c r="D125" s="6">
        <v>5.6317700000000004E-3</v>
      </c>
      <c r="E125" s="6">
        <v>0.56875900000000001</v>
      </c>
      <c r="F125" s="6">
        <v>5.0240600000000003E-3</v>
      </c>
      <c r="G125" s="6">
        <v>0.32272200000000001</v>
      </c>
      <c r="H125" s="6">
        <v>3.7844699999999998E-3</v>
      </c>
      <c r="I125" s="6">
        <v>0.11979099999999999</v>
      </c>
      <c r="J125" s="6">
        <v>2.3056999999999999E-3</v>
      </c>
      <c r="K125" s="6">
        <v>0</v>
      </c>
      <c r="L125" s="6">
        <v>0</v>
      </c>
      <c r="M125" s="6">
        <v>6.4088099999999995E-2</v>
      </c>
      <c r="N125" s="6">
        <v>1.68647E-3</v>
      </c>
      <c r="O125" s="6">
        <v>0.16258300000000001</v>
      </c>
      <c r="P125" s="6">
        <v>2.6861400000000001E-3</v>
      </c>
      <c r="Q125" s="6">
        <v>0.23044400000000001</v>
      </c>
      <c r="R125" s="6">
        <v>3.1979600000000001E-3</v>
      </c>
      <c r="S125" s="6">
        <v>0.24829300000000001</v>
      </c>
      <c r="T125" s="6">
        <v>3.3195E-3</v>
      </c>
      <c r="V125" s="6" t="s">
        <v>275</v>
      </c>
      <c r="W125" s="68">
        <v>212970</v>
      </c>
      <c r="X125" s="6">
        <v>0.24251</v>
      </c>
      <c r="Y125" s="6">
        <v>3.2806100000000002E-3</v>
      </c>
    </row>
    <row r="126" spans="1:25" ht="13" x14ac:dyDescent="0.15">
      <c r="A126" s="6" t="s">
        <v>276</v>
      </c>
      <c r="B126" s="14">
        <v>2473</v>
      </c>
      <c r="C126" s="6">
        <v>0.76757500000000001</v>
      </c>
      <c r="D126" s="6">
        <v>6.2480799999999996E-3</v>
      </c>
      <c r="E126" s="6">
        <v>0.63885499999999995</v>
      </c>
      <c r="F126" s="6">
        <v>5.7001600000000001E-3</v>
      </c>
      <c r="G126" s="6">
        <v>0.36111199999999999</v>
      </c>
      <c r="H126" s="6">
        <v>4.2855599999999999E-3</v>
      </c>
      <c r="I126" s="6">
        <v>0.12614600000000001</v>
      </c>
      <c r="J126" s="6">
        <v>2.5329300000000001E-3</v>
      </c>
      <c r="K126" s="6">
        <v>0</v>
      </c>
      <c r="L126" s="6">
        <v>0</v>
      </c>
      <c r="M126" s="6">
        <v>6.8672700000000003E-2</v>
      </c>
      <c r="N126" s="6">
        <v>1.8688699999999999E-3</v>
      </c>
      <c r="O126" s="6">
        <v>0.17649899999999999</v>
      </c>
      <c r="P126" s="6">
        <v>2.9960999999999998E-3</v>
      </c>
      <c r="Q126" s="6">
        <v>0.24529000000000001</v>
      </c>
      <c r="R126" s="6">
        <v>3.5320400000000002E-3</v>
      </c>
      <c r="S126" s="6">
        <v>0.26644600000000002</v>
      </c>
      <c r="T126" s="6">
        <v>3.6812099999999999E-3</v>
      </c>
      <c r="V126" s="6" t="s">
        <v>276</v>
      </c>
      <c r="W126" s="68">
        <v>209318</v>
      </c>
      <c r="X126" s="6">
        <v>0.25457400000000002</v>
      </c>
      <c r="Y126" s="6">
        <v>3.5982700000000002E-3</v>
      </c>
    </row>
    <row r="127" spans="1:25" ht="13" x14ac:dyDescent="0.15">
      <c r="A127" s="6" t="s">
        <v>277</v>
      </c>
      <c r="B127" s="14">
        <v>2473</v>
      </c>
      <c r="C127" s="6">
        <v>0.75039800000000001</v>
      </c>
      <c r="D127" s="6">
        <v>5.6979400000000003E-3</v>
      </c>
      <c r="E127" s="6">
        <v>0.72445499999999996</v>
      </c>
      <c r="F127" s="6">
        <v>5.5985699999999998E-3</v>
      </c>
      <c r="G127" s="6">
        <v>0.47461500000000001</v>
      </c>
      <c r="H127" s="6">
        <v>4.5314999999999999E-3</v>
      </c>
      <c r="I127" s="6">
        <v>0.23752499999999999</v>
      </c>
      <c r="J127" s="6">
        <v>3.20573E-3</v>
      </c>
      <c r="K127" s="6">
        <v>0</v>
      </c>
      <c r="L127" s="6">
        <v>0</v>
      </c>
      <c r="M127" s="6">
        <v>4.5281399999999999E-2</v>
      </c>
      <c r="N127" s="6">
        <v>1.3996900000000001E-3</v>
      </c>
      <c r="O127" s="6">
        <v>0.109665</v>
      </c>
      <c r="P127" s="6">
        <v>2.1782400000000001E-3</v>
      </c>
      <c r="Q127" s="6">
        <v>0.219586</v>
      </c>
      <c r="R127" s="6">
        <v>3.0822900000000001E-3</v>
      </c>
      <c r="S127" s="6">
        <v>0.284468</v>
      </c>
      <c r="T127" s="6">
        <v>3.5082300000000002E-3</v>
      </c>
      <c r="V127" s="6" t="s">
        <v>277</v>
      </c>
      <c r="W127" s="68">
        <v>209287</v>
      </c>
      <c r="X127" s="6">
        <v>0.281057</v>
      </c>
      <c r="Y127" s="6">
        <v>3.4871400000000001E-3</v>
      </c>
    </row>
    <row r="128" spans="1:25" ht="13" x14ac:dyDescent="0.15">
      <c r="A128" s="6" t="s">
        <v>278</v>
      </c>
      <c r="B128" s="14">
        <v>2463</v>
      </c>
      <c r="C128" s="6">
        <v>0.85851699999999997</v>
      </c>
      <c r="D128" s="6">
        <v>6.0960700000000003E-3</v>
      </c>
      <c r="E128" s="6">
        <v>0.83482500000000004</v>
      </c>
      <c r="F128" s="6">
        <v>6.0113600000000003E-3</v>
      </c>
      <c r="G128" s="6">
        <v>0.54469500000000004</v>
      </c>
      <c r="H128" s="6">
        <v>4.8557000000000001E-3</v>
      </c>
      <c r="I128" s="6">
        <v>0.261152</v>
      </c>
      <c r="J128" s="6">
        <v>3.3621900000000001E-3</v>
      </c>
      <c r="K128" s="6">
        <v>0</v>
      </c>
      <c r="L128" s="6">
        <v>0</v>
      </c>
      <c r="M128" s="6">
        <v>5.1280300000000001E-2</v>
      </c>
      <c r="N128" s="6">
        <v>1.4898800000000001E-3</v>
      </c>
      <c r="O128" s="6">
        <v>0.13278499999999999</v>
      </c>
      <c r="P128" s="6">
        <v>2.3974500000000002E-3</v>
      </c>
      <c r="Q128" s="6">
        <v>0.25631999999999999</v>
      </c>
      <c r="R128" s="6">
        <v>3.3309400000000001E-3</v>
      </c>
      <c r="S128" s="6">
        <v>0.31642700000000001</v>
      </c>
      <c r="T128" s="6">
        <v>3.7009399999999998E-3</v>
      </c>
      <c r="V128" s="6" t="s">
        <v>278</v>
      </c>
      <c r="W128" s="68">
        <v>205634</v>
      </c>
      <c r="X128" s="6">
        <v>0.30049500000000001</v>
      </c>
      <c r="Y128" s="6">
        <v>3.6065699999999999E-3</v>
      </c>
    </row>
    <row r="129" spans="1:25" ht="13" x14ac:dyDescent="0.15">
      <c r="A129" s="6" t="s">
        <v>279</v>
      </c>
      <c r="B129" s="14">
        <v>2463</v>
      </c>
      <c r="C129" s="6">
        <v>0.88903500000000002</v>
      </c>
      <c r="D129" s="6">
        <v>6.56669E-3</v>
      </c>
      <c r="E129" s="6">
        <v>0.73053599999999996</v>
      </c>
      <c r="F129" s="6">
        <v>5.9526199999999996E-3</v>
      </c>
      <c r="G129" s="6">
        <v>0.408997</v>
      </c>
      <c r="H129" s="6">
        <v>4.4539699999999998E-3</v>
      </c>
      <c r="I129" s="6">
        <v>0.144458</v>
      </c>
      <c r="J129" s="6">
        <v>2.6470199999999999E-3</v>
      </c>
      <c r="K129" s="6">
        <v>0</v>
      </c>
      <c r="L129" s="6">
        <v>0</v>
      </c>
      <c r="M129" s="6">
        <v>7.55773E-2</v>
      </c>
      <c r="N129" s="6">
        <v>1.9146199999999999E-3</v>
      </c>
      <c r="O129" s="6">
        <v>0.19745699999999999</v>
      </c>
      <c r="P129" s="6">
        <v>3.0947399999999999E-3</v>
      </c>
      <c r="Q129" s="6">
        <v>0.28970899999999999</v>
      </c>
      <c r="R129" s="6">
        <v>3.74859E-3</v>
      </c>
      <c r="S129" s="6">
        <v>0.30341400000000002</v>
      </c>
      <c r="T129" s="6">
        <v>3.8362299999999999E-3</v>
      </c>
      <c r="V129" s="6" t="s">
        <v>279</v>
      </c>
      <c r="W129" s="68">
        <v>205665</v>
      </c>
      <c r="X129" s="6">
        <v>0.26477499999999998</v>
      </c>
      <c r="Y129" s="6">
        <v>3.5836499999999999E-3</v>
      </c>
    </row>
    <row r="130" spans="1:25" ht="13" x14ac:dyDescent="0.15">
      <c r="A130" s="6" t="s">
        <v>280</v>
      </c>
      <c r="B130" s="14">
        <v>2453</v>
      </c>
      <c r="C130" s="6">
        <v>1.0109399999999999</v>
      </c>
      <c r="D130" s="6">
        <v>7.2245199999999999E-3</v>
      </c>
      <c r="E130" s="6">
        <v>0.848271</v>
      </c>
      <c r="F130" s="6">
        <v>6.6178000000000001E-3</v>
      </c>
      <c r="G130" s="6">
        <v>0.46207700000000002</v>
      </c>
      <c r="H130" s="6">
        <v>4.8843100000000002E-3</v>
      </c>
      <c r="I130" s="6">
        <v>0.16201399999999999</v>
      </c>
      <c r="J130" s="6">
        <v>2.89216E-3</v>
      </c>
      <c r="K130" s="6">
        <v>0</v>
      </c>
      <c r="L130" s="6">
        <v>0</v>
      </c>
      <c r="M130" s="6">
        <v>8.6479299999999995E-2</v>
      </c>
      <c r="N130" s="6">
        <v>2.1130099999999998E-3</v>
      </c>
      <c r="O130" s="6">
        <v>0.24235499999999999</v>
      </c>
      <c r="P130" s="6">
        <v>3.5373000000000002E-3</v>
      </c>
      <c r="Q130" s="6">
        <v>0.339555</v>
      </c>
      <c r="R130" s="6">
        <v>4.1869899999999998E-3</v>
      </c>
      <c r="S130" s="6">
        <v>0.33115099999999997</v>
      </c>
      <c r="T130" s="6">
        <v>4.1348499999999998E-3</v>
      </c>
      <c r="V130" s="6" t="s">
        <v>280</v>
      </c>
      <c r="W130" s="68">
        <v>202013</v>
      </c>
      <c r="X130" s="6">
        <v>0.26788000000000001</v>
      </c>
      <c r="Y130" s="6">
        <v>3.7189200000000001E-3</v>
      </c>
    </row>
    <row r="131" spans="1:25" ht="13" x14ac:dyDescent="0.15">
      <c r="A131" s="6" t="s">
        <v>281</v>
      </c>
      <c r="B131" s="14">
        <v>2453</v>
      </c>
      <c r="C131" s="6">
        <v>0.97007399999999999</v>
      </c>
      <c r="D131" s="6">
        <v>7.0828499999999999E-3</v>
      </c>
      <c r="E131" s="6">
        <v>0.94927600000000001</v>
      </c>
      <c r="F131" s="6">
        <v>7.0065099999999996E-3</v>
      </c>
      <c r="G131" s="6">
        <v>0.62994099999999997</v>
      </c>
      <c r="H131" s="6">
        <v>5.70763E-3</v>
      </c>
      <c r="I131" s="6">
        <v>0.303533</v>
      </c>
      <c r="J131" s="6">
        <v>3.9619399999999997E-3</v>
      </c>
      <c r="K131" s="6">
        <v>0</v>
      </c>
      <c r="L131" s="6">
        <v>0</v>
      </c>
      <c r="M131" s="6">
        <v>5.8502899999999997E-2</v>
      </c>
      <c r="N131" s="6">
        <v>1.73938E-3</v>
      </c>
      <c r="O131" s="6">
        <v>0.144764</v>
      </c>
      <c r="P131" s="6">
        <v>2.7361199999999999E-3</v>
      </c>
      <c r="Q131" s="6">
        <v>0.29537099999999999</v>
      </c>
      <c r="R131" s="6">
        <v>3.9083099999999999E-3</v>
      </c>
      <c r="S131" s="6">
        <v>0.35272300000000001</v>
      </c>
      <c r="T131" s="6">
        <v>4.27093E-3</v>
      </c>
      <c r="V131" s="6" t="s">
        <v>281</v>
      </c>
      <c r="W131" s="68">
        <v>201982</v>
      </c>
      <c r="X131" s="6">
        <v>0.29929800000000001</v>
      </c>
      <c r="Y131" s="6">
        <v>3.9342099999999996E-3</v>
      </c>
    </row>
    <row r="132" spans="1:25" ht="13" x14ac:dyDescent="0.15">
      <c r="A132" s="6" t="s">
        <v>282</v>
      </c>
      <c r="B132" s="14">
        <v>2443</v>
      </c>
      <c r="C132" s="6">
        <v>1.1292</v>
      </c>
      <c r="D132" s="6">
        <v>7.3700099999999998E-3</v>
      </c>
      <c r="E132" s="6">
        <v>1.1131200000000001</v>
      </c>
      <c r="F132" s="6">
        <v>7.3173700000000001E-3</v>
      </c>
      <c r="G132" s="6">
        <v>0.73241800000000001</v>
      </c>
      <c r="H132" s="6">
        <v>5.9355700000000003E-3</v>
      </c>
      <c r="I132" s="6">
        <v>0.343754</v>
      </c>
      <c r="J132" s="6">
        <v>4.0663699999999997E-3</v>
      </c>
      <c r="K132" s="6">
        <v>0</v>
      </c>
      <c r="L132" s="6">
        <v>0</v>
      </c>
      <c r="M132" s="6">
        <v>6.4530100000000007E-2</v>
      </c>
      <c r="N132" s="6">
        <v>1.76183E-3</v>
      </c>
      <c r="O132" s="6">
        <v>0.179677</v>
      </c>
      <c r="P132" s="6">
        <v>2.9398800000000002E-3</v>
      </c>
      <c r="Q132" s="6">
        <v>0.33585799999999999</v>
      </c>
      <c r="R132" s="6">
        <v>4.0194000000000002E-3</v>
      </c>
      <c r="S132" s="6">
        <v>0.41279300000000002</v>
      </c>
      <c r="T132" s="6">
        <v>4.4560499999999996E-3</v>
      </c>
      <c r="V132" s="6" t="s">
        <v>282</v>
      </c>
      <c r="W132" s="68">
        <v>198329</v>
      </c>
      <c r="X132" s="6">
        <v>0.34070499999999998</v>
      </c>
      <c r="Y132" s="6">
        <v>4.0483000000000003E-3</v>
      </c>
    </row>
    <row r="133" spans="1:25" ht="13" x14ac:dyDescent="0.15">
      <c r="A133" s="6" t="s">
        <v>283</v>
      </c>
      <c r="B133" s="14">
        <v>2443</v>
      </c>
      <c r="C133" s="6">
        <v>1.20292</v>
      </c>
      <c r="D133" s="6">
        <v>1.03213E-2</v>
      </c>
      <c r="E133" s="6">
        <v>0.93974800000000003</v>
      </c>
      <c r="F133" s="6">
        <v>9.1226399999999996E-3</v>
      </c>
      <c r="G133" s="6">
        <v>0.53774299999999997</v>
      </c>
      <c r="H133" s="6">
        <v>6.9008400000000001E-3</v>
      </c>
      <c r="I133" s="6">
        <v>0.203568</v>
      </c>
      <c r="J133" s="6">
        <v>4.2458900000000004E-3</v>
      </c>
      <c r="K133" s="6">
        <v>0</v>
      </c>
      <c r="L133" s="6">
        <v>0</v>
      </c>
      <c r="M133" s="6">
        <v>0.109724</v>
      </c>
      <c r="N133" s="6">
        <v>3.1172000000000001E-3</v>
      </c>
      <c r="O133" s="6">
        <v>0.27433800000000003</v>
      </c>
      <c r="P133" s="6">
        <v>4.9289900000000003E-3</v>
      </c>
      <c r="Q133" s="6">
        <v>0.38801799999999997</v>
      </c>
      <c r="R133" s="6">
        <v>5.8619299999999996E-3</v>
      </c>
      <c r="S133" s="6">
        <v>0.384351</v>
      </c>
      <c r="T133" s="6">
        <v>5.8341599999999997E-3</v>
      </c>
      <c r="V133" s="6" t="s">
        <v>283</v>
      </c>
      <c r="W133" s="68">
        <v>198360</v>
      </c>
      <c r="X133" s="6">
        <v>0.29697699999999999</v>
      </c>
      <c r="Y133" s="6">
        <v>5.1283300000000004E-3</v>
      </c>
    </row>
    <row r="134" spans="1:25" ht="13" x14ac:dyDescent="0.15">
      <c r="A134" s="6" t="s">
        <v>284</v>
      </c>
      <c r="B134" s="14">
        <v>2433</v>
      </c>
      <c r="C134" s="6">
        <v>1.3711100000000001</v>
      </c>
      <c r="D134" s="6">
        <v>1.1569100000000001E-2</v>
      </c>
      <c r="E134" s="6">
        <v>1.09371</v>
      </c>
      <c r="F134" s="6">
        <v>1.03328E-2</v>
      </c>
      <c r="G134" s="6">
        <v>0.60787400000000003</v>
      </c>
      <c r="H134" s="6">
        <v>7.7032100000000003E-3</v>
      </c>
      <c r="I134" s="6">
        <v>0.228987</v>
      </c>
      <c r="J134" s="6">
        <v>4.72793E-3</v>
      </c>
      <c r="K134" s="6">
        <v>0</v>
      </c>
      <c r="L134" s="6">
        <v>0</v>
      </c>
      <c r="M134" s="6">
        <v>0.13294900000000001</v>
      </c>
      <c r="N134" s="6">
        <v>3.6025300000000001E-3</v>
      </c>
      <c r="O134" s="6">
        <v>0.34433000000000002</v>
      </c>
      <c r="P134" s="6">
        <v>5.7976599999999996E-3</v>
      </c>
      <c r="Q134" s="6">
        <v>0.46329300000000001</v>
      </c>
      <c r="R134" s="6">
        <v>6.72501E-3</v>
      </c>
      <c r="S134" s="6">
        <v>0.427116</v>
      </c>
      <c r="T134" s="6">
        <v>6.4571100000000003E-3</v>
      </c>
      <c r="V134" s="6" t="s">
        <v>284</v>
      </c>
      <c r="W134" s="68">
        <v>194708</v>
      </c>
      <c r="X134" s="6">
        <v>0.30731999999999998</v>
      </c>
      <c r="Y134" s="6">
        <v>5.4772199999999997E-3</v>
      </c>
    </row>
    <row r="135" spans="1:25" ht="13" x14ac:dyDescent="0.15">
      <c r="A135" s="6" t="s">
        <v>285</v>
      </c>
      <c r="B135" s="14">
        <v>2433</v>
      </c>
      <c r="C135" s="6">
        <v>1.28146</v>
      </c>
      <c r="D135" s="6">
        <v>8.2289700000000004E-3</v>
      </c>
      <c r="E135" s="6">
        <v>1.26407</v>
      </c>
      <c r="F135" s="6">
        <v>8.17295E-3</v>
      </c>
      <c r="G135" s="6">
        <v>0.83846100000000001</v>
      </c>
      <c r="H135" s="6">
        <v>6.6563300000000002E-3</v>
      </c>
      <c r="I135" s="6">
        <v>0.39751599999999998</v>
      </c>
      <c r="J135" s="6">
        <v>4.5832199999999998E-3</v>
      </c>
      <c r="K135" s="6">
        <v>0</v>
      </c>
      <c r="L135" s="6">
        <v>0</v>
      </c>
      <c r="M135" s="6">
        <v>9.0115000000000001E-2</v>
      </c>
      <c r="N135" s="6">
        <v>2.1821900000000001E-3</v>
      </c>
      <c r="O135" s="6">
        <v>0.20744899999999999</v>
      </c>
      <c r="P135" s="6">
        <v>3.3109200000000002E-3</v>
      </c>
      <c r="Q135" s="6">
        <v>0.40141199999999999</v>
      </c>
      <c r="R135" s="6">
        <v>4.6056300000000003E-3</v>
      </c>
      <c r="S135" s="6">
        <v>0.46604800000000002</v>
      </c>
      <c r="T135" s="6">
        <v>4.9626000000000002E-3</v>
      </c>
      <c r="V135" s="6" t="s">
        <v>285</v>
      </c>
      <c r="W135" s="68">
        <v>194677</v>
      </c>
      <c r="X135" s="6">
        <v>0.37282799999999999</v>
      </c>
      <c r="Y135" s="6">
        <v>4.4386199999999999E-3</v>
      </c>
    </row>
    <row r="136" spans="1:25" ht="13" x14ac:dyDescent="0.15">
      <c r="A136" s="6" t="s">
        <v>286</v>
      </c>
      <c r="B136" s="14">
        <v>2423</v>
      </c>
      <c r="C136" s="6">
        <v>1.41208</v>
      </c>
      <c r="D136" s="6">
        <v>1.0861300000000001E-2</v>
      </c>
      <c r="E136" s="6">
        <v>1.38114</v>
      </c>
      <c r="F136" s="6">
        <v>1.07417E-2</v>
      </c>
      <c r="G136" s="6">
        <v>0.92271700000000001</v>
      </c>
      <c r="H136" s="6">
        <v>8.7798500000000005E-3</v>
      </c>
      <c r="I136" s="6">
        <v>0.45663199999999998</v>
      </c>
      <c r="J136" s="6">
        <v>6.1764100000000002E-3</v>
      </c>
      <c r="K136" s="6">
        <v>0</v>
      </c>
      <c r="L136" s="6">
        <v>0</v>
      </c>
      <c r="M136" s="6">
        <v>0.109588</v>
      </c>
      <c r="N136" s="6">
        <v>3.0257600000000002E-3</v>
      </c>
      <c r="O136" s="6">
        <v>0.25418099999999999</v>
      </c>
      <c r="P136" s="6">
        <v>4.6081200000000003E-3</v>
      </c>
      <c r="Q136" s="6">
        <v>0.46877400000000002</v>
      </c>
      <c r="R136" s="6">
        <v>6.2579799999999998E-3</v>
      </c>
      <c r="S136" s="6">
        <v>0.52882799999999996</v>
      </c>
      <c r="T136" s="6">
        <v>6.6467599999999998E-3</v>
      </c>
      <c r="V136" s="6" t="s">
        <v>286</v>
      </c>
      <c r="W136" s="68">
        <v>191024</v>
      </c>
      <c r="X136" s="6">
        <v>0.38984400000000002</v>
      </c>
      <c r="Y136" s="6">
        <v>5.7068800000000001E-3</v>
      </c>
    </row>
    <row r="137" spans="1:25" ht="13" x14ac:dyDescent="0.15">
      <c r="A137" s="6" t="s">
        <v>287</v>
      </c>
      <c r="B137" s="14">
        <v>2423</v>
      </c>
      <c r="C137" s="6">
        <v>1.5043299999999999</v>
      </c>
      <c r="D137" s="6">
        <v>1.1950799999999999E-2</v>
      </c>
      <c r="E137" s="6">
        <v>1.2121999999999999</v>
      </c>
      <c r="F137" s="6">
        <v>1.0727799999999999E-2</v>
      </c>
      <c r="G137" s="6">
        <v>0.70135400000000003</v>
      </c>
      <c r="H137" s="6">
        <v>8.1600500000000003E-3</v>
      </c>
      <c r="I137" s="6">
        <v>0.26314199999999999</v>
      </c>
      <c r="J137" s="6">
        <v>4.99827E-3</v>
      </c>
      <c r="K137" s="6">
        <v>0</v>
      </c>
      <c r="L137" s="6">
        <v>0</v>
      </c>
      <c r="M137" s="6">
        <v>0.13946600000000001</v>
      </c>
      <c r="N137" s="6">
        <v>3.6388000000000002E-3</v>
      </c>
      <c r="O137" s="6">
        <v>0.39168599999999998</v>
      </c>
      <c r="P137" s="6">
        <v>6.0980799999999996E-3</v>
      </c>
      <c r="Q137" s="6">
        <v>0.51554299999999997</v>
      </c>
      <c r="R137" s="6">
        <v>6.9961099999999998E-3</v>
      </c>
      <c r="S137" s="6">
        <v>0.48637599999999998</v>
      </c>
      <c r="T137" s="6">
        <v>6.7953199999999997E-3</v>
      </c>
      <c r="V137" s="6" t="s">
        <v>287</v>
      </c>
      <c r="W137" s="68">
        <v>191055</v>
      </c>
      <c r="X137" s="6">
        <v>0.30990600000000001</v>
      </c>
      <c r="Y137" s="6">
        <v>5.4242400000000003E-3</v>
      </c>
    </row>
    <row r="138" spans="1:25" ht="13" x14ac:dyDescent="0.15">
      <c r="A138" s="6" t="s">
        <v>288</v>
      </c>
      <c r="B138" s="14">
        <v>2414</v>
      </c>
      <c r="C138" s="6">
        <v>1.5313099999999999</v>
      </c>
      <c r="D138" s="6">
        <v>1.1176E-2</v>
      </c>
      <c r="E138" s="6">
        <v>1.2499899999999999</v>
      </c>
      <c r="F138" s="6">
        <v>1.00973E-2</v>
      </c>
      <c r="G138" s="6">
        <v>0.69270299999999996</v>
      </c>
      <c r="H138" s="6">
        <v>7.5167200000000002E-3</v>
      </c>
      <c r="I138" s="6">
        <v>0.29252299999999998</v>
      </c>
      <c r="J138" s="6">
        <v>4.8846699999999998E-3</v>
      </c>
      <c r="K138" s="6">
        <v>0</v>
      </c>
      <c r="L138" s="6">
        <v>0</v>
      </c>
      <c r="M138" s="6">
        <v>0.18077099999999999</v>
      </c>
      <c r="N138" s="6">
        <v>3.8398899999999999E-3</v>
      </c>
      <c r="O138" s="6">
        <v>0.42832500000000001</v>
      </c>
      <c r="P138" s="6">
        <v>5.9107300000000003E-3</v>
      </c>
      <c r="Q138" s="6">
        <v>0.57887699999999997</v>
      </c>
      <c r="R138" s="6">
        <v>6.8714400000000004E-3</v>
      </c>
      <c r="S138" s="6">
        <v>0.52664699999999998</v>
      </c>
      <c r="T138" s="6">
        <v>6.5541200000000001E-3</v>
      </c>
      <c r="V138" s="6" t="s">
        <v>288</v>
      </c>
      <c r="W138" s="68">
        <v>187768</v>
      </c>
      <c r="X138" s="6">
        <v>0.33305499999999999</v>
      </c>
      <c r="Y138" s="6">
        <v>5.2120999999999999E-3</v>
      </c>
    </row>
    <row r="139" spans="1:25" ht="13" x14ac:dyDescent="0.15">
      <c r="A139" s="6" t="s">
        <v>289</v>
      </c>
      <c r="B139" s="14">
        <v>2413</v>
      </c>
      <c r="C139" s="6">
        <v>1.4401999999999999</v>
      </c>
      <c r="D139" s="6">
        <v>1.17774E-2</v>
      </c>
      <c r="E139" s="6">
        <v>1.40456</v>
      </c>
      <c r="F139" s="6">
        <v>1.16308E-2</v>
      </c>
      <c r="G139" s="6">
        <v>0.95031900000000002</v>
      </c>
      <c r="H139" s="6">
        <v>9.5669499999999994E-3</v>
      </c>
      <c r="I139" s="6">
        <v>0.46581099999999998</v>
      </c>
      <c r="J139" s="6">
        <v>6.6979800000000001E-3</v>
      </c>
      <c r="K139" s="6">
        <v>0</v>
      </c>
      <c r="L139" s="6">
        <v>0</v>
      </c>
      <c r="M139" s="6">
        <v>0.12897500000000001</v>
      </c>
      <c r="N139" s="6">
        <v>3.5244500000000002E-3</v>
      </c>
      <c r="O139" s="6">
        <v>0.26710099999999998</v>
      </c>
      <c r="P139" s="6">
        <v>5.0719600000000004E-3</v>
      </c>
      <c r="Q139" s="6">
        <v>0.50393200000000005</v>
      </c>
      <c r="R139" s="6">
        <v>6.9666600000000004E-3</v>
      </c>
      <c r="S139" s="6">
        <v>0.58249899999999999</v>
      </c>
      <c r="T139" s="6">
        <v>7.4900699999999997E-3</v>
      </c>
      <c r="V139" s="6" t="s">
        <v>289</v>
      </c>
      <c r="W139" s="68">
        <v>187372</v>
      </c>
      <c r="X139" s="6">
        <v>0.43285099999999999</v>
      </c>
      <c r="Y139" s="6">
        <v>6.4566600000000004E-3</v>
      </c>
    </row>
    <row r="140" spans="1:25" ht="13" x14ac:dyDescent="0.15">
      <c r="A140" s="6" t="s">
        <v>290</v>
      </c>
      <c r="B140" s="14">
        <v>2404</v>
      </c>
      <c r="C140" s="6">
        <v>1.3567400000000001</v>
      </c>
      <c r="D140" s="6">
        <v>1.21829E-2</v>
      </c>
      <c r="E140" s="6">
        <v>1.3028200000000001</v>
      </c>
      <c r="F140" s="6">
        <v>1.19384E-2</v>
      </c>
      <c r="G140" s="6">
        <v>0.85433400000000004</v>
      </c>
      <c r="H140" s="6">
        <v>9.6675600000000004E-3</v>
      </c>
      <c r="I140" s="6">
        <v>0.45938200000000001</v>
      </c>
      <c r="J140" s="6">
        <v>7.0890800000000002E-3</v>
      </c>
      <c r="K140" s="6">
        <v>0</v>
      </c>
      <c r="L140" s="6">
        <v>0</v>
      </c>
      <c r="M140" s="6">
        <v>0.16459699999999999</v>
      </c>
      <c r="N140" s="6">
        <v>4.2434100000000004E-3</v>
      </c>
      <c r="O140" s="6">
        <v>0.32682</v>
      </c>
      <c r="P140" s="6">
        <v>5.9793900000000002E-3</v>
      </c>
      <c r="Q140" s="6">
        <v>0.57890399999999997</v>
      </c>
      <c r="R140" s="6">
        <v>7.9580399999999996E-3</v>
      </c>
      <c r="S140" s="6">
        <v>0.59869099999999997</v>
      </c>
      <c r="T140" s="6">
        <v>8.09291E-3</v>
      </c>
      <c r="V140" s="6" t="s">
        <v>290</v>
      </c>
      <c r="W140" s="68">
        <v>184084</v>
      </c>
      <c r="X140" s="6">
        <v>0.44487700000000002</v>
      </c>
      <c r="Y140" s="6">
        <v>6.9762699999999997E-3</v>
      </c>
    </row>
    <row r="141" spans="1:25" ht="13" x14ac:dyDescent="0.15">
      <c r="A141" s="6" t="s">
        <v>291</v>
      </c>
      <c r="B141" s="14">
        <v>2404</v>
      </c>
      <c r="C141" s="6">
        <v>1.4283699999999999</v>
      </c>
      <c r="D141" s="6">
        <v>1.1131200000000001E-2</v>
      </c>
      <c r="E141" s="6">
        <v>1.1314299999999999</v>
      </c>
      <c r="F141" s="6">
        <v>9.9068999999999997E-3</v>
      </c>
      <c r="G141" s="6">
        <v>0.65886599999999995</v>
      </c>
      <c r="H141" s="6">
        <v>7.5599999999999999E-3</v>
      </c>
      <c r="I141" s="6">
        <v>0.27617399999999998</v>
      </c>
      <c r="J141" s="6">
        <v>4.89457E-3</v>
      </c>
      <c r="K141" s="6">
        <v>0</v>
      </c>
      <c r="L141" s="6">
        <v>0</v>
      </c>
      <c r="M141" s="6">
        <v>0.232321</v>
      </c>
      <c r="N141" s="6">
        <v>4.4891799999999997E-3</v>
      </c>
      <c r="O141" s="6">
        <v>0.49808999999999998</v>
      </c>
      <c r="P141" s="6">
        <v>6.5732000000000004E-3</v>
      </c>
      <c r="Q141" s="6">
        <v>0.62997599999999998</v>
      </c>
      <c r="R141" s="6">
        <v>7.3923900000000004E-3</v>
      </c>
      <c r="S141" s="6">
        <v>0.547601</v>
      </c>
      <c r="T141" s="6">
        <v>6.8921599999999996E-3</v>
      </c>
      <c r="V141" s="6" t="s">
        <v>291</v>
      </c>
      <c r="W141" s="68">
        <v>184115</v>
      </c>
      <c r="X141" s="6">
        <v>0.35228999999999999</v>
      </c>
      <c r="Y141" s="6">
        <v>5.5280599999999996E-3</v>
      </c>
    </row>
    <row r="142" spans="1:25" ht="13" x14ac:dyDescent="0.15">
      <c r="A142" s="6" t="s">
        <v>292</v>
      </c>
      <c r="B142" s="14">
        <v>2394</v>
      </c>
      <c r="C142" s="6">
        <v>1.14801</v>
      </c>
      <c r="D142" s="6">
        <v>1.11731E-2</v>
      </c>
      <c r="E142" s="6">
        <v>0.93816900000000003</v>
      </c>
      <c r="F142" s="6">
        <v>1.01005E-2</v>
      </c>
      <c r="G142" s="6">
        <v>0.57536299999999996</v>
      </c>
      <c r="H142" s="6">
        <v>7.9099099999999992E-3</v>
      </c>
      <c r="I142" s="6">
        <v>0.27697699999999997</v>
      </c>
      <c r="J142" s="6">
        <v>5.4881000000000001E-3</v>
      </c>
      <c r="K142" s="6">
        <v>0</v>
      </c>
      <c r="L142" s="6">
        <v>0</v>
      </c>
      <c r="M142" s="6">
        <v>0.26975500000000002</v>
      </c>
      <c r="N142" s="6">
        <v>5.4160900000000001E-3</v>
      </c>
      <c r="O142" s="6">
        <v>0.55686999999999998</v>
      </c>
      <c r="P142" s="6">
        <v>7.7817499999999996E-3</v>
      </c>
      <c r="Q142" s="6">
        <v>0.62715399999999999</v>
      </c>
      <c r="R142" s="6">
        <v>8.25824E-3</v>
      </c>
      <c r="S142" s="6">
        <v>0.55769299999999999</v>
      </c>
      <c r="T142" s="6">
        <v>7.7875000000000002E-3</v>
      </c>
      <c r="V142" s="6" t="s">
        <v>292</v>
      </c>
      <c r="W142" s="68">
        <v>180463</v>
      </c>
      <c r="X142" s="6">
        <v>0.39827800000000002</v>
      </c>
      <c r="Y142" s="6">
        <v>6.5810199999999999E-3</v>
      </c>
    </row>
    <row r="143" spans="1:25" ht="13" x14ac:dyDescent="0.15">
      <c r="A143" s="6" t="s">
        <v>293</v>
      </c>
      <c r="B143" s="14">
        <v>2394</v>
      </c>
      <c r="C143" s="6">
        <v>1.08179</v>
      </c>
      <c r="D143" s="6">
        <v>8.5861099999999992E-3</v>
      </c>
      <c r="E143" s="6">
        <v>1.0750900000000001</v>
      </c>
      <c r="F143" s="6">
        <v>8.5594899999999995E-3</v>
      </c>
      <c r="G143" s="6">
        <v>0.714638</v>
      </c>
      <c r="H143" s="6">
        <v>6.9786099999999997E-3</v>
      </c>
      <c r="I143" s="6">
        <v>0.38642700000000002</v>
      </c>
      <c r="J143" s="6">
        <v>5.1316799999999996E-3</v>
      </c>
      <c r="K143" s="6">
        <v>0</v>
      </c>
      <c r="L143" s="6">
        <v>0</v>
      </c>
      <c r="M143" s="6">
        <v>0.21093999999999999</v>
      </c>
      <c r="N143" s="6">
        <v>3.79145E-3</v>
      </c>
      <c r="O143" s="6">
        <v>0.359126</v>
      </c>
      <c r="P143" s="6">
        <v>4.9470800000000004E-3</v>
      </c>
      <c r="Q143" s="6">
        <v>0.57998099999999997</v>
      </c>
      <c r="R143" s="6">
        <v>6.2868500000000001E-3</v>
      </c>
      <c r="S143" s="6">
        <v>0.61472400000000005</v>
      </c>
      <c r="T143" s="6">
        <v>6.4724099999999996E-3</v>
      </c>
      <c r="V143" s="6" t="s">
        <v>293</v>
      </c>
      <c r="W143" s="68">
        <v>180432</v>
      </c>
      <c r="X143" s="6">
        <v>0.46400400000000003</v>
      </c>
      <c r="Y143" s="6">
        <v>5.6232399999999998E-3</v>
      </c>
    </row>
    <row r="144" spans="1:25" ht="13" x14ac:dyDescent="0.15">
      <c r="A144" s="6" t="s">
        <v>294</v>
      </c>
      <c r="B144" s="14">
        <v>2384</v>
      </c>
      <c r="C144" s="6">
        <v>0.77922800000000003</v>
      </c>
      <c r="D144" s="6">
        <v>9.5044599999999993E-3</v>
      </c>
      <c r="E144" s="6">
        <v>0.76742100000000002</v>
      </c>
      <c r="F144" s="6">
        <v>9.4321800000000001E-3</v>
      </c>
      <c r="G144" s="6">
        <v>0.56252500000000005</v>
      </c>
      <c r="H144" s="6">
        <v>8.0754399999999997E-3</v>
      </c>
      <c r="I144" s="6">
        <v>0.32512799999999997</v>
      </c>
      <c r="J144" s="6">
        <v>6.13936E-3</v>
      </c>
      <c r="K144" s="6">
        <v>0</v>
      </c>
      <c r="L144" s="6">
        <v>0</v>
      </c>
      <c r="M144" s="6">
        <v>0.24767</v>
      </c>
      <c r="N144" s="6">
        <v>5.3583600000000004E-3</v>
      </c>
      <c r="O144" s="6">
        <v>0.39231899999999997</v>
      </c>
      <c r="P144" s="6">
        <v>6.7439600000000002E-3</v>
      </c>
      <c r="Q144" s="6">
        <v>0.60353100000000004</v>
      </c>
      <c r="R144" s="6">
        <v>8.3645999999999998E-3</v>
      </c>
      <c r="S144" s="6">
        <v>0.62507299999999999</v>
      </c>
      <c r="T144" s="6">
        <v>8.5125700000000006E-3</v>
      </c>
      <c r="V144" s="6" t="s">
        <v>294</v>
      </c>
      <c r="W144" s="68">
        <v>176779</v>
      </c>
      <c r="X144" s="6">
        <v>0.49755899999999997</v>
      </c>
      <c r="Y144" s="6">
        <v>7.5948200000000004E-3</v>
      </c>
    </row>
    <row r="145" spans="1:25" ht="13" x14ac:dyDescent="0.15">
      <c r="A145" s="6" t="s">
        <v>295</v>
      </c>
      <c r="B145" s="14">
        <v>2384</v>
      </c>
      <c r="C145" s="6">
        <v>0.81692799999999999</v>
      </c>
      <c r="D145" s="6">
        <v>1.1986399999999999E-2</v>
      </c>
      <c r="E145" s="6">
        <v>0.66859599999999997</v>
      </c>
      <c r="F145" s="6">
        <v>1.08437E-2</v>
      </c>
      <c r="G145" s="6">
        <v>0.42546</v>
      </c>
      <c r="H145" s="6">
        <v>8.6502000000000002E-3</v>
      </c>
      <c r="I145" s="6">
        <v>0.25240099999999999</v>
      </c>
      <c r="J145" s="6">
        <v>6.6625699999999996E-3</v>
      </c>
      <c r="K145" s="6">
        <v>0</v>
      </c>
      <c r="L145" s="6">
        <v>0</v>
      </c>
      <c r="M145" s="6">
        <v>0.30457800000000002</v>
      </c>
      <c r="N145" s="6">
        <v>7.3188999999999997E-3</v>
      </c>
      <c r="O145" s="6">
        <v>0.54485700000000004</v>
      </c>
      <c r="P145" s="6">
        <v>9.7889899999999992E-3</v>
      </c>
      <c r="Q145" s="6">
        <v>0.63254100000000002</v>
      </c>
      <c r="R145" s="6">
        <v>1.0547300000000001E-2</v>
      </c>
      <c r="S145" s="6">
        <v>0.55312300000000003</v>
      </c>
      <c r="T145" s="6">
        <v>9.8629700000000004E-3</v>
      </c>
      <c r="V145" s="6" t="s">
        <v>295</v>
      </c>
      <c r="W145" s="68">
        <v>176810</v>
      </c>
      <c r="X145" s="6">
        <v>0.42291000000000001</v>
      </c>
      <c r="Y145" s="6">
        <v>8.6242300000000001E-3</v>
      </c>
    </row>
    <row r="146" spans="1:25" ht="13" x14ac:dyDescent="0.15">
      <c r="A146" s="6" t="s">
        <v>296</v>
      </c>
      <c r="B146" s="14">
        <v>2375</v>
      </c>
      <c r="C146" s="6">
        <v>0.62480899999999995</v>
      </c>
      <c r="D146" s="6">
        <v>8.3543699999999999E-3</v>
      </c>
      <c r="E146" s="6">
        <v>0.51324199999999998</v>
      </c>
      <c r="F146" s="6">
        <v>7.5718399999999998E-3</v>
      </c>
      <c r="G146" s="6">
        <v>0.342057</v>
      </c>
      <c r="H146" s="6">
        <v>6.1814299999999999E-3</v>
      </c>
      <c r="I146" s="6">
        <v>0.21554200000000001</v>
      </c>
      <c r="J146" s="6">
        <v>4.9068799999999997E-3</v>
      </c>
      <c r="K146" s="6">
        <v>0</v>
      </c>
      <c r="L146" s="6">
        <v>0</v>
      </c>
      <c r="M146" s="6">
        <v>0.29357800000000001</v>
      </c>
      <c r="N146" s="6">
        <v>5.7266699999999997E-3</v>
      </c>
      <c r="O146" s="6">
        <v>0.54392300000000005</v>
      </c>
      <c r="P146" s="6">
        <v>7.7948599999999998E-3</v>
      </c>
      <c r="Q146" s="6">
        <v>0.61242099999999999</v>
      </c>
      <c r="R146" s="6">
        <v>8.2711299999999998E-3</v>
      </c>
      <c r="S146" s="6">
        <v>0.55964999999999998</v>
      </c>
      <c r="T146" s="6">
        <v>7.9067500000000006E-3</v>
      </c>
      <c r="V146" s="6" t="s">
        <v>296</v>
      </c>
      <c r="W146" s="68">
        <v>173523</v>
      </c>
      <c r="X146" s="6">
        <v>0.447795</v>
      </c>
      <c r="Y146" s="6">
        <v>7.0726000000000001E-3</v>
      </c>
    </row>
    <row r="147" spans="1:25" ht="13" x14ac:dyDescent="0.15">
      <c r="A147" s="6" t="s">
        <v>297</v>
      </c>
      <c r="B147" s="14">
        <v>2375</v>
      </c>
      <c r="C147" s="6">
        <v>0.573739</v>
      </c>
      <c r="D147" s="6">
        <v>8.7833100000000008E-3</v>
      </c>
      <c r="E147" s="6">
        <v>0.59926100000000004</v>
      </c>
      <c r="F147" s="6">
        <v>8.9765499999999998E-3</v>
      </c>
      <c r="G147" s="6">
        <v>0.42555999999999999</v>
      </c>
      <c r="H147" s="6">
        <v>7.5645199999999999E-3</v>
      </c>
      <c r="I147" s="6">
        <v>0.28383700000000001</v>
      </c>
      <c r="J147" s="6">
        <v>6.1778199999999997E-3</v>
      </c>
      <c r="K147" s="6">
        <v>0</v>
      </c>
      <c r="L147" s="6">
        <v>0</v>
      </c>
      <c r="M147" s="6">
        <v>0.24948799999999999</v>
      </c>
      <c r="N147" s="6">
        <v>5.7919599999999996E-3</v>
      </c>
      <c r="O147" s="6">
        <v>0.37501800000000002</v>
      </c>
      <c r="P147" s="6">
        <v>7.1011199999999998E-3</v>
      </c>
      <c r="Q147" s="6">
        <v>0.57494400000000001</v>
      </c>
      <c r="R147" s="6">
        <v>8.7925299999999998E-3</v>
      </c>
      <c r="S147" s="6">
        <v>0.58195799999999998</v>
      </c>
      <c r="T147" s="6">
        <v>8.8459999999999997E-3</v>
      </c>
      <c r="V147" s="6" t="s">
        <v>297</v>
      </c>
      <c r="W147" s="68">
        <v>173492</v>
      </c>
      <c r="X147" s="6">
        <v>0.47936200000000001</v>
      </c>
      <c r="Y147" s="6">
        <v>8.0284699999999994E-3</v>
      </c>
    </row>
    <row r="148" spans="1:25" ht="13" x14ac:dyDescent="0.15">
      <c r="A148" s="6" t="s">
        <v>298</v>
      </c>
      <c r="B148" s="14">
        <v>2365</v>
      </c>
      <c r="C148" s="6">
        <v>0.44599699999999998</v>
      </c>
      <c r="D148" s="6">
        <v>7.1263899999999998E-3</v>
      </c>
      <c r="E148" s="6">
        <v>0.44490499999999999</v>
      </c>
      <c r="F148" s="6">
        <v>7.1176599999999996E-3</v>
      </c>
      <c r="G148" s="6">
        <v>0.33370899999999998</v>
      </c>
      <c r="H148" s="6">
        <v>6.1643499999999999E-3</v>
      </c>
      <c r="I148" s="6">
        <v>0.23904</v>
      </c>
      <c r="J148" s="6">
        <v>5.2172199999999998E-3</v>
      </c>
      <c r="K148" s="6">
        <v>0</v>
      </c>
      <c r="L148" s="6">
        <v>0</v>
      </c>
      <c r="M148" s="6">
        <v>0.25095299999999998</v>
      </c>
      <c r="N148" s="6">
        <v>5.3456299999999997E-3</v>
      </c>
      <c r="O148" s="6">
        <v>0.37035099999999999</v>
      </c>
      <c r="P148" s="6">
        <v>6.49397E-3</v>
      </c>
      <c r="Q148" s="6">
        <v>0.53159800000000001</v>
      </c>
      <c r="R148" s="6">
        <v>7.7802699999999997E-3</v>
      </c>
      <c r="S148" s="6">
        <v>0.53501699999999996</v>
      </c>
      <c r="T148" s="6">
        <v>7.8052499999999997E-3</v>
      </c>
      <c r="V148" s="6" t="s">
        <v>298</v>
      </c>
      <c r="W148" s="68">
        <v>169840</v>
      </c>
      <c r="X148" s="6">
        <v>0.50938300000000003</v>
      </c>
      <c r="Y148" s="6">
        <v>7.6159799999999996E-3</v>
      </c>
    </row>
    <row r="149" spans="1:25" ht="13" x14ac:dyDescent="0.15">
      <c r="A149" s="6" t="s">
        <v>299</v>
      </c>
      <c r="B149" s="14">
        <v>2365</v>
      </c>
      <c r="C149" s="6">
        <v>0.470416</v>
      </c>
      <c r="D149" s="6">
        <v>8.1959500000000005E-3</v>
      </c>
      <c r="E149" s="6">
        <v>0.39746900000000002</v>
      </c>
      <c r="F149" s="6">
        <v>7.5337199999999998E-3</v>
      </c>
      <c r="G149" s="6">
        <v>0.277841</v>
      </c>
      <c r="H149" s="6">
        <v>6.2987800000000004E-3</v>
      </c>
      <c r="I149" s="6">
        <v>0.19769999999999999</v>
      </c>
      <c r="J149" s="6">
        <v>5.3132700000000001E-3</v>
      </c>
      <c r="K149" s="6">
        <v>0</v>
      </c>
      <c r="L149" s="6">
        <v>0</v>
      </c>
      <c r="M149" s="6">
        <v>0.30082500000000001</v>
      </c>
      <c r="N149" s="6">
        <v>6.55413E-3</v>
      </c>
      <c r="O149" s="6">
        <v>0.50983999999999996</v>
      </c>
      <c r="P149" s="6">
        <v>8.5324800000000003E-3</v>
      </c>
      <c r="Q149" s="6">
        <v>0.56692600000000004</v>
      </c>
      <c r="R149" s="6">
        <v>8.9974900000000003E-3</v>
      </c>
      <c r="S149" s="6">
        <v>0.51821499999999998</v>
      </c>
      <c r="T149" s="6">
        <v>8.6022700000000004E-3</v>
      </c>
      <c r="V149" s="6" t="s">
        <v>299</v>
      </c>
      <c r="W149" s="68">
        <v>169871</v>
      </c>
      <c r="X149" s="6">
        <v>0.451015</v>
      </c>
      <c r="Y149" s="6">
        <v>8.0251599999999999E-3</v>
      </c>
    </row>
    <row r="150" spans="1:25" ht="13" x14ac:dyDescent="0.15">
      <c r="A150" s="6" t="s">
        <v>300</v>
      </c>
      <c r="B150" s="14">
        <v>2355</v>
      </c>
      <c r="C150" s="6">
        <v>0.36179600000000001</v>
      </c>
      <c r="D150" s="6">
        <v>7.1034999999999996E-3</v>
      </c>
      <c r="E150" s="6">
        <v>0.33457999999999999</v>
      </c>
      <c r="F150" s="6">
        <v>6.8310899999999997E-3</v>
      </c>
      <c r="G150" s="6">
        <v>0.239894</v>
      </c>
      <c r="H150" s="6">
        <v>5.7842900000000001E-3</v>
      </c>
      <c r="I150" s="6">
        <v>0.21048700000000001</v>
      </c>
      <c r="J150" s="6">
        <v>5.4181799999999999E-3</v>
      </c>
      <c r="K150" s="6">
        <v>0</v>
      </c>
      <c r="L150" s="6">
        <v>0</v>
      </c>
      <c r="M150" s="6">
        <v>0.26518599999999998</v>
      </c>
      <c r="N150" s="6">
        <v>6.0815699999999997E-3</v>
      </c>
      <c r="O150" s="6">
        <v>0.49275400000000003</v>
      </c>
      <c r="P150" s="6">
        <v>8.2900200000000004E-3</v>
      </c>
      <c r="Q150" s="6">
        <v>0.52429199999999998</v>
      </c>
      <c r="R150" s="6">
        <v>8.5512000000000001E-3</v>
      </c>
      <c r="S150" s="6">
        <v>0.50853300000000001</v>
      </c>
      <c r="T150" s="6">
        <v>8.4217000000000007E-3</v>
      </c>
      <c r="V150" s="6" t="s">
        <v>300</v>
      </c>
      <c r="W150" s="68">
        <v>166218</v>
      </c>
      <c r="X150" s="6">
        <v>0.45257399999999998</v>
      </c>
      <c r="Y150" s="6">
        <v>7.9448399999999999E-3</v>
      </c>
    </row>
    <row r="151" spans="1:25" ht="13" x14ac:dyDescent="0.15">
      <c r="A151" s="6" t="s">
        <v>301</v>
      </c>
      <c r="B151" s="14">
        <v>2355</v>
      </c>
      <c r="C151" s="6">
        <v>0.35872100000000001</v>
      </c>
      <c r="D151" s="6">
        <v>6.02164E-3</v>
      </c>
      <c r="E151" s="6">
        <v>0.37150899999999998</v>
      </c>
      <c r="F151" s="6">
        <v>6.1280299999999996E-3</v>
      </c>
      <c r="G151" s="6">
        <v>0.28598400000000002</v>
      </c>
      <c r="H151" s="6">
        <v>5.3765899999999997E-3</v>
      </c>
      <c r="I151" s="6">
        <v>0.236758</v>
      </c>
      <c r="J151" s="6">
        <v>4.8920200000000004E-3</v>
      </c>
      <c r="K151" s="6">
        <v>0</v>
      </c>
      <c r="L151" s="6">
        <v>0</v>
      </c>
      <c r="M151" s="6">
        <v>0.24076800000000001</v>
      </c>
      <c r="N151" s="6">
        <v>4.93327E-3</v>
      </c>
      <c r="O151" s="6">
        <v>0.35176200000000002</v>
      </c>
      <c r="P151" s="6">
        <v>5.9629399999999999E-3</v>
      </c>
      <c r="Q151" s="6">
        <v>0.51359200000000005</v>
      </c>
      <c r="R151" s="6">
        <v>7.2051800000000003E-3</v>
      </c>
      <c r="S151" s="6">
        <v>0.52293999999999996</v>
      </c>
      <c r="T151" s="6">
        <v>7.2704600000000003E-3</v>
      </c>
      <c r="V151" s="6" t="s">
        <v>301</v>
      </c>
      <c r="W151" s="68">
        <v>166187</v>
      </c>
      <c r="X151" s="6">
        <v>0.51043300000000003</v>
      </c>
      <c r="Y151" s="6">
        <v>7.1829900000000002E-3</v>
      </c>
    </row>
    <row r="152" spans="1:25" ht="13" x14ac:dyDescent="0.15">
      <c r="A152" s="6" t="s">
        <v>302</v>
      </c>
      <c r="B152" s="14">
        <v>2346</v>
      </c>
      <c r="C152" s="6">
        <v>0.28578700000000001</v>
      </c>
      <c r="D152" s="6">
        <v>5.2890899999999998E-3</v>
      </c>
      <c r="E152" s="6">
        <v>0.313226</v>
      </c>
      <c r="F152" s="6">
        <v>5.5371800000000001E-3</v>
      </c>
      <c r="G152" s="6">
        <v>0.25173499999999999</v>
      </c>
      <c r="H152" s="6">
        <v>4.9639999999999997E-3</v>
      </c>
      <c r="I152" s="6">
        <v>0.21313699999999999</v>
      </c>
      <c r="J152" s="6">
        <v>4.5676099999999997E-3</v>
      </c>
      <c r="K152" s="6">
        <v>0</v>
      </c>
      <c r="L152" s="6">
        <v>0</v>
      </c>
      <c r="M152" s="6">
        <v>0.236961</v>
      </c>
      <c r="N152" s="6">
        <v>4.8161300000000001E-3</v>
      </c>
      <c r="O152" s="6">
        <v>0.34157300000000002</v>
      </c>
      <c r="P152" s="6">
        <v>5.7823099999999997E-3</v>
      </c>
      <c r="Q152" s="6">
        <v>0.48632300000000001</v>
      </c>
      <c r="R152" s="6">
        <v>6.8995699999999998E-3</v>
      </c>
      <c r="S152" s="6">
        <v>0.52786900000000003</v>
      </c>
      <c r="T152" s="6">
        <v>7.1882400000000003E-3</v>
      </c>
      <c r="V152" s="6" t="s">
        <v>302</v>
      </c>
      <c r="W152" s="68">
        <v>162900</v>
      </c>
      <c r="X152" s="6">
        <v>0.498006</v>
      </c>
      <c r="Y152" s="6">
        <v>6.9819499999999998E-3</v>
      </c>
    </row>
    <row r="153" spans="1:25" ht="13" x14ac:dyDescent="0.15">
      <c r="A153" s="6" t="s">
        <v>303</v>
      </c>
      <c r="B153" s="14">
        <v>2346</v>
      </c>
      <c r="C153" s="6">
        <v>0.318</v>
      </c>
      <c r="D153" s="6">
        <v>6.2115099999999999E-3</v>
      </c>
      <c r="E153" s="6">
        <v>0.28842699999999999</v>
      </c>
      <c r="F153" s="6">
        <v>5.9156399999999998E-3</v>
      </c>
      <c r="G153" s="6">
        <v>0.224139</v>
      </c>
      <c r="H153" s="6">
        <v>5.21486E-3</v>
      </c>
      <c r="I153" s="6">
        <v>0.19472700000000001</v>
      </c>
      <c r="J153" s="6">
        <v>4.8606700000000001E-3</v>
      </c>
      <c r="K153" s="6">
        <v>0</v>
      </c>
      <c r="L153" s="6">
        <v>0</v>
      </c>
      <c r="M153" s="6">
        <v>0.25921699999999998</v>
      </c>
      <c r="N153" s="6">
        <v>5.6081000000000004E-3</v>
      </c>
      <c r="O153" s="6">
        <v>0.44712499999999999</v>
      </c>
      <c r="P153" s="6">
        <v>7.3654300000000001E-3</v>
      </c>
      <c r="Q153" s="6">
        <v>0.49627900000000003</v>
      </c>
      <c r="R153" s="6">
        <v>7.7597300000000003E-3</v>
      </c>
      <c r="S153" s="6">
        <v>0.479099</v>
      </c>
      <c r="T153" s="6">
        <v>7.6242300000000001E-3</v>
      </c>
      <c r="V153" s="6" t="s">
        <v>303</v>
      </c>
      <c r="W153" s="68">
        <v>162931</v>
      </c>
      <c r="X153" s="6">
        <v>0.47655700000000001</v>
      </c>
      <c r="Y153" s="6">
        <v>7.6039799999999998E-3</v>
      </c>
    </row>
    <row r="154" spans="1:25" ht="13" x14ac:dyDescent="0.15">
      <c r="A154" s="6" t="s">
        <v>304</v>
      </c>
      <c r="B154" s="14">
        <v>2336</v>
      </c>
      <c r="C154" s="6">
        <v>0.28493600000000002</v>
      </c>
      <c r="D154" s="6">
        <v>5.2598799999999998E-3</v>
      </c>
      <c r="E154" s="6">
        <v>0.25850499999999998</v>
      </c>
      <c r="F154" s="6">
        <v>5.0099899999999998E-3</v>
      </c>
      <c r="G154" s="6">
        <v>0.20674000000000001</v>
      </c>
      <c r="H154" s="6">
        <v>4.48038E-3</v>
      </c>
      <c r="I154" s="6">
        <v>0.192328</v>
      </c>
      <c r="J154" s="6">
        <v>4.3213899999999996E-3</v>
      </c>
      <c r="K154" s="6">
        <v>0</v>
      </c>
      <c r="L154" s="6">
        <v>0</v>
      </c>
      <c r="M154" s="6">
        <v>0.24168600000000001</v>
      </c>
      <c r="N154" s="6">
        <v>4.8442700000000003E-3</v>
      </c>
      <c r="O154" s="6">
        <v>0.43587399999999998</v>
      </c>
      <c r="P154" s="6">
        <v>6.5055299999999998E-3</v>
      </c>
      <c r="Q154" s="6">
        <v>0.491147</v>
      </c>
      <c r="R154" s="6">
        <v>6.9057099999999998E-3</v>
      </c>
      <c r="S154" s="6">
        <v>0.48281800000000002</v>
      </c>
      <c r="T154" s="6">
        <v>6.8469000000000004E-3</v>
      </c>
      <c r="V154" s="6" t="s">
        <v>304</v>
      </c>
      <c r="W154" s="68">
        <v>159278</v>
      </c>
      <c r="X154" s="6">
        <v>0.51196299999999995</v>
      </c>
      <c r="Y154" s="6">
        <v>7.0505300000000002E-3</v>
      </c>
    </row>
    <row r="155" spans="1:25" ht="13" x14ac:dyDescent="0.15">
      <c r="A155" s="6" t="s">
        <v>305</v>
      </c>
      <c r="B155" s="14">
        <v>2336</v>
      </c>
      <c r="C155" s="6">
        <v>0.27601500000000001</v>
      </c>
      <c r="D155" s="6">
        <v>5.1971099999999996E-3</v>
      </c>
      <c r="E155" s="6">
        <v>0.29136299999999998</v>
      </c>
      <c r="F155" s="6">
        <v>5.3396499999999996E-3</v>
      </c>
      <c r="G155" s="6">
        <v>0.23580100000000001</v>
      </c>
      <c r="H155" s="6">
        <v>4.8036199999999998E-3</v>
      </c>
      <c r="I155" s="6">
        <v>0.199021</v>
      </c>
      <c r="J155" s="6">
        <v>4.4131200000000004E-3</v>
      </c>
      <c r="K155" s="6">
        <v>0</v>
      </c>
      <c r="L155" s="6">
        <v>0</v>
      </c>
      <c r="M155" s="6">
        <v>0.225273</v>
      </c>
      <c r="N155" s="6">
        <v>4.6951600000000003E-3</v>
      </c>
      <c r="O155" s="6">
        <v>0.32196599999999997</v>
      </c>
      <c r="P155" s="6">
        <v>5.6130700000000004E-3</v>
      </c>
      <c r="Q155" s="6">
        <v>0.46265800000000001</v>
      </c>
      <c r="R155" s="6">
        <v>6.7286100000000003E-3</v>
      </c>
      <c r="S155" s="6">
        <v>0.51007499999999995</v>
      </c>
      <c r="T155" s="6">
        <v>7.06501E-3</v>
      </c>
      <c r="V155" s="6" t="s">
        <v>305</v>
      </c>
      <c r="W155" s="68">
        <v>159247</v>
      </c>
      <c r="X155" s="6">
        <v>0.52456999999999998</v>
      </c>
      <c r="Y155" s="6">
        <v>7.1647000000000004E-3</v>
      </c>
    </row>
    <row r="156" spans="1:25" ht="13" x14ac:dyDescent="0.15">
      <c r="A156" s="6" t="s">
        <v>306</v>
      </c>
      <c r="B156" s="14">
        <v>2327</v>
      </c>
      <c r="C156" s="6">
        <v>0.256465</v>
      </c>
      <c r="D156" s="6">
        <v>5.4548799999999996E-3</v>
      </c>
      <c r="E156" s="6">
        <v>0.260467</v>
      </c>
      <c r="F156" s="6">
        <v>5.4972800000000002E-3</v>
      </c>
      <c r="G156" s="6">
        <v>0.20759900000000001</v>
      </c>
      <c r="H156" s="6">
        <v>4.9077799999999996E-3</v>
      </c>
      <c r="I156" s="6">
        <v>0.195026</v>
      </c>
      <c r="J156" s="6">
        <v>4.7568300000000001E-3</v>
      </c>
      <c r="K156" s="6">
        <v>0</v>
      </c>
      <c r="L156" s="6">
        <v>0</v>
      </c>
      <c r="M156" s="6">
        <v>0.22273000000000001</v>
      </c>
      <c r="N156" s="6">
        <v>5.0834799999999996E-3</v>
      </c>
      <c r="O156" s="6">
        <v>0.31619000000000003</v>
      </c>
      <c r="P156" s="6">
        <v>6.05684E-3</v>
      </c>
      <c r="Q156" s="6">
        <v>0.453351</v>
      </c>
      <c r="R156" s="6">
        <v>7.2525200000000001E-3</v>
      </c>
      <c r="S156" s="6">
        <v>0.50884300000000005</v>
      </c>
      <c r="T156" s="6">
        <v>7.6835699999999998E-3</v>
      </c>
      <c r="V156" s="6" t="s">
        <v>306</v>
      </c>
      <c r="W156" s="68">
        <v>155960</v>
      </c>
      <c r="X156" s="6">
        <v>0.54301500000000003</v>
      </c>
      <c r="Y156" s="6">
        <v>7.9373800000000008E-3</v>
      </c>
    </row>
    <row r="157" spans="1:25" ht="13" x14ac:dyDescent="0.15">
      <c r="A157" s="6" t="s">
        <v>307</v>
      </c>
      <c r="B157" s="14">
        <v>2327</v>
      </c>
      <c r="C157" s="6">
        <v>0.280528</v>
      </c>
      <c r="D157" s="6">
        <v>5.9745400000000004E-3</v>
      </c>
      <c r="E157" s="6">
        <v>0.25480999999999998</v>
      </c>
      <c r="F157" s="6">
        <v>5.6940999999999997E-3</v>
      </c>
      <c r="G157" s="6">
        <v>0.20898</v>
      </c>
      <c r="H157" s="6">
        <v>5.1566600000000004E-3</v>
      </c>
      <c r="I157" s="6">
        <v>0.16881499999999999</v>
      </c>
      <c r="J157" s="6">
        <v>4.6347000000000003E-3</v>
      </c>
      <c r="K157" s="6">
        <v>0</v>
      </c>
      <c r="L157" s="6">
        <v>0</v>
      </c>
      <c r="M157" s="6">
        <v>0.24398800000000001</v>
      </c>
      <c r="N157" s="6">
        <v>5.5718699999999996E-3</v>
      </c>
      <c r="O157" s="6">
        <v>0.437031</v>
      </c>
      <c r="P157" s="6">
        <v>7.4571400000000001E-3</v>
      </c>
      <c r="Q157" s="6">
        <v>0.48535499999999998</v>
      </c>
      <c r="R157" s="6">
        <v>7.8586200000000002E-3</v>
      </c>
      <c r="S157" s="6">
        <v>0.50419599999999998</v>
      </c>
      <c r="T157" s="6">
        <v>8.0096999999999998E-3</v>
      </c>
      <c r="V157" s="6" t="s">
        <v>307</v>
      </c>
      <c r="W157" s="68">
        <v>155991</v>
      </c>
      <c r="X157" s="6">
        <v>0.53196699999999997</v>
      </c>
      <c r="Y157" s="6">
        <v>8.2273299999999997E-3</v>
      </c>
    </row>
    <row r="158" spans="1:25" ht="13" x14ac:dyDescent="0.15">
      <c r="A158" s="6" t="s">
        <v>308</v>
      </c>
      <c r="B158" s="14">
        <v>2317</v>
      </c>
      <c r="C158" s="6">
        <v>0.28307100000000002</v>
      </c>
      <c r="D158" s="6">
        <v>5.61605E-3</v>
      </c>
      <c r="E158" s="6">
        <v>0.26501200000000003</v>
      </c>
      <c r="F158" s="6">
        <v>5.4339499999999999E-3</v>
      </c>
      <c r="G158" s="6">
        <v>0.196937</v>
      </c>
      <c r="H158" s="6">
        <v>4.6843099999999997E-3</v>
      </c>
      <c r="I158" s="6">
        <v>0.18645500000000001</v>
      </c>
      <c r="J158" s="6">
        <v>4.5579499999999998E-3</v>
      </c>
      <c r="K158" s="6">
        <v>0</v>
      </c>
      <c r="L158" s="6">
        <v>0</v>
      </c>
      <c r="M158" s="6">
        <v>0.239647</v>
      </c>
      <c r="N158" s="6">
        <v>5.1673600000000002E-3</v>
      </c>
      <c r="O158" s="6">
        <v>0.40582400000000002</v>
      </c>
      <c r="P158" s="6">
        <v>6.7243700000000003E-3</v>
      </c>
      <c r="Q158" s="6">
        <v>0.47423599999999999</v>
      </c>
      <c r="R158" s="6">
        <v>7.2690899999999998E-3</v>
      </c>
      <c r="S158" s="6">
        <v>0.53542299999999998</v>
      </c>
      <c r="T158" s="6">
        <v>7.7238100000000002E-3</v>
      </c>
      <c r="V158" s="6" t="s">
        <v>308</v>
      </c>
      <c r="W158" s="68">
        <v>152339</v>
      </c>
      <c r="X158" s="6">
        <v>0.57017399999999996</v>
      </c>
      <c r="Y158" s="6">
        <v>7.9705100000000001E-3</v>
      </c>
    </row>
    <row r="159" spans="1:25" ht="13" x14ac:dyDescent="0.15">
      <c r="A159" s="6" t="s">
        <v>309</v>
      </c>
      <c r="B159" s="14">
        <v>2317</v>
      </c>
      <c r="C159" s="6">
        <v>0.25431300000000001</v>
      </c>
      <c r="D159" s="6">
        <v>4.9665500000000001E-3</v>
      </c>
      <c r="E159" s="6">
        <v>0.27824500000000002</v>
      </c>
      <c r="F159" s="6">
        <v>5.19499E-3</v>
      </c>
      <c r="G159" s="6">
        <v>0.21496000000000001</v>
      </c>
      <c r="H159" s="6">
        <v>4.5661499999999997E-3</v>
      </c>
      <c r="I159" s="6">
        <v>0.20556199999999999</v>
      </c>
      <c r="J159" s="6">
        <v>4.4652199999999998E-3</v>
      </c>
      <c r="K159" s="6">
        <v>0</v>
      </c>
      <c r="L159" s="6">
        <v>0</v>
      </c>
      <c r="M159" s="6">
        <v>0.21130499999999999</v>
      </c>
      <c r="N159" s="6">
        <v>4.5271499999999998E-3</v>
      </c>
      <c r="O159" s="6">
        <v>0.31601699999999999</v>
      </c>
      <c r="P159" s="6">
        <v>5.5363799999999996E-3</v>
      </c>
      <c r="Q159" s="6">
        <v>0.459455</v>
      </c>
      <c r="R159" s="6">
        <v>6.6756300000000001E-3</v>
      </c>
      <c r="S159" s="6">
        <v>0.52305199999999996</v>
      </c>
      <c r="T159" s="6">
        <v>7.1226800000000002E-3</v>
      </c>
      <c r="V159" s="6" t="s">
        <v>309</v>
      </c>
      <c r="W159" s="68">
        <v>152308</v>
      </c>
      <c r="X159" s="6">
        <v>0.57908000000000004</v>
      </c>
      <c r="Y159" s="6">
        <v>7.4944599999999997E-3</v>
      </c>
    </row>
    <row r="160" spans="1:25" ht="13" x14ac:dyDescent="0.15">
      <c r="A160" s="6" t="s">
        <v>310</v>
      </c>
      <c r="B160" s="14">
        <v>2307</v>
      </c>
      <c r="C160" s="6">
        <v>0.28368300000000002</v>
      </c>
      <c r="D160" s="6">
        <v>5.0202399999999996E-3</v>
      </c>
      <c r="E160" s="6">
        <v>0.28603200000000001</v>
      </c>
      <c r="F160" s="6">
        <v>5.0409799999999996E-3</v>
      </c>
      <c r="G160" s="6">
        <v>0.23411399999999999</v>
      </c>
      <c r="H160" s="6">
        <v>4.5605899999999998E-3</v>
      </c>
      <c r="I160" s="6">
        <v>0.19883400000000001</v>
      </c>
      <c r="J160" s="6">
        <v>4.2029499999999996E-3</v>
      </c>
      <c r="K160" s="6">
        <v>0</v>
      </c>
      <c r="L160" s="6">
        <v>0</v>
      </c>
      <c r="M160" s="6">
        <v>0.195886</v>
      </c>
      <c r="N160" s="6">
        <v>4.1716599999999998E-3</v>
      </c>
      <c r="O160" s="6">
        <v>0.31218800000000002</v>
      </c>
      <c r="P160" s="6">
        <v>5.26642E-3</v>
      </c>
      <c r="Q160" s="6">
        <v>0.45373999999999998</v>
      </c>
      <c r="R160" s="6">
        <v>6.3490899999999999E-3</v>
      </c>
      <c r="S160" s="6">
        <v>0.554365</v>
      </c>
      <c r="T160" s="6">
        <v>7.0178799999999998E-3</v>
      </c>
      <c r="V160" s="6" t="s">
        <v>310</v>
      </c>
      <c r="W160" s="68">
        <v>148655</v>
      </c>
      <c r="X160" s="6">
        <v>0.62283100000000002</v>
      </c>
      <c r="Y160" s="6">
        <v>7.4386299999999999E-3</v>
      </c>
    </row>
    <row r="161" spans="1:25" ht="13" x14ac:dyDescent="0.15">
      <c r="A161" s="6" t="s">
        <v>311</v>
      </c>
      <c r="B161" s="14">
        <v>2307</v>
      </c>
      <c r="C161" s="6">
        <v>0.29738300000000001</v>
      </c>
      <c r="D161" s="6">
        <v>6.1738399999999999E-3</v>
      </c>
      <c r="E161" s="6">
        <v>0.26169900000000001</v>
      </c>
      <c r="F161" s="6">
        <v>5.7915900000000001E-3</v>
      </c>
      <c r="G161" s="6">
        <v>0.1986</v>
      </c>
      <c r="H161" s="6">
        <v>5.0453E-3</v>
      </c>
      <c r="I161" s="6">
        <v>0.17111999999999999</v>
      </c>
      <c r="J161" s="6">
        <v>4.6832499999999999E-3</v>
      </c>
      <c r="K161" s="6">
        <v>0</v>
      </c>
      <c r="L161" s="6">
        <v>0</v>
      </c>
      <c r="M161" s="6">
        <v>0.22175600000000001</v>
      </c>
      <c r="N161" s="6">
        <v>5.3313199999999996E-3</v>
      </c>
      <c r="O161" s="6">
        <v>0.41619200000000001</v>
      </c>
      <c r="P161" s="6">
        <v>7.3037099999999997E-3</v>
      </c>
      <c r="Q161" s="6">
        <v>0.52209399999999995</v>
      </c>
      <c r="R161" s="6">
        <v>8.1803399999999995E-3</v>
      </c>
      <c r="S161" s="6">
        <v>0.53236899999999998</v>
      </c>
      <c r="T161" s="6">
        <v>8.2604400000000008E-3</v>
      </c>
      <c r="V161" s="6" t="s">
        <v>311</v>
      </c>
      <c r="W161" s="68">
        <v>148686</v>
      </c>
      <c r="X161" s="6">
        <v>0.62065000000000003</v>
      </c>
      <c r="Y161" s="6">
        <v>8.9190799999999994E-3</v>
      </c>
    </row>
    <row r="162" spans="1:25" ht="13" x14ac:dyDescent="0.15">
      <c r="A162" s="6" t="s">
        <v>312</v>
      </c>
      <c r="B162" s="14">
        <v>2298</v>
      </c>
      <c r="C162" s="6">
        <v>0.31895000000000001</v>
      </c>
      <c r="D162" s="6">
        <v>6.14884E-3</v>
      </c>
      <c r="E162" s="6">
        <v>0.27847100000000002</v>
      </c>
      <c r="F162" s="6">
        <v>5.7454100000000003E-3</v>
      </c>
      <c r="G162" s="6">
        <v>0.204961</v>
      </c>
      <c r="H162" s="6">
        <v>4.9290999999999996E-3</v>
      </c>
      <c r="I162" s="6">
        <v>0.18192800000000001</v>
      </c>
      <c r="J162" s="6">
        <v>4.6438900000000003E-3</v>
      </c>
      <c r="K162" s="6">
        <v>0</v>
      </c>
      <c r="L162" s="6">
        <v>0</v>
      </c>
      <c r="M162" s="6">
        <v>0.220747</v>
      </c>
      <c r="N162" s="6">
        <v>5.11539E-3</v>
      </c>
      <c r="O162" s="6">
        <v>0.40935700000000003</v>
      </c>
      <c r="P162" s="6">
        <v>6.96599E-3</v>
      </c>
      <c r="Q162" s="6">
        <v>0.48599199999999998</v>
      </c>
      <c r="R162" s="6">
        <v>7.5900799999999999E-3</v>
      </c>
      <c r="S162" s="6">
        <v>0.59187500000000004</v>
      </c>
      <c r="T162" s="6">
        <v>8.3761900000000004E-3</v>
      </c>
      <c r="V162" s="6" t="s">
        <v>312</v>
      </c>
      <c r="W162" s="68">
        <v>145400</v>
      </c>
      <c r="X162" s="6">
        <v>0.66526799999999997</v>
      </c>
      <c r="Y162" s="6">
        <v>8.8803500000000004E-3</v>
      </c>
    </row>
    <row r="163" spans="1:25" ht="13" x14ac:dyDescent="0.15">
      <c r="A163" s="6" t="s">
        <v>313</v>
      </c>
      <c r="B163" s="14">
        <v>2298</v>
      </c>
      <c r="C163" s="6">
        <v>0.29567599999999999</v>
      </c>
      <c r="D163" s="6">
        <v>5.4028699999999997E-3</v>
      </c>
      <c r="E163" s="6">
        <v>0.30448799999999998</v>
      </c>
      <c r="F163" s="6">
        <v>5.4827900000000004E-3</v>
      </c>
      <c r="G163" s="6">
        <v>0.248443</v>
      </c>
      <c r="H163" s="6">
        <v>4.9525599999999999E-3</v>
      </c>
      <c r="I163" s="6">
        <v>0.19523599999999999</v>
      </c>
      <c r="J163" s="6">
        <v>4.3903199999999996E-3</v>
      </c>
      <c r="K163" s="6">
        <v>0</v>
      </c>
      <c r="L163" s="6">
        <v>0</v>
      </c>
      <c r="M163" s="6">
        <v>0.21223800000000001</v>
      </c>
      <c r="N163" s="6">
        <v>4.57749E-3</v>
      </c>
      <c r="O163" s="6">
        <v>0.321689</v>
      </c>
      <c r="P163" s="6">
        <v>5.6355299999999997E-3</v>
      </c>
      <c r="Q163" s="6">
        <v>0.45372699999999999</v>
      </c>
      <c r="R163" s="6">
        <v>6.6928999999999999E-3</v>
      </c>
      <c r="S163" s="6">
        <v>0.578677</v>
      </c>
      <c r="T163" s="6">
        <v>7.5584900000000002E-3</v>
      </c>
      <c r="V163" s="6" t="s">
        <v>313</v>
      </c>
      <c r="W163" s="68">
        <v>145369</v>
      </c>
      <c r="X163" s="6">
        <v>0.65095899999999995</v>
      </c>
      <c r="Y163" s="6">
        <v>8.0166600000000001E-3</v>
      </c>
    </row>
    <row r="164" spans="1:25" ht="13" x14ac:dyDescent="0.15">
      <c r="A164" s="6" t="s">
        <v>314</v>
      </c>
      <c r="B164" s="14">
        <v>2290</v>
      </c>
      <c r="C164" s="6">
        <v>0.31303500000000001</v>
      </c>
      <c r="D164" s="6">
        <v>5.6166200000000001E-3</v>
      </c>
      <c r="E164" s="6">
        <v>0.34462199999999998</v>
      </c>
      <c r="F164" s="6">
        <v>5.8931799999999996E-3</v>
      </c>
      <c r="G164" s="6">
        <v>0.25040600000000002</v>
      </c>
      <c r="H164" s="6">
        <v>5.0234299999999997E-3</v>
      </c>
      <c r="I164" s="6">
        <v>0.19084499999999999</v>
      </c>
      <c r="J164" s="6">
        <v>4.3854999999999996E-3</v>
      </c>
      <c r="K164" s="6">
        <v>0</v>
      </c>
      <c r="L164" s="6">
        <v>0</v>
      </c>
      <c r="M164" s="6">
        <v>0.211866</v>
      </c>
      <c r="N164" s="6">
        <v>4.62072E-3</v>
      </c>
      <c r="O164" s="6">
        <v>0.305066</v>
      </c>
      <c r="P164" s="6">
        <v>5.5446699999999998E-3</v>
      </c>
      <c r="Q164" s="6">
        <v>0.48468299999999997</v>
      </c>
      <c r="R164" s="6">
        <v>6.9888800000000003E-3</v>
      </c>
      <c r="S164" s="6">
        <v>0.58851799999999999</v>
      </c>
      <c r="T164" s="6">
        <v>7.7012000000000001E-3</v>
      </c>
      <c r="V164" s="6" t="s">
        <v>314</v>
      </c>
      <c r="W164" s="68">
        <v>142447</v>
      </c>
      <c r="X164" s="6">
        <v>0.72165599999999996</v>
      </c>
      <c r="Y164" s="6">
        <v>8.5279299999999995E-3</v>
      </c>
    </row>
    <row r="165" spans="1:25" ht="13" x14ac:dyDescent="0.15">
      <c r="A165" s="6" t="s">
        <v>315</v>
      </c>
      <c r="B165" s="14">
        <v>2290</v>
      </c>
      <c r="C165" s="6">
        <v>0.34964099999999998</v>
      </c>
      <c r="D165" s="6">
        <v>5.3057900000000003E-3</v>
      </c>
      <c r="E165" s="6">
        <v>0.30005700000000002</v>
      </c>
      <c r="F165" s="6">
        <v>4.9151999999999998E-3</v>
      </c>
      <c r="G165" s="6">
        <v>0.21824199999999999</v>
      </c>
      <c r="H165" s="6">
        <v>4.1918700000000003E-3</v>
      </c>
      <c r="I165" s="6">
        <v>0.17102100000000001</v>
      </c>
      <c r="J165" s="6">
        <v>3.71077E-3</v>
      </c>
      <c r="K165" s="6">
        <v>0</v>
      </c>
      <c r="L165" s="6">
        <v>0</v>
      </c>
      <c r="M165" s="6">
        <v>0.21485899999999999</v>
      </c>
      <c r="N165" s="6">
        <v>4.1592599999999997E-3</v>
      </c>
      <c r="O165" s="6">
        <v>0.427618</v>
      </c>
      <c r="P165" s="6">
        <v>5.8676900000000001E-3</v>
      </c>
      <c r="Q165" s="6">
        <v>0.524146</v>
      </c>
      <c r="R165" s="6">
        <v>6.4962900000000001E-3</v>
      </c>
      <c r="S165" s="6">
        <v>0.61164799999999997</v>
      </c>
      <c r="T165" s="6">
        <v>7.0176199999999996E-3</v>
      </c>
      <c r="V165" s="6" t="s">
        <v>315</v>
      </c>
      <c r="W165" s="68">
        <v>142478</v>
      </c>
      <c r="X165" s="6">
        <v>0.71170299999999997</v>
      </c>
      <c r="Y165" s="6">
        <v>7.5698700000000002E-3</v>
      </c>
    </row>
    <row r="166" spans="1:25" ht="13" x14ac:dyDescent="0.15">
      <c r="A166" s="6" t="s">
        <v>316</v>
      </c>
      <c r="B166" s="14">
        <v>2281</v>
      </c>
      <c r="C166" s="6">
        <v>0.39063300000000001</v>
      </c>
      <c r="D166" s="6">
        <v>7.0220999999999999E-3</v>
      </c>
      <c r="E166" s="6">
        <v>0.32290099999999999</v>
      </c>
      <c r="F166" s="6">
        <v>6.3843600000000004E-3</v>
      </c>
      <c r="G166" s="6">
        <v>0.221494</v>
      </c>
      <c r="H166" s="6">
        <v>5.2876599999999996E-3</v>
      </c>
      <c r="I166" s="6">
        <v>0.166157</v>
      </c>
      <c r="J166" s="6">
        <v>4.5797399999999997E-3</v>
      </c>
      <c r="K166" s="6">
        <v>0</v>
      </c>
      <c r="L166" s="6">
        <v>0</v>
      </c>
      <c r="M166" s="6">
        <v>0.22754099999999999</v>
      </c>
      <c r="N166" s="6">
        <v>5.3593599999999996E-3</v>
      </c>
      <c r="O166" s="6">
        <v>0.45139000000000001</v>
      </c>
      <c r="P166" s="6">
        <v>7.5484599999999999E-3</v>
      </c>
      <c r="Q166" s="6">
        <v>0.55484100000000003</v>
      </c>
      <c r="R166" s="6">
        <v>8.3688700000000005E-3</v>
      </c>
      <c r="S166" s="6">
        <v>0.66958499999999999</v>
      </c>
      <c r="T166" s="6">
        <v>9.1935999999999997E-3</v>
      </c>
      <c r="V166" s="6" t="s">
        <v>316</v>
      </c>
      <c r="W166" s="68">
        <v>139191</v>
      </c>
      <c r="X166" s="6">
        <v>0.75944999999999996</v>
      </c>
      <c r="Y166" s="6">
        <v>9.7911100000000004E-3</v>
      </c>
    </row>
    <row r="167" spans="1:25" ht="13" x14ac:dyDescent="0.15">
      <c r="A167" s="6" t="s">
        <v>317</v>
      </c>
      <c r="B167" s="14">
        <v>2281</v>
      </c>
      <c r="C167" s="6">
        <v>0.36805300000000002</v>
      </c>
      <c r="D167" s="6">
        <v>6.4013100000000003E-3</v>
      </c>
      <c r="E167" s="6">
        <v>0.368815</v>
      </c>
      <c r="F167" s="6">
        <v>6.40793E-3</v>
      </c>
      <c r="G167" s="6">
        <v>0.29126400000000002</v>
      </c>
      <c r="H167" s="6">
        <v>5.6945199999999998E-3</v>
      </c>
      <c r="I167" s="6">
        <v>0.20490800000000001</v>
      </c>
      <c r="J167" s="6">
        <v>4.7763199999999997E-3</v>
      </c>
      <c r="K167" s="6">
        <v>0</v>
      </c>
      <c r="L167" s="6">
        <v>0</v>
      </c>
      <c r="M167" s="6">
        <v>0.203488</v>
      </c>
      <c r="N167" s="6">
        <v>4.7597400000000002E-3</v>
      </c>
      <c r="O167" s="6">
        <v>0.318907</v>
      </c>
      <c r="P167" s="6">
        <v>5.9586200000000004E-3</v>
      </c>
      <c r="Q167" s="6">
        <v>0.52425600000000006</v>
      </c>
      <c r="R167" s="6">
        <v>7.6398600000000001E-3</v>
      </c>
      <c r="S167" s="6">
        <v>0.65075799999999995</v>
      </c>
      <c r="T167" s="6">
        <v>8.5118299999999997E-3</v>
      </c>
      <c r="V167" s="6" t="s">
        <v>317</v>
      </c>
      <c r="W167" s="68">
        <v>139160</v>
      </c>
      <c r="X167" s="6">
        <v>0.78079900000000002</v>
      </c>
      <c r="Y167" s="6">
        <v>9.3235899999999997E-3</v>
      </c>
    </row>
    <row r="168" spans="1:25" ht="13" x14ac:dyDescent="0.15">
      <c r="A168" s="6" t="s">
        <v>318</v>
      </c>
      <c r="B168" s="14">
        <v>2271</v>
      </c>
      <c r="C168" s="6">
        <v>0.38991799999999999</v>
      </c>
      <c r="D168" s="6">
        <v>6.3045200000000001E-3</v>
      </c>
      <c r="E168" s="6">
        <v>0.40961500000000001</v>
      </c>
      <c r="F168" s="6">
        <v>6.4618000000000002E-3</v>
      </c>
      <c r="G168" s="6">
        <v>0.29400999999999999</v>
      </c>
      <c r="H168" s="6">
        <v>5.47453E-3</v>
      </c>
      <c r="I168" s="6">
        <v>0.200124</v>
      </c>
      <c r="J168" s="6">
        <v>4.5166299999999998E-3</v>
      </c>
      <c r="K168" s="6">
        <v>0</v>
      </c>
      <c r="L168" s="6">
        <v>0</v>
      </c>
      <c r="M168" s="6">
        <v>0.19411200000000001</v>
      </c>
      <c r="N168" s="6">
        <v>4.4482799999999998E-3</v>
      </c>
      <c r="O168" s="6">
        <v>0.32639600000000002</v>
      </c>
      <c r="P168" s="6">
        <v>5.7681599999999996E-3</v>
      </c>
      <c r="Q168" s="6">
        <v>0.53434800000000005</v>
      </c>
      <c r="R168" s="6">
        <v>7.3803599999999999E-3</v>
      </c>
      <c r="S168" s="6">
        <v>0.67867900000000003</v>
      </c>
      <c r="T168" s="6">
        <v>8.3175999999999996E-3</v>
      </c>
      <c r="V168" s="6" t="s">
        <v>318</v>
      </c>
      <c r="W168" s="68">
        <v>135507</v>
      </c>
      <c r="X168" s="6">
        <v>0.83881799999999995</v>
      </c>
      <c r="Y168" s="6">
        <v>9.2469700000000002E-3</v>
      </c>
    </row>
    <row r="169" spans="1:25" ht="13" x14ac:dyDescent="0.15">
      <c r="A169" s="6" t="s">
        <v>319</v>
      </c>
      <c r="B169" s="14">
        <v>2271</v>
      </c>
      <c r="C169" s="6">
        <v>0.45012400000000002</v>
      </c>
      <c r="D169" s="6">
        <v>6.9773200000000004E-3</v>
      </c>
      <c r="E169" s="6">
        <v>0.36318600000000001</v>
      </c>
      <c r="F169" s="6">
        <v>6.2674000000000002E-3</v>
      </c>
      <c r="G169" s="6">
        <v>0.24027899999999999</v>
      </c>
      <c r="H169" s="6">
        <v>5.0977799999999997E-3</v>
      </c>
      <c r="I169" s="6">
        <v>0.168793</v>
      </c>
      <c r="J169" s="6">
        <v>4.2726800000000001E-3</v>
      </c>
      <c r="K169" s="6">
        <v>0</v>
      </c>
      <c r="L169" s="6">
        <v>0</v>
      </c>
      <c r="M169" s="6">
        <v>0.229849</v>
      </c>
      <c r="N169" s="6">
        <v>4.9859099999999996E-3</v>
      </c>
      <c r="O169" s="6">
        <v>0.46771800000000002</v>
      </c>
      <c r="P169" s="6">
        <v>7.1123799999999997E-3</v>
      </c>
      <c r="Q169" s="6">
        <v>0.577318</v>
      </c>
      <c r="R169" s="6">
        <v>7.90189E-3</v>
      </c>
      <c r="S169" s="6">
        <v>0.73402299999999998</v>
      </c>
      <c r="T169" s="6">
        <v>8.9100099999999995E-3</v>
      </c>
      <c r="V169" s="6" t="s">
        <v>319</v>
      </c>
      <c r="W169" s="68">
        <v>135538</v>
      </c>
      <c r="X169" s="6">
        <v>0.84760999999999997</v>
      </c>
      <c r="Y169" s="6">
        <v>9.5746100000000008E-3</v>
      </c>
    </row>
    <row r="170" spans="1:25" ht="13" x14ac:dyDescent="0.15">
      <c r="A170" s="6" t="s">
        <v>320</v>
      </c>
      <c r="B170" s="14">
        <v>2261</v>
      </c>
      <c r="C170" s="6">
        <v>0.478603</v>
      </c>
      <c r="D170" s="6">
        <v>7.0685000000000001E-3</v>
      </c>
      <c r="E170" s="6">
        <v>0.40997800000000001</v>
      </c>
      <c r="F170" s="6">
        <v>6.5421400000000001E-3</v>
      </c>
      <c r="G170" s="6">
        <v>0.25347999999999998</v>
      </c>
      <c r="H170" s="6">
        <v>5.1441300000000002E-3</v>
      </c>
      <c r="I170" s="6">
        <v>0.171406</v>
      </c>
      <c r="J170" s="6">
        <v>4.2301200000000004E-3</v>
      </c>
      <c r="K170" s="6">
        <v>0</v>
      </c>
      <c r="L170" s="6">
        <v>0</v>
      </c>
      <c r="M170" s="6">
        <v>0.246723</v>
      </c>
      <c r="N170" s="6">
        <v>5.0750999999999999E-3</v>
      </c>
      <c r="O170" s="6">
        <v>0.46460099999999999</v>
      </c>
      <c r="P170" s="6">
        <v>6.9643400000000003E-3</v>
      </c>
      <c r="Q170" s="6">
        <v>0.63244500000000003</v>
      </c>
      <c r="R170" s="6">
        <v>8.1255200000000007E-3</v>
      </c>
      <c r="S170" s="6">
        <v>0.81655100000000003</v>
      </c>
      <c r="T170" s="6">
        <v>9.2327599999999996E-3</v>
      </c>
      <c r="V170" s="6" t="s">
        <v>320</v>
      </c>
      <c r="W170" s="68">
        <v>131886</v>
      </c>
      <c r="X170" s="6">
        <v>0.96175600000000006</v>
      </c>
      <c r="Y170" s="6">
        <v>1.0020100000000001E-2</v>
      </c>
    </row>
    <row r="171" spans="1:25" ht="13" x14ac:dyDescent="0.15">
      <c r="A171" s="6" t="s">
        <v>321</v>
      </c>
      <c r="B171" s="14">
        <v>2261</v>
      </c>
      <c r="C171" s="6">
        <v>0.47957699999999998</v>
      </c>
      <c r="D171" s="6">
        <v>6.7234499999999997E-3</v>
      </c>
      <c r="E171" s="6">
        <v>0.45168900000000001</v>
      </c>
      <c r="F171" s="6">
        <v>6.5250300000000002E-3</v>
      </c>
      <c r="G171" s="6">
        <v>0.319853</v>
      </c>
      <c r="H171" s="6">
        <v>5.4908300000000004E-3</v>
      </c>
      <c r="I171" s="6">
        <v>0.21016699999999999</v>
      </c>
      <c r="J171" s="6">
        <v>4.45087E-3</v>
      </c>
      <c r="K171" s="6">
        <v>0</v>
      </c>
      <c r="L171" s="6">
        <v>0</v>
      </c>
      <c r="M171" s="6">
        <v>0.20608899999999999</v>
      </c>
      <c r="N171" s="6">
        <v>4.4074800000000001E-3</v>
      </c>
      <c r="O171" s="6">
        <v>0.34622000000000003</v>
      </c>
      <c r="P171" s="6">
        <v>5.7126599999999996E-3</v>
      </c>
      <c r="Q171" s="6">
        <v>0.55064400000000002</v>
      </c>
      <c r="R171" s="6">
        <v>7.2044099999999996E-3</v>
      </c>
      <c r="S171" s="6">
        <v>0.78737199999999996</v>
      </c>
      <c r="T171" s="6">
        <v>8.6149499999999997E-3</v>
      </c>
      <c r="V171" s="6" t="s">
        <v>321</v>
      </c>
      <c r="W171" s="68">
        <v>131855</v>
      </c>
      <c r="X171" s="6">
        <v>0.95050400000000002</v>
      </c>
      <c r="Y171" s="6">
        <v>9.4654200000000004E-3</v>
      </c>
    </row>
    <row r="172" spans="1:25" ht="13" x14ac:dyDescent="0.15">
      <c r="A172" s="6" t="s">
        <v>322</v>
      </c>
      <c r="B172" s="14">
        <v>2252</v>
      </c>
      <c r="C172" s="6">
        <v>0.51573800000000003</v>
      </c>
      <c r="D172" s="6">
        <v>4.8637000000000003E-3</v>
      </c>
      <c r="E172" s="6">
        <v>0.50534000000000001</v>
      </c>
      <c r="F172" s="6">
        <v>4.8144199999999998E-3</v>
      </c>
      <c r="G172" s="6">
        <v>0.33757999999999999</v>
      </c>
      <c r="H172" s="6">
        <v>3.9349600000000004E-3</v>
      </c>
      <c r="I172" s="6">
        <v>0.20910300000000001</v>
      </c>
      <c r="J172" s="6">
        <v>3.0969399999999998E-3</v>
      </c>
      <c r="K172" s="6">
        <v>0</v>
      </c>
      <c r="L172" s="6">
        <v>0</v>
      </c>
      <c r="M172" s="6">
        <v>0.187782</v>
      </c>
      <c r="N172" s="6">
        <v>2.9348E-3</v>
      </c>
      <c r="O172" s="6">
        <v>0.349582</v>
      </c>
      <c r="P172" s="6">
        <v>4.0042999999999997E-3</v>
      </c>
      <c r="Q172" s="6">
        <v>0.59164499999999998</v>
      </c>
      <c r="R172" s="6">
        <v>5.2093399999999998E-3</v>
      </c>
      <c r="S172" s="6">
        <v>0.85026100000000004</v>
      </c>
      <c r="T172" s="6">
        <v>6.24494E-3</v>
      </c>
      <c r="V172" s="6" t="s">
        <v>322</v>
      </c>
      <c r="W172" s="68">
        <v>128567</v>
      </c>
      <c r="X172" s="6">
        <v>1.0011000000000001</v>
      </c>
      <c r="Y172" s="6">
        <v>6.77627E-3</v>
      </c>
    </row>
    <row r="173" spans="1:25" ht="13" x14ac:dyDescent="0.15">
      <c r="A173" s="6" t="s">
        <v>323</v>
      </c>
      <c r="B173" s="14">
        <v>2252</v>
      </c>
      <c r="C173" s="6">
        <v>0.53513299999999997</v>
      </c>
      <c r="D173" s="6">
        <v>8.4435799999999991E-3</v>
      </c>
      <c r="E173" s="6">
        <v>0.452235</v>
      </c>
      <c r="F173" s="6">
        <v>7.7620800000000002E-3</v>
      </c>
      <c r="G173" s="6">
        <v>0.27357999999999999</v>
      </c>
      <c r="H173" s="6">
        <v>6.0372300000000002E-3</v>
      </c>
      <c r="I173" s="6">
        <v>0.15152499999999999</v>
      </c>
      <c r="J173" s="6">
        <v>4.4930100000000004E-3</v>
      </c>
      <c r="K173" s="6">
        <v>0</v>
      </c>
      <c r="L173" s="6">
        <v>0</v>
      </c>
      <c r="M173" s="6">
        <v>0.25698700000000002</v>
      </c>
      <c r="N173" s="6">
        <v>5.8512900000000003E-3</v>
      </c>
      <c r="O173" s="6">
        <v>0.49598599999999998</v>
      </c>
      <c r="P173" s="6">
        <v>8.1288699999999998E-3</v>
      </c>
      <c r="Q173" s="6">
        <v>0.69826200000000005</v>
      </c>
      <c r="R173" s="6">
        <v>9.6450600000000004E-3</v>
      </c>
      <c r="S173" s="6">
        <v>0.89175400000000005</v>
      </c>
      <c r="T173" s="6">
        <v>1.0899799999999999E-2</v>
      </c>
      <c r="V173" s="6" t="s">
        <v>323</v>
      </c>
      <c r="W173" s="68">
        <v>128598</v>
      </c>
      <c r="X173" s="6">
        <v>1.0043800000000001</v>
      </c>
      <c r="Y173" s="6">
        <v>1.1567600000000001E-2</v>
      </c>
    </row>
    <row r="174" spans="1:25" ht="13" x14ac:dyDescent="0.15">
      <c r="A174" s="6" t="s">
        <v>324</v>
      </c>
      <c r="B174" s="14">
        <v>2242</v>
      </c>
      <c r="C174" s="6">
        <v>0.57975100000000002</v>
      </c>
      <c r="D174" s="6">
        <v>8.3676900000000005E-3</v>
      </c>
      <c r="E174" s="6">
        <v>0.47119</v>
      </c>
      <c r="F174" s="6">
        <v>7.5436699999999997E-3</v>
      </c>
      <c r="G174" s="6">
        <v>0.27146199999999998</v>
      </c>
      <c r="H174" s="6">
        <v>5.7258400000000003E-3</v>
      </c>
      <c r="I174" s="6">
        <v>0.13833699999999999</v>
      </c>
      <c r="J174" s="6">
        <v>4.0874600000000002E-3</v>
      </c>
      <c r="K174" s="6">
        <v>0</v>
      </c>
      <c r="L174" s="6">
        <v>0</v>
      </c>
      <c r="M174" s="6">
        <v>0.22878499999999999</v>
      </c>
      <c r="N174" s="6">
        <v>5.2565199999999998E-3</v>
      </c>
      <c r="O174" s="6">
        <v>0.49657200000000001</v>
      </c>
      <c r="P174" s="6">
        <v>7.7441899999999998E-3</v>
      </c>
      <c r="Q174" s="6">
        <v>0.73388900000000001</v>
      </c>
      <c r="R174" s="6">
        <v>9.4145600000000006E-3</v>
      </c>
      <c r="S174" s="6">
        <v>0.95633599999999996</v>
      </c>
      <c r="T174" s="6">
        <v>1.0747100000000001E-2</v>
      </c>
      <c r="V174" s="6" t="s">
        <v>324</v>
      </c>
      <c r="W174" s="68">
        <v>124946</v>
      </c>
      <c r="X174" s="6">
        <v>1.1041300000000001</v>
      </c>
      <c r="Y174" s="6">
        <v>1.1547699999999999E-2</v>
      </c>
    </row>
    <row r="175" spans="1:25" ht="13" x14ac:dyDescent="0.15">
      <c r="A175" s="6" t="s">
        <v>325</v>
      </c>
      <c r="B175" s="14">
        <v>2242</v>
      </c>
      <c r="C175" s="6">
        <v>0.55239199999999999</v>
      </c>
      <c r="D175" s="6">
        <v>7.9291799999999992E-3</v>
      </c>
      <c r="E175" s="6">
        <v>0.51797400000000005</v>
      </c>
      <c r="F175" s="6">
        <v>7.6781799999999997E-3</v>
      </c>
      <c r="G175" s="6">
        <v>0.342227</v>
      </c>
      <c r="H175" s="6">
        <v>6.2411100000000002E-3</v>
      </c>
      <c r="I175" s="6">
        <v>0.194824</v>
      </c>
      <c r="J175" s="6">
        <v>4.7089699999999998E-3</v>
      </c>
      <c r="K175" s="6">
        <v>0</v>
      </c>
      <c r="L175" s="6">
        <v>0</v>
      </c>
      <c r="M175" s="6">
        <v>0.18513199999999999</v>
      </c>
      <c r="N175" s="6">
        <v>4.59034E-3</v>
      </c>
      <c r="O175" s="6">
        <v>0.34601399999999999</v>
      </c>
      <c r="P175" s="6">
        <v>6.2755399999999996E-3</v>
      </c>
      <c r="Q175" s="6">
        <v>0.61278100000000002</v>
      </c>
      <c r="R175" s="6">
        <v>8.3513600000000004E-3</v>
      </c>
      <c r="S175" s="6">
        <v>0.886988</v>
      </c>
      <c r="T175" s="6">
        <v>1.00476E-2</v>
      </c>
      <c r="V175" s="6" t="s">
        <v>325</v>
      </c>
      <c r="W175" s="68">
        <v>124915</v>
      </c>
      <c r="X175" s="6">
        <v>1.1016699999999999</v>
      </c>
      <c r="Y175" s="6">
        <v>1.11977E-2</v>
      </c>
    </row>
    <row r="176" spans="1:25" ht="13" x14ac:dyDescent="0.15">
      <c r="A176" s="6" t="s">
        <v>326</v>
      </c>
      <c r="B176" s="14">
        <v>2231</v>
      </c>
      <c r="C176" s="6">
        <v>0.56901400000000002</v>
      </c>
      <c r="D176" s="6">
        <v>7.9341600000000009E-3</v>
      </c>
      <c r="E176" s="6">
        <v>0.55806999999999995</v>
      </c>
      <c r="F176" s="6">
        <v>7.85749E-3</v>
      </c>
      <c r="G176" s="6">
        <v>0.36890499999999998</v>
      </c>
      <c r="H176" s="6">
        <v>6.3884700000000003E-3</v>
      </c>
      <c r="I176" s="6">
        <v>0.178068</v>
      </c>
      <c r="J176" s="6">
        <v>4.43846E-3</v>
      </c>
      <c r="K176" s="6">
        <v>0</v>
      </c>
      <c r="L176" s="6">
        <v>0</v>
      </c>
      <c r="M176" s="6">
        <v>0.16572500000000001</v>
      </c>
      <c r="N176" s="6">
        <v>4.2818700000000001E-3</v>
      </c>
      <c r="O176" s="6">
        <v>0.33695599999999998</v>
      </c>
      <c r="P176" s="6">
        <v>6.1055700000000003E-3</v>
      </c>
      <c r="Q176" s="6">
        <v>0.61801600000000001</v>
      </c>
      <c r="R176" s="6">
        <v>8.2687500000000001E-3</v>
      </c>
      <c r="S176" s="6">
        <v>0.90603100000000003</v>
      </c>
      <c r="T176" s="6">
        <v>1.00118E-2</v>
      </c>
      <c r="V176" s="6" t="s">
        <v>326</v>
      </c>
      <c r="W176" s="68">
        <v>120897</v>
      </c>
      <c r="X176" s="6">
        <v>1.12906</v>
      </c>
      <c r="Y176" s="6">
        <v>1.11763E-2</v>
      </c>
    </row>
    <row r="177" spans="1:25" ht="13" x14ac:dyDescent="0.15">
      <c r="A177" s="6" t="s">
        <v>327</v>
      </c>
      <c r="B177" s="14">
        <v>2231</v>
      </c>
      <c r="C177" s="6">
        <v>0.61804400000000004</v>
      </c>
      <c r="D177" s="6">
        <v>7.7860300000000002E-3</v>
      </c>
      <c r="E177" s="6">
        <v>0.46574199999999999</v>
      </c>
      <c r="F177" s="6">
        <v>6.7589499999999997E-3</v>
      </c>
      <c r="G177" s="6">
        <v>0.24313699999999999</v>
      </c>
      <c r="H177" s="6">
        <v>4.8835099999999998E-3</v>
      </c>
      <c r="I177" s="6">
        <v>0.10297199999999999</v>
      </c>
      <c r="J177" s="6">
        <v>3.1780900000000002E-3</v>
      </c>
      <c r="K177" s="6">
        <v>0</v>
      </c>
      <c r="L177" s="6">
        <v>0</v>
      </c>
      <c r="M177" s="6">
        <v>0.20363500000000001</v>
      </c>
      <c r="N177" s="6">
        <v>4.4692300000000003E-3</v>
      </c>
      <c r="O177" s="6">
        <v>0.496471</v>
      </c>
      <c r="P177" s="6">
        <v>6.9783600000000003E-3</v>
      </c>
      <c r="Q177" s="6">
        <v>0.71575299999999997</v>
      </c>
      <c r="R177" s="6">
        <v>8.3789199999999998E-3</v>
      </c>
      <c r="S177" s="6">
        <v>0.93951200000000001</v>
      </c>
      <c r="T177" s="6">
        <v>9.5996999999999992E-3</v>
      </c>
      <c r="V177" s="6" t="s">
        <v>327</v>
      </c>
      <c r="W177" s="68">
        <v>120928</v>
      </c>
      <c r="X177" s="6">
        <v>1.12127</v>
      </c>
      <c r="Y177" s="6">
        <v>1.04872E-2</v>
      </c>
    </row>
    <row r="178" spans="1:25" ht="13" x14ac:dyDescent="0.15">
      <c r="A178" s="6" t="s">
        <v>328</v>
      </c>
      <c r="B178" s="14">
        <v>2222</v>
      </c>
      <c r="C178" s="6">
        <v>0.58186000000000004</v>
      </c>
      <c r="D178" s="6">
        <v>8.0103899999999992E-3</v>
      </c>
      <c r="E178" s="6">
        <v>0.45397199999999999</v>
      </c>
      <c r="F178" s="6">
        <v>7.0755200000000001E-3</v>
      </c>
      <c r="G178" s="6">
        <v>0.24143000000000001</v>
      </c>
      <c r="H178" s="6">
        <v>5.1598900000000003E-3</v>
      </c>
      <c r="I178" s="6">
        <v>8.5200300000000007E-2</v>
      </c>
      <c r="J178" s="6">
        <v>3.0652399999999999E-3</v>
      </c>
      <c r="K178" s="6">
        <v>0</v>
      </c>
      <c r="L178" s="6">
        <v>0</v>
      </c>
      <c r="M178" s="6">
        <v>0.19492999999999999</v>
      </c>
      <c r="N178" s="6">
        <v>4.6364300000000004E-3</v>
      </c>
      <c r="O178" s="6">
        <v>0.47950100000000001</v>
      </c>
      <c r="P178" s="6">
        <v>7.2717499999999996E-3</v>
      </c>
      <c r="Q178" s="6">
        <v>0.72017600000000004</v>
      </c>
      <c r="R178" s="6">
        <v>8.9117599999999995E-3</v>
      </c>
      <c r="S178" s="6">
        <v>0.93892699999999996</v>
      </c>
      <c r="T178" s="6">
        <v>1.01756E-2</v>
      </c>
      <c r="V178" s="6" t="s">
        <v>328</v>
      </c>
      <c r="W178" s="68">
        <v>117641</v>
      </c>
      <c r="X178" s="6">
        <v>1.08684</v>
      </c>
      <c r="Y178" s="6">
        <v>1.0947800000000001E-2</v>
      </c>
    </row>
    <row r="179" spans="1:25" ht="13" x14ac:dyDescent="0.15">
      <c r="A179" s="6" t="s">
        <v>329</v>
      </c>
      <c r="B179" s="14">
        <v>2222</v>
      </c>
      <c r="C179" s="6">
        <v>0.54465200000000003</v>
      </c>
      <c r="D179" s="6">
        <v>5.9757999999999999E-3</v>
      </c>
      <c r="E179" s="6">
        <v>0.51947699999999997</v>
      </c>
      <c r="F179" s="6">
        <v>5.8360599999999997E-3</v>
      </c>
      <c r="G179" s="6">
        <v>0.33184399999999997</v>
      </c>
      <c r="H179" s="6">
        <v>4.6644800000000004E-3</v>
      </c>
      <c r="I179" s="6">
        <v>0.14200699999999999</v>
      </c>
      <c r="J179" s="6">
        <v>3.05135E-3</v>
      </c>
      <c r="K179" s="6">
        <v>0</v>
      </c>
      <c r="L179" s="6">
        <v>0</v>
      </c>
      <c r="M179" s="6">
        <v>0.12726000000000001</v>
      </c>
      <c r="N179" s="6">
        <v>2.8885600000000001E-3</v>
      </c>
      <c r="O179" s="6">
        <v>0.31847900000000001</v>
      </c>
      <c r="P179" s="6">
        <v>4.5695900000000001E-3</v>
      </c>
      <c r="Q179" s="6">
        <v>0.60895900000000003</v>
      </c>
      <c r="R179" s="6">
        <v>6.3187399999999998E-3</v>
      </c>
      <c r="S179" s="6">
        <v>0.89237900000000003</v>
      </c>
      <c r="T179" s="6">
        <v>7.6491199999999997E-3</v>
      </c>
      <c r="V179" s="6" t="s">
        <v>329</v>
      </c>
      <c r="W179" s="68">
        <v>117610</v>
      </c>
      <c r="X179" s="6">
        <v>1.0630500000000001</v>
      </c>
      <c r="Y179" s="6">
        <v>8.3485999999999994E-3</v>
      </c>
    </row>
    <row r="180" spans="1:25" ht="13" x14ac:dyDescent="0.15">
      <c r="A180" s="6" t="s">
        <v>330</v>
      </c>
      <c r="B180" s="14">
        <v>2212</v>
      </c>
      <c r="C180" s="6">
        <v>0.47568300000000002</v>
      </c>
      <c r="D180" s="6">
        <v>6.3778899999999998E-3</v>
      </c>
      <c r="E180" s="6">
        <v>0.45297399999999999</v>
      </c>
      <c r="F180" s="6">
        <v>6.2237899999999999E-3</v>
      </c>
      <c r="G180" s="6">
        <v>0.27747100000000002</v>
      </c>
      <c r="H180" s="6">
        <v>4.8710999999999997E-3</v>
      </c>
      <c r="I180" s="6">
        <v>0.11032699999999999</v>
      </c>
      <c r="J180" s="6">
        <v>3.0715600000000001E-3</v>
      </c>
      <c r="K180" s="6">
        <v>0</v>
      </c>
      <c r="L180" s="6">
        <v>0</v>
      </c>
      <c r="M180" s="6">
        <v>0.13394500000000001</v>
      </c>
      <c r="N180" s="6">
        <v>3.3844000000000001E-3</v>
      </c>
      <c r="O180" s="6">
        <v>0.29183599999999998</v>
      </c>
      <c r="P180" s="6">
        <v>4.9956000000000002E-3</v>
      </c>
      <c r="Q180" s="6">
        <v>0.54721900000000001</v>
      </c>
      <c r="R180" s="6">
        <v>6.8406700000000001E-3</v>
      </c>
      <c r="S180" s="6">
        <v>0.82742599999999999</v>
      </c>
      <c r="T180" s="6">
        <v>8.4116899999999994E-3</v>
      </c>
      <c r="V180" s="6" t="s">
        <v>330</v>
      </c>
      <c r="W180" s="68">
        <v>113957</v>
      </c>
      <c r="X180" s="6">
        <v>1.0066999999999999</v>
      </c>
      <c r="Y180" s="6">
        <v>9.2782999999999997E-3</v>
      </c>
    </row>
    <row r="181" spans="1:25" ht="13" x14ac:dyDescent="0.15">
      <c r="A181" s="6" t="s">
        <v>331</v>
      </c>
      <c r="B181" s="14">
        <v>2212</v>
      </c>
      <c r="C181" s="6">
        <v>0.48552400000000001</v>
      </c>
      <c r="D181" s="6">
        <v>7.8529900000000007E-3</v>
      </c>
      <c r="E181" s="6">
        <v>0.37450899999999998</v>
      </c>
      <c r="F181" s="6">
        <v>6.8970100000000003E-3</v>
      </c>
      <c r="G181" s="6">
        <v>0.19634499999999999</v>
      </c>
      <c r="H181" s="6">
        <v>4.9938999999999999E-3</v>
      </c>
      <c r="I181" s="6">
        <v>6.6948800000000003E-2</v>
      </c>
      <c r="J181" s="6">
        <v>2.9160900000000001E-3</v>
      </c>
      <c r="K181" s="6">
        <v>0</v>
      </c>
      <c r="L181" s="6">
        <v>0</v>
      </c>
      <c r="M181" s="6">
        <v>0.18635199999999999</v>
      </c>
      <c r="N181" s="6">
        <v>4.8651600000000003E-3</v>
      </c>
      <c r="O181" s="6">
        <v>0.46909299999999998</v>
      </c>
      <c r="P181" s="6">
        <v>7.7189700000000003E-3</v>
      </c>
      <c r="Q181" s="6">
        <v>0.641849</v>
      </c>
      <c r="R181" s="6">
        <v>9.0291399999999997E-3</v>
      </c>
      <c r="S181" s="6">
        <v>0.84883900000000001</v>
      </c>
      <c r="T181" s="6">
        <v>1.03835E-2</v>
      </c>
      <c r="V181" s="6" t="s">
        <v>331</v>
      </c>
      <c r="W181" s="68">
        <v>113988</v>
      </c>
      <c r="X181" s="6">
        <v>1.0145299999999999</v>
      </c>
      <c r="Y181" s="6">
        <v>1.1351699999999999E-2</v>
      </c>
    </row>
    <row r="182" spans="1:25" ht="13" x14ac:dyDescent="0.15">
      <c r="A182" s="6" t="s">
        <v>332</v>
      </c>
      <c r="B182" s="14">
        <v>2203</v>
      </c>
      <c r="C182" s="6">
        <v>0.42960599999999999</v>
      </c>
      <c r="D182" s="6">
        <v>7.3775799999999999E-3</v>
      </c>
      <c r="E182" s="6">
        <v>0.33073999999999998</v>
      </c>
      <c r="F182" s="6">
        <v>6.4732499999999998E-3</v>
      </c>
      <c r="G182" s="6">
        <v>0.14651400000000001</v>
      </c>
      <c r="H182" s="6">
        <v>4.3084200000000003E-3</v>
      </c>
      <c r="I182" s="6">
        <v>5.1969300000000003E-2</v>
      </c>
      <c r="J182" s="6">
        <v>2.5659699999999999E-3</v>
      </c>
      <c r="K182" s="6">
        <v>0</v>
      </c>
      <c r="L182" s="6">
        <v>0</v>
      </c>
      <c r="M182" s="6">
        <v>0.16165499999999999</v>
      </c>
      <c r="N182" s="6">
        <v>4.5255800000000004E-3</v>
      </c>
      <c r="O182" s="6">
        <v>0.420651</v>
      </c>
      <c r="P182" s="6">
        <v>7.3002900000000001E-3</v>
      </c>
      <c r="Q182" s="6">
        <v>0.60602800000000001</v>
      </c>
      <c r="R182" s="6">
        <v>8.7624499999999998E-3</v>
      </c>
      <c r="S182" s="6">
        <v>0.782698</v>
      </c>
      <c r="T182" s="6">
        <v>9.9580899999999993E-3</v>
      </c>
      <c r="V182" s="6" t="s">
        <v>332</v>
      </c>
      <c r="W182" s="68">
        <v>110701</v>
      </c>
      <c r="X182" s="6">
        <v>0.88570000000000004</v>
      </c>
      <c r="Y182" s="6">
        <v>1.0593099999999999E-2</v>
      </c>
    </row>
    <row r="183" spans="1:25" ht="13" x14ac:dyDescent="0.15">
      <c r="A183" s="6" t="s">
        <v>333</v>
      </c>
      <c r="B183" s="14">
        <v>2203</v>
      </c>
      <c r="C183" s="6">
        <v>0.385521</v>
      </c>
      <c r="D183" s="6">
        <v>6.0041799999999996E-3</v>
      </c>
      <c r="E183" s="6">
        <v>0.39296700000000001</v>
      </c>
      <c r="F183" s="6">
        <v>6.0618900000000003E-3</v>
      </c>
      <c r="G183" s="6">
        <v>0.24183399999999999</v>
      </c>
      <c r="H183" s="6">
        <v>4.7554199999999998E-3</v>
      </c>
      <c r="I183" s="6">
        <v>9.2256599999999994E-2</v>
      </c>
      <c r="J183" s="6">
        <v>2.9371699999999998E-3</v>
      </c>
      <c r="K183" s="6">
        <v>0</v>
      </c>
      <c r="L183" s="6">
        <v>0</v>
      </c>
      <c r="M183" s="6">
        <v>0.109435</v>
      </c>
      <c r="N183" s="6">
        <v>3.1989599999999998E-3</v>
      </c>
      <c r="O183" s="6">
        <v>0.25953900000000002</v>
      </c>
      <c r="P183" s="6">
        <v>4.92641E-3</v>
      </c>
      <c r="Q183" s="6">
        <v>0.50809099999999996</v>
      </c>
      <c r="R183" s="6">
        <v>6.8928799999999997E-3</v>
      </c>
      <c r="S183" s="6">
        <v>0.73550000000000004</v>
      </c>
      <c r="T183" s="6">
        <v>8.2931800000000007E-3</v>
      </c>
      <c r="V183" s="6" t="s">
        <v>333</v>
      </c>
      <c r="W183" s="68">
        <v>110670</v>
      </c>
      <c r="X183" s="6">
        <v>0.91041499999999997</v>
      </c>
      <c r="Y183" s="6">
        <v>9.2267700000000005E-3</v>
      </c>
    </row>
    <row r="184" spans="1:25" ht="13" x14ac:dyDescent="0.15">
      <c r="A184" s="6" t="s">
        <v>334</v>
      </c>
      <c r="B184" s="14">
        <v>2192</v>
      </c>
      <c r="C184" s="6">
        <v>0.29800199999999999</v>
      </c>
      <c r="D184" s="6">
        <v>4.4099899999999999E-3</v>
      </c>
      <c r="E184" s="6">
        <v>0.28573500000000002</v>
      </c>
      <c r="F184" s="6">
        <v>4.3182699999999999E-3</v>
      </c>
      <c r="G184" s="6">
        <v>0.17666399999999999</v>
      </c>
      <c r="H184" s="6">
        <v>3.3954900000000001E-3</v>
      </c>
      <c r="I184" s="6">
        <v>8.12914E-2</v>
      </c>
      <c r="J184" s="6">
        <v>2.3032999999999999E-3</v>
      </c>
      <c r="K184" s="6">
        <v>0</v>
      </c>
      <c r="L184" s="6">
        <v>0</v>
      </c>
      <c r="M184" s="6">
        <v>0.11813700000000001</v>
      </c>
      <c r="N184" s="6">
        <v>2.7766499999999999E-3</v>
      </c>
      <c r="O184" s="6">
        <v>0.24646199999999999</v>
      </c>
      <c r="P184" s="6">
        <v>4.0105399999999999E-3</v>
      </c>
      <c r="Q184" s="6">
        <v>0.434004</v>
      </c>
      <c r="R184" s="6">
        <v>5.3220000000000003E-3</v>
      </c>
      <c r="S184" s="6">
        <v>0.62104800000000004</v>
      </c>
      <c r="T184" s="6">
        <v>6.3663499999999998E-3</v>
      </c>
      <c r="V184" s="6" t="s">
        <v>334</v>
      </c>
      <c r="W184" s="68">
        <v>106653</v>
      </c>
      <c r="X184" s="6">
        <v>0.71866699999999994</v>
      </c>
      <c r="Y184" s="6">
        <v>6.8484499999999999E-3</v>
      </c>
    </row>
    <row r="185" spans="1:25" ht="13" x14ac:dyDescent="0.15">
      <c r="A185" s="6" t="s">
        <v>335</v>
      </c>
      <c r="B185" s="14">
        <v>2192</v>
      </c>
      <c r="C185" s="6">
        <v>0.31178</v>
      </c>
      <c r="D185" s="6">
        <v>4.4654100000000004E-3</v>
      </c>
      <c r="E185" s="6">
        <v>0.23428499999999999</v>
      </c>
      <c r="F185" s="6">
        <v>3.8708700000000002E-3</v>
      </c>
      <c r="G185" s="6">
        <v>0.113855</v>
      </c>
      <c r="H185" s="6">
        <v>2.6984499999999998E-3</v>
      </c>
      <c r="I185" s="6">
        <v>5.1998700000000002E-2</v>
      </c>
      <c r="J185" s="6">
        <v>1.82362E-3</v>
      </c>
      <c r="K185" s="6">
        <v>0</v>
      </c>
      <c r="L185" s="6">
        <v>0</v>
      </c>
      <c r="M185" s="6">
        <v>0.15496299999999999</v>
      </c>
      <c r="N185" s="6">
        <v>3.14811E-3</v>
      </c>
      <c r="O185" s="6">
        <v>0.35382400000000003</v>
      </c>
      <c r="P185" s="6">
        <v>4.7569800000000001E-3</v>
      </c>
      <c r="Q185" s="6">
        <v>0.47612700000000002</v>
      </c>
      <c r="R185" s="6">
        <v>5.5182199999999999E-3</v>
      </c>
      <c r="S185" s="6">
        <v>0.64747900000000003</v>
      </c>
      <c r="T185" s="6">
        <v>6.4350199999999996E-3</v>
      </c>
      <c r="V185" s="6" t="s">
        <v>335</v>
      </c>
      <c r="W185" s="68">
        <v>106684</v>
      </c>
      <c r="X185" s="6">
        <v>0.74853199999999998</v>
      </c>
      <c r="Y185" s="6">
        <v>6.9189799999999999E-3</v>
      </c>
    </row>
    <row r="186" spans="1:25" ht="13" x14ac:dyDescent="0.15">
      <c r="A186" s="6" t="s">
        <v>336</v>
      </c>
      <c r="B186" s="14">
        <v>2182</v>
      </c>
      <c r="C186" s="6">
        <v>0.25137799999999999</v>
      </c>
      <c r="D186" s="6">
        <v>3.2531499999999998E-3</v>
      </c>
      <c r="E186" s="6">
        <v>0.18712500000000001</v>
      </c>
      <c r="F186" s="6">
        <v>2.8067700000000001E-3</v>
      </c>
      <c r="G186" s="6">
        <v>0.10652399999999999</v>
      </c>
      <c r="H186" s="6">
        <v>2.1177000000000001E-3</v>
      </c>
      <c r="I186" s="6">
        <v>5.4268299999999998E-2</v>
      </c>
      <c r="J186" s="6">
        <v>1.5115199999999999E-3</v>
      </c>
      <c r="K186" s="6">
        <v>0</v>
      </c>
      <c r="L186" s="6">
        <v>0</v>
      </c>
      <c r="M186" s="6">
        <v>0.15724099999999999</v>
      </c>
      <c r="N186" s="6">
        <v>2.5728999999999999E-3</v>
      </c>
      <c r="O186" s="6">
        <v>0.32433800000000002</v>
      </c>
      <c r="P186" s="6">
        <v>3.69521E-3</v>
      </c>
      <c r="Q186" s="6">
        <v>0.43236999999999998</v>
      </c>
      <c r="R186" s="6">
        <v>4.2664699999999996E-3</v>
      </c>
      <c r="S186" s="6">
        <v>0.55649199999999999</v>
      </c>
      <c r="T186" s="6">
        <v>4.8402799999999998E-3</v>
      </c>
      <c r="V186" s="6" t="s">
        <v>336</v>
      </c>
      <c r="W186" s="68">
        <v>103032</v>
      </c>
      <c r="X186" s="6">
        <v>0.63763400000000003</v>
      </c>
      <c r="Y186" s="6">
        <v>5.1811499999999998E-3</v>
      </c>
    </row>
    <row r="187" spans="1:25" ht="13" x14ac:dyDescent="0.15">
      <c r="A187" s="6" t="s">
        <v>337</v>
      </c>
      <c r="B187" s="14">
        <v>2182</v>
      </c>
      <c r="C187" s="6">
        <v>0.23747699999999999</v>
      </c>
      <c r="D187" s="6">
        <v>4.2538000000000003E-3</v>
      </c>
      <c r="E187" s="6">
        <v>0.231042</v>
      </c>
      <c r="F187" s="6">
        <v>4.1957699999999997E-3</v>
      </c>
      <c r="G187" s="6">
        <v>0.131244</v>
      </c>
      <c r="H187" s="6">
        <v>3.1623200000000001E-3</v>
      </c>
      <c r="I187" s="6">
        <v>7.6010499999999995E-2</v>
      </c>
      <c r="J187" s="6">
        <v>2.4066000000000001E-3</v>
      </c>
      <c r="K187" s="6">
        <v>0</v>
      </c>
      <c r="L187" s="6">
        <v>0</v>
      </c>
      <c r="M187" s="6">
        <v>0.124013</v>
      </c>
      <c r="N187" s="6">
        <v>3.07398E-3</v>
      </c>
      <c r="O187" s="6">
        <v>0.221776</v>
      </c>
      <c r="P187" s="6">
        <v>4.1107799999999996E-3</v>
      </c>
      <c r="Q187" s="6">
        <v>0.39040399999999997</v>
      </c>
      <c r="R187" s="6">
        <v>5.4541099999999999E-3</v>
      </c>
      <c r="S187" s="6">
        <v>0.54133500000000001</v>
      </c>
      <c r="T187" s="6">
        <v>6.4224399999999997E-3</v>
      </c>
      <c r="V187" s="6" t="s">
        <v>337</v>
      </c>
      <c r="W187" s="68">
        <v>103001</v>
      </c>
      <c r="X187" s="6">
        <v>0.65552900000000003</v>
      </c>
      <c r="Y187" s="6">
        <v>7.0674500000000003E-3</v>
      </c>
    </row>
    <row r="188" spans="1:25" ht="13" x14ac:dyDescent="0.15">
      <c r="A188" s="6" t="s">
        <v>338</v>
      </c>
      <c r="B188" s="14">
        <v>2173</v>
      </c>
      <c r="C188" s="6">
        <v>0.18621599999999999</v>
      </c>
      <c r="D188" s="6">
        <v>3.5745400000000002E-3</v>
      </c>
      <c r="E188" s="6">
        <v>0.16911599999999999</v>
      </c>
      <c r="F188" s="6">
        <v>3.40646E-3</v>
      </c>
      <c r="G188" s="6">
        <v>0.11811099999999999</v>
      </c>
      <c r="H188" s="6">
        <v>2.8468E-3</v>
      </c>
      <c r="I188" s="6">
        <v>7.2526599999999997E-2</v>
      </c>
      <c r="J188" s="6">
        <v>2.2307899999999999E-3</v>
      </c>
      <c r="K188" s="6">
        <v>0</v>
      </c>
      <c r="L188" s="6">
        <v>0</v>
      </c>
      <c r="M188" s="6">
        <v>0.12962599999999999</v>
      </c>
      <c r="N188" s="6">
        <v>2.98234E-3</v>
      </c>
      <c r="O188" s="6">
        <v>0.21249100000000001</v>
      </c>
      <c r="P188" s="6">
        <v>3.8184E-3</v>
      </c>
      <c r="Q188" s="6">
        <v>0.34934199999999999</v>
      </c>
      <c r="R188" s="6">
        <v>4.8959399999999997E-3</v>
      </c>
      <c r="S188" s="6">
        <v>0.48056199999999999</v>
      </c>
      <c r="T188" s="6">
        <v>5.7422899999999997E-3</v>
      </c>
      <c r="V188" s="6" t="s">
        <v>338</v>
      </c>
      <c r="W188" s="68">
        <v>99714</v>
      </c>
      <c r="X188" s="6">
        <v>0.58266799999999996</v>
      </c>
      <c r="Y188" s="6">
        <v>6.3229699999999998E-3</v>
      </c>
    </row>
    <row r="189" spans="1:25" ht="13" x14ac:dyDescent="0.15">
      <c r="A189" s="6" t="s">
        <v>339</v>
      </c>
      <c r="B189" s="14">
        <v>2173</v>
      </c>
      <c r="C189" s="6">
        <v>0.19603599999999999</v>
      </c>
      <c r="D189" s="6">
        <v>4.4755200000000002E-3</v>
      </c>
      <c r="E189" s="6">
        <v>0.15162999999999999</v>
      </c>
      <c r="F189" s="6">
        <v>3.9361200000000004E-3</v>
      </c>
      <c r="G189" s="6">
        <v>9.0021900000000002E-2</v>
      </c>
      <c r="H189" s="6">
        <v>3.0328400000000002E-3</v>
      </c>
      <c r="I189" s="6">
        <v>7.2148400000000001E-2</v>
      </c>
      <c r="J189" s="6">
        <v>2.7151200000000001E-3</v>
      </c>
      <c r="K189" s="6">
        <v>0</v>
      </c>
      <c r="L189" s="6">
        <v>0</v>
      </c>
      <c r="M189" s="6">
        <v>0.15296499999999999</v>
      </c>
      <c r="N189" s="6">
        <v>3.9534000000000001E-3</v>
      </c>
      <c r="O189" s="6">
        <v>0.316409</v>
      </c>
      <c r="P189" s="6">
        <v>5.6859099999999997E-3</v>
      </c>
      <c r="Q189" s="6">
        <v>0.42480099999999998</v>
      </c>
      <c r="R189" s="6">
        <v>6.5882199999999997E-3</v>
      </c>
      <c r="S189" s="6">
        <v>0.522258</v>
      </c>
      <c r="T189" s="6">
        <v>7.3049600000000001E-3</v>
      </c>
      <c r="V189" s="6" t="s">
        <v>339</v>
      </c>
      <c r="W189" s="68">
        <v>99745</v>
      </c>
      <c r="X189" s="6">
        <v>0.59794700000000001</v>
      </c>
      <c r="Y189" s="6">
        <v>7.8163899999999994E-3</v>
      </c>
    </row>
    <row r="190" spans="1:25" ht="13" x14ac:dyDescent="0.15">
      <c r="A190" s="6" t="s">
        <v>340</v>
      </c>
      <c r="B190" s="14">
        <v>2164</v>
      </c>
      <c r="C190" s="6">
        <v>0.15539500000000001</v>
      </c>
      <c r="D190" s="6">
        <v>3.3807500000000001E-3</v>
      </c>
      <c r="E190" s="6">
        <v>0.116184</v>
      </c>
      <c r="F190" s="6">
        <v>2.92326E-3</v>
      </c>
      <c r="G190" s="6">
        <v>8.6113400000000007E-2</v>
      </c>
      <c r="H190" s="6">
        <v>2.5166899999999998E-3</v>
      </c>
      <c r="I190" s="6">
        <v>7.3528399999999994E-2</v>
      </c>
      <c r="J190" s="6">
        <v>2.3255300000000001E-3</v>
      </c>
      <c r="K190" s="6">
        <v>0</v>
      </c>
      <c r="L190" s="6">
        <v>0</v>
      </c>
      <c r="M190" s="6">
        <v>0.15629399999999999</v>
      </c>
      <c r="N190" s="6">
        <v>3.3905099999999998E-3</v>
      </c>
      <c r="O190" s="6">
        <v>0.30710900000000002</v>
      </c>
      <c r="P190" s="6">
        <v>4.7527000000000003E-3</v>
      </c>
      <c r="Q190" s="6">
        <v>0.39626299999999998</v>
      </c>
      <c r="R190" s="6">
        <v>5.3986700000000004E-3</v>
      </c>
      <c r="S190" s="6">
        <v>0.47064099999999998</v>
      </c>
      <c r="T190" s="6">
        <v>5.8835500000000004E-3</v>
      </c>
      <c r="V190" s="6" t="s">
        <v>340</v>
      </c>
      <c r="W190" s="68">
        <v>96457</v>
      </c>
      <c r="X190" s="6">
        <v>0.52877300000000005</v>
      </c>
      <c r="Y190" s="6">
        <v>6.23633E-3</v>
      </c>
    </row>
    <row r="191" spans="1:25" ht="13" x14ac:dyDescent="0.15">
      <c r="A191" s="6" t="s">
        <v>341</v>
      </c>
      <c r="B191" s="14">
        <v>2164</v>
      </c>
      <c r="C191" s="6">
        <v>0.14340700000000001</v>
      </c>
      <c r="D191" s="6">
        <v>3.2368000000000002E-3</v>
      </c>
      <c r="E191" s="6">
        <v>0.14682600000000001</v>
      </c>
      <c r="F191" s="6">
        <v>3.2751600000000001E-3</v>
      </c>
      <c r="G191" s="6">
        <v>0.11531</v>
      </c>
      <c r="H191" s="6">
        <v>2.9024400000000001E-3</v>
      </c>
      <c r="I191" s="6">
        <v>7.7555700000000005E-2</v>
      </c>
      <c r="J191" s="6">
        <v>2.3803299999999999E-3</v>
      </c>
      <c r="K191" s="6">
        <v>0</v>
      </c>
      <c r="L191" s="6">
        <v>0</v>
      </c>
      <c r="M191" s="6">
        <v>0.132716</v>
      </c>
      <c r="N191" s="6">
        <v>3.1138099999999998E-3</v>
      </c>
      <c r="O191" s="6">
        <v>0.22541</v>
      </c>
      <c r="P191" s="6">
        <v>4.0580499999999997E-3</v>
      </c>
      <c r="Q191" s="6">
        <v>0.34448400000000001</v>
      </c>
      <c r="R191" s="6">
        <v>5.01666E-3</v>
      </c>
      <c r="S191" s="6">
        <v>0.45949800000000002</v>
      </c>
      <c r="T191" s="6">
        <v>5.7939100000000002E-3</v>
      </c>
      <c r="V191" s="6" t="s">
        <v>341</v>
      </c>
      <c r="W191" s="68">
        <v>96426</v>
      </c>
      <c r="X191" s="6">
        <v>0.52578999999999998</v>
      </c>
      <c r="Y191" s="6">
        <v>6.19778E-3</v>
      </c>
    </row>
    <row r="192" spans="1:25" ht="13" x14ac:dyDescent="0.15">
      <c r="A192" s="6" t="s">
        <v>342</v>
      </c>
      <c r="B192" s="14">
        <v>2155</v>
      </c>
      <c r="C192" s="6">
        <v>0.120314</v>
      </c>
      <c r="D192" s="6">
        <v>2.53631E-3</v>
      </c>
      <c r="E192" s="6">
        <v>0.12279900000000001</v>
      </c>
      <c r="F192" s="6">
        <v>2.5623600000000001E-3</v>
      </c>
      <c r="G192" s="6">
        <v>9.5652500000000001E-2</v>
      </c>
      <c r="H192" s="6">
        <v>2.2614800000000002E-3</v>
      </c>
      <c r="I192" s="6">
        <v>9.1513600000000001E-2</v>
      </c>
      <c r="J192" s="6">
        <v>2.2120099999999999E-3</v>
      </c>
      <c r="K192" s="6">
        <v>0</v>
      </c>
      <c r="L192" s="6">
        <v>0</v>
      </c>
      <c r="M192" s="6">
        <v>0.144397</v>
      </c>
      <c r="N192" s="6">
        <v>2.7785800000000001E-3</v>
      </c>
      <c r="O192" s="6">
        <v>0.20643800000000001</v>
      </c>
      <c r="P192" s="6">
        <v>3.3223100000000002E-3</v>
      </c>
      <c r="Q192" s="6">
        <v>0.32973599999999997</v>
      </c>
      <c r="R192" s="6">
        <v>4.1988199999999998E-3</v>
      </c>
      <c r="S192" s="6">
        <v>0.40754400000000002</v>
      </c>
      <c r="T192" s="6">
        <v>4.6680100000000002E-3</v>
      </c>
      <c r="V192" s="6" t="s">
        <v>342</v>
      </c>
      <c r="W192" s="68">
        <v>93139</v>
      </c>
      <c r="X192" s="6">
        <v>0.48375800000000002</v>
      </c>
      <c r="Y192" s="6">
        <v>5.0857899999999998E-3</v>
      </c>
    </row>
    <row r="193" spans="1:25" ht="13" x14ac:dyDescent="0.15">
      <c r="A193" s="6" t="s">
        <v>343</v>
      </c>
      <c r="B193" s="14">
        <v>2155</v>
      </c>
      <c r="C193" s="6">
        <v>0.13178799999999999</v>
      </c>
      <c r="D193" s="6">
        <v>1.26055E-3</v>
      </c>
      <c r="E193" s="6">
        <v>0.109375</v>
      </c>
      <c r="F193" s="6">
        <v>1.1483699999999999E-3</v>
      </c>
      <c r="G193" s="6">
        <v>7.8457899999999997E-2</v>
      </c>
      <c r="H193" s="6">
        <v>9.7261699999999995E-4</v>
      </c>
      <c r="I193" s="6">
        <v>8.5412699999999994E-2</v>
      </c>
      <c r="J193" s="6">
        <v>1.0148100000000001E-3</v>
      </c>
      <c r="K193" s="6">
        <v>0</v>
      </c>
      <c r="L193" s="6">
        <v>0</v>
      </c>
      <c r="M193" s="6">
        <v>0.15756000000000001</v>
      </c>
      <c r="N193" s="6">
        <v>1.37831E-3</v>
      </c>
      <c r="O193" s="6">
        <v>0.294458</v>
      </c>
      <c r="P193" s="6">
        <v>1.88423E-3</v>
      </c>
      <c r="Q193" s="6">
        <v>0.355298</v>
      </c>
      <c r="R193" s="6">
        <v>2.0697599999999999E-3</v>
      </c>
      <c r="S193" s="6">
        <v>0.43386599999999997</v>
      </c>
      <c r="T193" s="6">
        <v>2.2871800000000002E-3</v>
      </c>
      <c r="V193" s="6" t="s">
        <v>343</v>
      </c>
      <c r="W193" s="68">
        <v>93170</v>
      </c>
      <c r="X193" s="6">
        <v>0.47506999999999999</v>
      </c>
      <c r="Y193" s="6">
        <v>2.3933299999999999E-3</v>
      </c>
    </row>
    <row r="194" spans="1:25" ht="13" x14ac:dyDescent="0.15">
      <c r="A194" s="6" t="s">
        <v>344</v>
      </c>
      <c r="B194" s="14">
        <v>2145</v>
      </c>
      <c r="C194" s="6">
        <v>0.11150500000000001</v>
      </c>
      <c r="D194" s="6">
        <v>3.3169200000000001E-3</v>
      </c>
      <c r="E194" s="6">
        <v>0.114214</v>
      </c>
      <c r="F194" s="6">
        <v>3.3569699999999999E-3</v>
      </c>
      <c r="G194" s="6">
        <v>9.1023800000000002E-2</v>
      </c>
      <c r="H194" s="6">
        <v>2.9968500000000001E-3</v>
      </c>
      <c r="I194" s="6">
        <v>0.100082</v>
      </c>
      <c r="J194" s="6">
        <v>3.1424399999999998E-3</v>
      </c>
      <c r="K194" s="6">
        <v>0</v>
      </c>
      <c r="L194" s="6">
        <v>0</v>
      </c>
      <c r="M194" s="6">
        <v>0.171407</v>
      </c>
      <c r="N194" s="6">
        <v>4.11247E-3</v>
      </c>
      <c r="O194" s="6">
        <v>0.313303</v>
      </c>
      <c r="P194" s="6">
        <v>5.5599400000000002E-3</v>
      </c>
      <c r="Q194" s="6">
        <v>0.34672599999999998</v>
      </c>
      <c r="R194" s="6">
        <v>5.8489900000000001E-3</v>
      </c>
      <c r="S194" s="6">
        <v>0.43465700000000002</v>
      </c>
      <c r="T194" s="6">
        <v>6.5487899999999996E-3</v>
      </c>
      <c r="V194" s="6" t="s">
        <v>344</v>
      </c>
      <c r="W194" s="68">
        <v>89518</v>
      </c>
      <c r="X194" s="6">
        <v>0.47441499999999998</v>
      </c>
      <c r="Y194" s="6">
        <v>6.8417499999999997E-3</v>
      </c>
    </row>
    <row r="195" spans="1:25" ht="13" x14ac:dyDescent="0.15">
      <c r="A195" s="6" t="s">
        <v>345</v>
      </c>
      <c r="B195" s="14">
        <v>2145</v>
      </c>
      <c r="C195" s="6">
        <v>0.10888399999999999</v>
      </c>
      <c r="D195" s="6">
        <v>2.5821199999999998E-3</v>
      </c>
      <c r="E195" s="6">
        <v>0.105576</v>
      </c>
      <c r="F195" s="6">
        <v>2.54258E-3</v>
      </c>
      <c r="G195" s="6">
        <v>8.4639400000000004E-2</v>
      </c>
      <c r="H195" s="6">
        <v>2.27656E-3</v>
      </c>
      <c r="I195" s="6">
        <v>9.3385899999999994E-2</v>
      </c>
      <c r="J195" s="6">
        <v>2.3912999999999998E-3</v>
      </c>
      <c r="K195" s="6">
        <v>0</v>
      </c>
      <c r="L195" s="6">
        <v>0</v>
      </c>
      <c r="M195" s="6">
        <v>0.15492700000000001</v>
      </c>
      <c r="N195" s="6">
        <v>3.08004E-3</v>
      </c>
      <c r="O195" s="6">
        <v>0.22849700000000001</v>
      </c>
      <c r="P195" s="6">
        <v>3.7405400000000001E-3</v>
      </c>
      <c r="Q195" s="6">
        <v>0.33055000000000001</v>
      </c>
      <c r="R195" s="6">
        <v>4.4989599999999998E-3</v>
      </c>
      <c r="S195" s="6">
        <v>0.40931200000000001</v>
      </c>
      <c r="T195" s="6">
        <v>5.0063499999999997E-3</v>
      </c>
      <c r="V195" s="6" t="s">
        <v>345</v>
      </c>
      <c r="W195" s="68">
        <v>89487</v>
      </c>
      <c r="X195" s="6">
        <v>0.47818699999999997</v>
      </c>
      <c r="Y195" s="6">
        <v>5.4111799999999998E-3</v>
      </c>
    </row>
    <row r="196" spans="1:25" ht="13" x14ac:dyDescent="0.15">
      <c r="A196" s="6" t="s">
        <v>346</v>
      </c>
      <c r="B196" s="14">
        <v>2136</v>
      </c>
      <c r="C196" s="6">
        <v>9.9497299999999997E-2</v>
      </c>
      <c r="D196" s="6">
        <v>2.3625999999999999E-3</v>
      </c>
      <c r="E196" s="6">
        <v>0.10247199999999999</v>
      </c>
      <c r="F196" s="6">
        <v>2.3976599999999998E-3</v>
      </c>
      <c r="G196" s="6">
        <v>8.5935600000000001E-2</v>
      </c>
      <c r="H196" s="6">
        <v>2.1956900000000001E-3</v>
      </c>
      <c r="I196" s="6">
        <v>0.106096</v>
      </c>
      <c r="J196" s="6">
        <v>2.43969E-3</v>
      </c>
      <c r="K196" s="6">
        <v>0</v>
      </c>
      <c r="L196" s="6">
        <v>0</v>
      </c>
      <c r="M196" s="6">
        <v>0.16356299999999999</v>
      </c>
      <c r="N196" s="6">
        <v>3.0292000000000001E-3</v>
      </c>
      <c r="O196" s="6">
        <v>0.22620000000000001</v>
      </c>
      <c r="P196" s="6">
        <v>3.56231E-3</v>
      </c>
      <c r="Q196" s="6">
        <v>0.32870700000000003</v>
      </c>
      <c r="R196" s="6">
        <v>4.2942700000000002E-3</v>
      </c>
      <c r="S196" s="6">
        <v>0.39918700000000001</v>
      </c>
      <c r="T196" s="6">
        <v>4.73231E-3</v>
      </c>
      <c r="V196" s="6" t="s">
        <v>346</v>
      </c>
      <c r="W196" s="68">
        <v>86199</v>
      </c>
      <c r="X196" s="6">
        <v>0.45593600000000001</v>
      </c>
      <c r="Y196" s="6">
        <v>5.0575200000000002E-3</v>
      </c>
    </row>
    <row r="197" spans="1:25" ht="13" x14ac:dyDescent="0.15">
      <c r="A197" s="6" t="s">
        <v>347</v>
      </c>
      <c r="B197" s="14">
        <v>2136</v>
      </c>
      <c r="C197" s="6">
        <v>0.108943</v>
      </c>
      <c r="D197" s="6">
        <v>3.0627300000000001E-3</v>
      </c>
      <c r="E197" s="6">
        <v>0.11322599999999999</v>
      </c>
      <c r="F197" s="6">
        <v>3.1223499999999999E-3</v>
      </c>
      <c r="G197" s="6">
        <v>8.7534799999999996E-2</v>
      </c>
      <c r="H197" s="6">
        <v>2.7453600000000001E-3</v>
      </c>
      <c r="I197" s="6">
        <v>0.114994</v>
      </c>
      <c r="J197" s="6">
        <v>3.1466300000000001E-3</v>
      </c>
      <c r="K197" s="6">
        <v>0</v>
      </c>
      <c r="L197" s="6">
        <v>0</v>
      </c>
      <c r="M197" s="6">
        <v>0.18052399999999999</v>
      </c>
      <c r="N197" s="6">
        <v>3.9425500000000004E-3</v>
      </c>
      <c r="O197" s="6">
        <v>0.30439100000000002</v>
      </c>
      <c r="P197" s="6">
        <v>5.1194700000000001E-3</v>
      </c>
      <c r="Q197" s="6">
        <v>0.37365700000000002</v>
      </c>
      <c r="R197" s="6">
        <v>5.6721200000000001E-3</v>
      </c>
      <c r="S197" s="6">
        <v>0.42427300000000001</v>
      </c>
      <c r="T197" s="6">
        <v>6.0441000000000002E-3</v>
      </c>
      <c r="V197" s="6" t="s">
        <v>347</v>
      </c>
      <c r="W197" s="68">
        <v>86230</v>
      </c>
      <c r="X197" s="6">
        <v>0.46604200000000001</v>
      </c>
      <c r="Y197" s="6">
        <v>6.3346399999999999E-3</v>
      </c>
    </row>
    <row r="198" spans="1:25" ht="13" x14ac:dyDescent="0.15">
      <c r="A198" s="6" t="s">
        <v>348</v>
      </c>
      <c r="B198" s="14">
        <v>2127</v>
      </c>
      <c r="C198" s="6">
        <v>9.9142099999999997E-2</v>
      </c>
      <c r="D198" s="6">
        <v>3.2552499999999999E-3</v>
      </c>
      <c r="E198" s="6">
        <v>9.9939899999999998E-2</v>
      </c>
      <c r="F198" s="6">
        <v>3.2683199999999999E-3</v>
      </c>
      <c r="G198" s="6">
        <v>0.100938</v>
      </c>
      <c r="H198" s="6">
        <v>3.2845999999999999E-3</v>
      </c>
      <c r="I198" s="6">
        <v>0.118946</v>
      </c>
      <c r="J198" s="6">
        <v>3.5655800000000001E-3</v>
      </c>
      <c r="K198" s="6">
        <v>0</v>
      </c>
      <c r="L198" s="6">
        <v>0</v>
      </c>
      <c r="M198" s="6">
        <v>0.190414</v>
      </c>
      <c r="N198" s="6">
        <v>4.51133E-3</v>
      </c>
      <c r="O198" s="6">
        <v>0.31232599999999999</v>
      </c>
      <c r="P198" s="6">
        <v>5.7777499999999999E-3</v>
      </c>
      <c r="Q198" s="6">
        <v>0.36416599999999999</v>
      </c>
      <c r="R198" s="6">
        <v>6.2388499999999998E-3</v>
      </c>
      <c r="S198" s="6">
        <v>0.41794799999999999</v>
      </c>
      <c r="T198" s="6">
        <v>6.6836899999999999E-3</v>
      </c>
      <c r="V198" s="6" t="s">
        <v>348</v>
      </c>
      <c r="W198" s="68">
        <v>82943</v>
      </c>
      <c r="X198" s="6">
        <v>0.45746500000000001</v>
      </c>
      <c r="Y198" s="6">
        <v>6.9925200000000003E-3</v>
      </c>
    </row>
    <row r="199" spans="1:25" ht="13" x14ac:dyDescent="0.15">
      <c r="A199" s="6" t="s">
        <v>349</v>
      </c>
      <c r="B199" s="14">
        <v>2127</v>
      </c>
      <c r="C199" s="6">
        <v>0.10043299999999999</v>
      </c>
      <c r="D199" s="6">
        <v>2.7394400000000001E-3</v>
      </c>
      <c r="E199" s="6">
        <v>0.101675</v>
      </c>
      <c r="F199" s="6">
        <v>2.75633E-3</v>
      </c>
      <c r="G199" s="6">
        <v>0.102141</v>
      </c>
      <c r="H199" s="6">
        <v>2.7626299999999999E-3</v>
      </c>
      <c r="I199" s="6">
        <v>0.119466</v>
      </c>
      <c r="J199" s="6">
        <v>2.98775E-3</v>
      </c>
      <c r="K199" s="6">
        <v>0</v>
      </c>
      <c r="L199" s="6">
        <v>0</v>
      </c>
      <c r="M199" s="6">
        <v>0.16592199999999999</v>
      </c>
      <c r="N199" s="6">
        <v>3.5210699999999998E-3</v>
      </c>
      <c r="O199" s="6">
        <v>0.23515900000000001</v>
      </c>
      <c r="P199" s="6">
        <v>4.1918299999999997E-3</v>
      </c>
      <c r="Q199" s="6">
        <v>0.34311700000000001</v>
      </c>
      <c r="R199" s="6">
        <v>5.0634199999999999E-3</v>
      </c>
      <c r="S199" s="6">
        <v>0.39682600000000001</v>
      </c>
      <c r="T199" s="6">
        <v>5.44532E-3</v>
      </c>
      <c r="V199" s="6" t="s">
        <v>349</v>
      </c>
      <c r="W199" s="68">
        <v>82912</v>
      </c>
      <c r="X199" s="6">
        <v>0.45381700000000003</v>
      </c>
      <c r="Y199" s="6">
        <v>5.8232199999999996E-3</v>
      </c>
    </row>
    <row r="200" spans="1:25" ht="13" x14ac:dyDescent="0.15">
      <c r="A200" s="6" t="s">
        <v>350</v>
      </c>
      <c r="B200" s="14">
        <v>2117</v>
      </c>
      <c r="C200" s="6">
        <v>0.108226</v>
      </c>
      <c r="D200" s="6">
        <v>2.8012599999999999E-3</v>
      </c>
      <c r="E200" s="6">
        <v>9.8896100000000001E-2</v>
      </c>
      <c r="F200" s="6">
        <v>2.6777900000000002E-3</v>
      </c>
      <c r="G200" s="6">
        <v>0.10695499999999999</v>
      </c>
      <c r="H200" s="6">
        <v>2.7847599999999998E-3</v>
      </c>
      <c r="I200" s="6">
        <v>0.136241</v>
      </c>
      <c r="J200" s="6">
        <v>3.1429700000000001E-3</v>
      </c>
      <c r="K200" s="6">
        <v>0</v>
      </c>
      <c r="L200" s="6">
        <v>0</v>
      </c>
      <c r="M200" s="6">
        <v>0.19386200000000001</v>
      </c>
      <c r="N200" s="6">
        <v>3.7491500000000001E-3</v>
      </c>
      <c r="O200" s="6">
        <v>0.26001099999999999</v>
      </c>
      <c r="P200" s="6">
        <v>4.3419299999999999E-3</v>
      </c>
      <c r="Q200" s="6">
        <v>0.35028199999999998</v>
      </c>
      <c r="R200" s="6">
        <v>5.03959E-3</v>
      </c>
      <c r="S200" s="6">
        <v>0.41674299999999997</v>
      </c>
      <c r="T200" s="6">
        <v>5.4969299999999997E-3</v>
      </c>
      <c r="V200" s="6" t="s">
        <v>350</v>
      </c>
      <c r="W200" s="68">
        <v>79260</v>
      </c>
      <c r="X200" s="6">
        <v>0.48285499999999998</v>
      </c>
      <c r="Y200" s="6">
        <v>5.9169100000000001E-3</v>
      </c>
    </row>
    <row r="201" spans="1:25" ht="13" x14ac:dyDescent="0.15">
      <c r="A201" s="6" t="s">
        <v>351</v>
      </c>
      <c r="B201" s="14">
        <v>2117</v>
      </c>
      <c r="C201" s="6">
        <v>9.9341700000000005E-2</v>
      </c>
      <c r="D201" s="6">
        <v>2.7916600000000001E-3</v>
      </c>
      <c r="E201" s="6">
        <v>0.106033</v>
      </c>
      <c r="F201" s="6">
        <v>2.8841399999999999E-3</v>
      </c>
      <c r="G201" s="6">
        <v>0.122821</v>
      </c>
      <c r="H201" s="6">
        <v>3.10407E-3</v>
      </c>
      <c r="I201" s="6">
        <v>0.14699599999999999</v>
      </c>
      <c r="J201" s="6">
        <v>3.3958500000000002E-3</v>
      </c>
      <c r="K201" s="6">
        <v>0</v>
      </c>
      <c r="L201" s="6">
        <v>0</v>
      </c>
      <c r="M201" s="6">
        <v>0.21494099999999999</v>
      </c>
      <c r="N201" s="6">
        <v>4.10634E-3</v>
      </c>
      <c r="O201" s="6">
        <v>0.32545299999999999</v>
      </c>
      <c r="P201" s="6">
        <v>5.0528999999999999E-3</v>
      </c>
      <c r="Q201" s="6">
        <v>0.36533100000000002</v>
      </c>
      <c r="R201" s="6">
        <v>5.3535199999999996E-3</v>
      </c>
      <c r="S201" s="6">
        <v>0.43559900000000001</v>
      </c>
      <c r="T201" s="6">
        <v>5.8457400000000003E-3</v>
      </c>
      <c r="V201" s="6" t="s">
        <v>351</v>
      </c>
      <c r="W201" s="68">
        <v>79291</v>
      </c>
      <c r="X201" s="6">
        <v>0.480568</v>
      </c>
      <c r="Y201" s="6">
        <v>6.1400700000000001E-3</v>
      </c>
    </row>
    <row r="202" spans="1:25" ht="13" x14ac:dyDescent="0.15">
      <c r="A202" s="6" t="s">
        <v>352</v>
      </c>
      <c r="B202" s="14">
        <v>2108</v>
      </c>
      <c r="C202" s="6">
        <v>0.10487100000000001</v>
      </c>
      <c r="D202" s="6">
        <v>2.1452300000000001E-3</v>
      </c>
      <c r="E202" s="6">
        <v>0.109735</v>
      </c>
      <c r="F202" s="6">
        <v>2.1944199999999999E-3</v>
      </c>
      <c r="G202" s="6">
        <v>0.122529</v>
      </c>
      <c r="H202" s="6">
        <v>2.3188200000000001E-3</v>
      </c>
      <c r="I202" s="6">
        <v>0.169738</v>
      </c>
      <c r="J202" s="6">
        <v>2.7292100000000001E-3</v>
      </c>
      <c r="K202" s="6">
        <v>0</v>
      </c>
      <c r="L202" s="6">
        <v>0</v>
      </c>
      <c r="M202" s="6">
        <v>0.217616</v>
      </c>
      <c r="N202" s="6">
        <v>3.0902400000000002E-3</v>
      </c>
      <c r="O202" s="6">
        <v>0.335671</v>
      </c>
      <c r="P202" s="6">
        <v>3.8379899999999999E-3</v>
      </c>
      <c r="Q202" s="6">
        <v>0.37916100000000003</v>
      </c>
      <c r="R202" s="6">
        <v>4.0790499999999999E-3</v>
      </c>
      <c r="S202" s="6">
        <v>0.43260599999999999</v>
      </c>
      <c r="T202" s="6">
        <v>4.3570600000000003E-3</v>
      </c>
      <c r="V202" s="6" t="s">
        <v>352</v>
      </c>
      <c r="W202" s="68">
        <v>76003</v>
      </c>
      <c r="X202" s="6">
        <v>0.47224100000000002</v>
      </c>
      <c r="Y202" s="6">
        <v>4.5522799999999997E-3</v>
      </c>
    </row>
    <row r="203" spans="1:25" ht="13" x14ac:dyDescent="0.15">
      <c r="A203" s="6" t="s">
        <v>353</v>
      </c>
      <c r="B203" s="14">
        <v>2108</v>
      </c>
      <c r="C203" s="6">
        <v>0.105196</v>
      </c>
      <c r="D203" s="6">
        <v>2.6371599999999999E-3</v>
      </c>
      <c r="E203" s="6">
        <v>0.115522</v>
      </c>
      <c r="F203" s="6">
        <v>2.7635699999999999E-3</v>
      </c>
      <c r="G203" s="6">
        <v>0.10781499999999999</v>
      </c>
      <c r="H203" s="6">
        <v>2.66979E-3</v>
      </c>
      <c r="I203" s="6">
        <v>0.15684400000000001</v>
      </c>
      <c r="J203" s="6">
        <v>3.2201199999999999E-3</v>
      </c>
      <c r="K203" s="6">
        <v>0</v>
      </c>
      <c r="L203" s="6">
        <v>0</v>
      </c>
      <c r="M203" s="6">
        <v>0.202704</v>
      </c>
      <c r="N203" s="6">
        <v>3.66074E-3</v>
      </c>
      <c r="O203" s="6">
        <v>0.26835700000000001</v>
      </c>
      <c r="P203" s="6">
        <v>4.2120600000000001E-3</v>
      </c>
      <c r="Q203" s="6">
        <v>0.36736999999999997</v>
      </c>
      <c r="R203" s="6">
        <v>4.9282099999999997E-3</v>
      </c>
      <c r="S203" s="6">
        <v>0.42440099999999997</v>
      </c>
      <c r="T203" s="6">
        <v>5.2969499999999999E-3</v>
      </c>
      <c r="V203" s="6" t="s">
        <v>353</v>
      </c>
      <c r="W203" s="68">
        <v>75972</v>
      </c>
      <c r="X203" s="6">
        <v>0.47596699999999997</v>
      </c>
      <c r="Y203" s="6">
        <v>5.6095299999999997E-3</v>
      </c>
    </row>
    <row r="204" spans="1:25" ht="13" x14ac:dyDescent="0.15">
      <c r="A204" s="6" t="s">
        <v>354</v>
      </c>
      <c r="B204" s="14">
        <v>2099</v>
      </c>
      <c r="C204" s="6">
        <v>0.111549</v>
      </c>
      <c r="D204" s="6">
        <v>2.8816900000000001E-3</v>
      </c>
      <c r="E204" s="6">
        <v>0.122907</v>
      </c>
      <c r="F204" s="6">
        <v>3.0248300000000001E-3</v>
      </c>
      <c r="G204" s="6">
        <v>0.13511699999999999</v>
      </c>
      <c r="H204" s="6">
        <v>3.1715300000000001E-3</v>
      </c>
      <c r="I204" s="6">
        <v>0.16655700000000001</v>
      </c>
      <c r="J204" s="6">
        <v>3.5212400000000001E-3</v>
      </c>
      <c r="K204" s="6">
        <v>0</v>
      </c>
      <c r="L204" s="6">
        <v>0</v>
      </c>
      <c r="M204" s="6">
        <v>0.21443400000000001</v>
      </c>
      <c r="N204" s="6">
        <v>3.9953999999999996E-3</v>
      </c>
      <c r="O204" s="6">
        <v>0.28653699999999999</v>
      </c>
      <c r="P204" s="6">
        <v>4.61853E-3</v>
      </c>
      <c r="Q204" s="6">
        <v>0.38067699999999999</v>
      </c>
      <c r="R204" s="6">
        <v>5.3234399999999996E-3</v>
      </c>
      <c r="S204" s="6">
        <v>0.42762099999999997</v>
      </c>
      <c r="T204" s="6">
        <v>5.6421300000000004E-3</v>
      </c>
      <c r="V204" s="6" t="s">
        <v>354</v>
      </c>
      <c r="W204" s="68">
        <v>72686</v>
      </c>
      <c r="X204" s="6">
        <v>0.485823</v>
      </c>
      <c r="Y204" s="6">
        <v>6.0138500000000003E-3</v>
      </c>
    </row>
    <row r="205" spans="1:25" ht="13" x14ac:dyDescent="0.15">
      <c r="A205" s="6" t="s">
        <v>355</v>
      </c>
      <c r="B205" s="14">
        <v>2099</v>
      </c>
      <c r="C205" s="6">
        <v>0.109391</v>
      </c>
      <c r="D205" s="6">
        <v>3.1167500000000002E-3</v>
      </c>
      <c r="E205" s="6">
        <v>0.120712</v>
      </c>
      <c r="F205" s="6">
        <v>3.2740600000000001E-3</v>
      </c>
      <c r="G205" s="6">
        <v>0.13769600000000001</v>
      </c>
      <c r="H205" s="6">
        <v>3.4968099999999999E-3</v>
      </c>
      <c r="I205" s="6">
        <v>0.18229799999999999</v>
      </c>
      <c r="J205" s="6">
        <v>4.0234900000000002E-3</v>
      </c>
      <c r="K205" s="6">
        <v>0</v>
      </c>
      <c r="L205" s="6">
        <v>0</v>
      </c>
      <c r="M205" s="6">
        <v>0.23028199999999999</v>
      </c>
      <c r="N205" s="6">
        <v>4.5221100000000002E-3</v>
      </c>
      <c r="O205" s="6">
        <v>0.36796299999999998</v>
      </c>
      <c r="P205" s="6">
        <v>5.7162799999999998E-3</v>
      </c>
      <c r="Q205" s="6">
        <v>0.38721100000000003</v>
      </c>
      <c r="R205" s="6">
        <v>5.8638800000000001E-3</v>
      </c>
      <c r="S205" s="6">
        <v>0.44234600000000002</v>
      </c>
      <c r="T205" s="6">
        <v>6.2674799999999998E-3</v>
      </c>
      <c r="V205" s="6" t="s">
        <v>355</v>
      </c>
      <c r="W205" s="68">
        <v>72717</v>
      </c>
      <c r="X205" s="6">
        <v>0.47913800000000001</v>
      </c>
      <c r="Y205" s="6">
        <v>6.5229199999999998E-3</v>
      </c>
    </row>
    <row r="206" spans="1:25" ht="13" x14ac:dyDescent="0.15">
      <c r="A206" s="6" t="s">
        <v>356</v>
      </c>
      <c r="B206" s="14">
        <v>2090</v>
      </c>
      <c r="C206" s="6">
        <v>0.12509899999999999</v>
      </c>
      <c r="D206" s="6">
        <v>3.27283E-3</v>
      </c>
      <c r="E206" s="6">
        <v>0.14507300000000001</v>
      </c>
      <c r="F206" s="6">
        <v>3.5244400000000002E-3</v>
      </c>
      <c r="G206" s="6">
        <v>0.145928</v>
      </c>
      <c r="H206" s="6">
        <v>3.5348200000000001E-3</v>
      </c>
      <c r="I206" s="6">
        <v>0.209257</v>
      </c>
      <c r="J206" s="6">
        <v>4.2328899999999996E-3</v>
      </c>
      <c r="K206" s="6">
        <v>0</v>
      </c>
      <c r="L206" s="6">
        <v>0</v>
      </c>
      <c r="M206" s="6">
        <v>0.24460599999999999</v>
      </c>
      <c r="N206" s="6">
        <v>4.57647E-3</v>
      </c>
      <c r="O206" s="6">
        <v>0.37082999999999999</v>
      </c>
      <c r="P206" s="6">
        <v>5.6348800000000001E-3</v>
      </c>
      <c r="Q206" s="6">
        <v>0.40355799999999997</v>
      </c>
      <c r="R206" s="6">
        <v>5.8782799999999996E-3</v>
      </c>
      <c r="S206" s="6">
        <v>0.418684</v>
      </c>
      <c r="T206" s="6">
        <v>5.9874300000000002E-3</v>
      </c>
      <c r="V206" s="6" t="s">
        <v>356</v>
      </c>
      <c r="W206" s="68">
        <v>69430</v>
      </c>
      <c r="X206" s="6">
        <v>0.46134599999999998</v>
      </c>
      <c r="Y206" s="6">
        <v>6.2850800000000002E-3</v>
      </c>
    </row>
    <row r="207" spans="1:25" ht="13" x14ac:dyDescent="0.15">
      <c r="A207" s="6" t="s">
        <v>357</v>
      </c>
      <c r="B207" s="14">
        <v>2089</v>
      </c>
      <c r="C207" s="6">
        <v>0.11434</v>
      </c>
      <c r="D207" s="6">
        <v>3.1762000000000001E-3</v>
      </c>
      <c r="E207" s="6">
        <v>0.141314</v>
      </c>
      <c r="F207" s="6">
        <v>3.5310300000000001E-3</v>
      </c>
      <c r="G207" s="6">
        <v>0.14170199999999999</v>
      </c>
      <c r="H207" s="6">
        <v>3.5358799999999999E-3</v>
      </c>
      <c r="I207" s="6">
        <v>0.181087</v>
      </c>
      <c r="J207" s="6">
        <v>3.9971599999999996E-3</v>
      </c>
      <c r="K207" s="6">
        <v>0</v>
      </c>
      <c r="L207" s="6">
        <v>0</v>
      </c>
      <c r="M207" s="6">
        <v>0.236345</v>
      </c>
      <c r="N207" s="6">
        <v>4.5664800000000004E-3</v>
      </c>
      <c r="O207" s="6">
        <v>0.297906</v>
      </c>
      <c r="P207" s="6">
        <v>5.1268199999999998E-3</v>
      </c>
      <c r="Q207" s="6">
        <v>0.37819799999999998</v>
      </c>
      <c r="R207" s="6">
        <v>5.7765400000000001E-3</v>
      </c>
      <c r="S207" s="6">
        <v>0.43131900000000001</v>
      </c>
      <c r="T207" s="6">
        <v>6.1688999999999997E-3</v>
      </c>
      <c r="V207" s="6" t="s">
        <v>357</v>
      </c>
      <c r="W207" s="68">
        <v>69034</v>
      </c>
      <c r="X207" s="6">
        <v>0.464283</v>
      </c>
      <c r="Y207" s="6">
        <v>6.4002900000000003E-3</v>
      </c>
    </row>
    <row r="208" spans="1:25" ht="13" x14ac:dyDescent="0.15">
      <c r="A208" s="6" t="s">
        <v>358</v>
      </c>
      <c r="B208" s="14">
        <v>2080</v>
      </c>
      <c r="C208" s="6">
        <v>0.13248299999999999</v>
      </c>
      <c r="D208" s="6">
        <v>3.5139899999999998E-3</v>
      </c>
      <c r="E208" s="6">
        <v>0.15013499999999999</v>
      </c>
      <c r="F208" s="6">
        <v>3.74077E-3</v>
      </c>
      <c r="G208" s="6">
        <v>0.16145399999999999</v>
      </c>
      <c r="H208" s="6">
        <v>3.8792200000000001E-3</v>
      </c>
      <c r="I208" s="6">
        <v>0.20686399999999999</v>
      </c>
      <c r="J208" s="6">
        <v>4.3909999999999999E-3</v>
      </c>
      <c r="K208" s="6">
        <v>0</v>
      </c>
      <c r="L208" s="6">
        <v>0</v>
      </c>
      <c r="M208" s="6">
        <v>0.249254</v>
      </c>
      <c r="N208" s="6">
        <v>4.81994E-3</v>
      </c>
      <c r="O208" s="6">
        <v>0.30690499999999998</v>
      </c>
      <c r="P208" s="6">
        <v>5.3483799999999998E-3</v>
      </c>
      <c r="Q208" s="6">
        <v>0.394899</v>
      </c>
      <c r="R208" s="6">
        <v>6.0668500000000004E-3</v>
      </c>
      <c r="S208" s="6">
        <v>0.42359400000000003</v>
      </c>
      <c r="T208" s="6">
        <v>6.2834099999999997E-3</v>
      </c>
      <c r="V208" s="6" t="s">
        <v>358</v>
      </c>
      <c r="W208" s="68">
        <v>65746</v>
      </c>
      <c r="X208" s="6">
        <v>0.45921400000000001</v>
      </c>
      <c r="Y208" s="6">
        <v>6.5422600000000003E-3</v>
      </c>
    </row>
    <row r="209" spans="1:25" ht="13" x14ac:dyDescent="0.15">
      <c r="A209" s="6" t="s">
        <v>359</v>
      </c>
      <c r="B209" s="14">
        <v>2080</v>
      </c>
      <c r="C209" s="6">
        <v>0.13803599999999999</v>
      </c>
      <c r="D209" s="6">
        <v>2.8035600000000001E-3</v>
      </c>
      <c r="E209" s="6">
        <v>0.15429100000000001</v>
      </c>
      <c r="F209" s="6">
        <v>2.9640399999999998E-3</v>
      </c>
      <c r="G209" s="6">
        <v>0.16275100000000001</v>
      </c>
      <c r="H209" s="6">
        <v>3.0442099999999999E-3</v>
      </c>
      <c r="I209" s="6">
        <v>0.22495299999999999</v>
      </c>
      <c r="J209" s="6">
        <v>3.5789799999999998E-3</v>
      </c>
      <c r="K209" s="6">
        <v>0</v>
      </c>
      <c r="L209" s="6">
        <v>0</v>
      </c>
      <c r="M209" s="6">
        <v>0.24887999999999999</v>
      </c>
      <c r="N209" s="6">
        <v>3.7645000000000001E-3</v>
      </c>
      <c r="O209" s="6">
        <v>0.38021700000000003</v>
      </c>
      <c r="P209" s="6">
        <v>4.6529600000000003E-3</v>
      </c>
      <c r="Q209" s="6">
        <v>0.39451900000000001</v>
      </c>
      <c r="R209" s="6">
        <v>4.7396599999999997E-3</v>
      </c>
      <c r="S209" s="6">
        <v>0.421713</v>
      </c>
      <c r="T209" s="6">
        <v>4.9002899999999999E-3</v>
      </c>
      <c r="V209" s="6" t="s">
        <v>359</v>
      </c>
      <c r="W209" s="68">
        <v>65777</v>
      </c>
      <c r="X209" s="6">
        <v>0.44301600000000002</v>
      </c>
      <c r="Y209" s="6">
        <v>5.0225299999999999E-3</v>
      </c>
    </row>
    <row r="210" spans="1:25" ht="13" x14ac:dyDescent="0.15">
      <c r="A210" s="6" t="s">
        <v>360</v>
      </c>
      <c r="B210" s="14">
        <v>2071</v>
      </c>
      <c r="C210" s="6">
        <v>0.143432</v>
      </c>
      <c r="D210" s="6">
        <v>4.1800199999999996E-3</v>
      </c>
      <c r="E210" s="6">
        <v>0.149537</v>
      </c>
      <c r="F210" s="6">
        <v>4.2680399999999999E-3</v>
      </c>
      <c r="G210" s="6">
        <v>0.174425</v>
      </c>
      <c r="H210" s="6">
        <v>4.6095600000000004E-3</v>
      </c>
      <c r="I210" s="6">
        <v>0.21267</v>
      </c>
      <c r="J210" s="6">
        <v>5.0898799999999998E-3</v>
      </c>
      <c r="K210" s="6">
        <v>0</v>
      </c>
      <c r="L210" s="6">
        <v>0</v>
      </c>
      <c r="M210" s="6">
        <v>0.24440200000000001</v>
      </c>
      <c r="N210" s="6">
        <v>5.45642E-3</v>
      </c>
      <c r="O210" s="6">
        <v>0.36971900000000002</v>
      </c>
      <c r="P210" s="6">
        <v>6.7110599999999996E-3</v>
      </c>
      <c r="Q210" s="6">
        <v>0.39453700000000003</v>
      </c>
      <c r="R210" s="6">
        <v>6.9326400000000003E-3</v>
      </c>
      <c r="S210" s="6">
        <v>0.40530500000000003</v>
      </c>
      <c r="T210" s="6">
        <v>7.02661E-3</v>
      </c>
      <c r="V210" s="6" t="s">
        <v>360</v>
      </c>
      <c r="W210" s="68">
        <v>62490</v>
      </c>
      <c r="X210" s="6">
        <v>0.406331</v>
      </c>
      <c r="Y210" s="6">
        <v>7.0355000000000001E-3</v>
      </c>
    </row>
    <row r="211" spans="1:25" ht="13" x14ac:dyDescent="0.15">
      <c r="A211" s="6" t="s">
        <v>361</v>
      </c>
      <c r="B211" s="14">
        <v>2071</v>
      </c>
      <c r="C211" s="6">
        <v>0.12826100000000001</v>
      </c>
      <c r="D211" s="6">
        <v>3.63613E-3</v>
      </c>
      <c r="E211" s="6">
        <v>0.15357599999999999</v>
      </c>
      <c r="F211" s="6">
        <v>3.9788100000000002E-3</v>
      </c>
      <c r="G211" s="6">
        <v>0.159165</v>
      </c>
      <c r="H211" s="6">
        <v>4.0505599999999999E-3</v>
      </c>
      <c r="I211" s="6">
        <v>0.20682600000000001</v>
      </c>
      <c r="J211" s="6">
        <v>4.61737E-3</v>
      </c>
      <c r="K211" s="6">
        <v>0</v>
      </c>
      <c r="L211" s="6">
        <v>0</v>
      </c>
      <c r="M211" s="6">
        <v>0.24598900000000001</v>
      </c>
      <c r="N211" s="6">
        <v>5.0355799999999996E-3</v>
      </c>
      <c r="O211" s="6">
        <v>0.29771399999999998</v>
      </c>
      <c r="P211" s="6">
        <v>5.5397600000000003E-3</v>
      </c>
      <c r="Q211" s="6">
        <v>0.38268000000000002</v>
      </c>
      <c r="R211" s="6">
        <v>6.2807200000000001E-3</v>
      </c>
      <c r="S211" s="6">
        <v>0.385633</v>
      </c>
      <c r="T211" s="6">
        <v>6.3049100000000004E-3</v>
      </c>
      <c r="V211" s="6" t="s">
        <v>361</v>
      </c>
      <c r="W211" s="68">
        <v>62459</v>
      </c>
      <c r="X211" s="6">
        <v>0.42851</v>
      </c>
      <c r="Y211" s="6">
        <v>6.6461799999999998E-3</v>
      </c>
    </row>
    <row r="212" spans="1:25" ht="13" x14ac:dyDescent="0.15">
      <c r="A212" s="6" t="s">
        <v>362</v>
      </c>
      <c r="B212" s="14">
        <v>2062</v>
      </c>
      <c r="C212" s="6">
        <v>0.123434</v>
      </c>
      <c r="D212" s="6">
        <v>3.0183100000000002E-3</v>
      </c>
      <c r="E212" s="6">
        <v>0.13822400000000001</v>
      </c>
      <c r="F212" s="6">
        <v>3.19403E-3</v>
      </c>
      <c r="G212" s="6">
        <v>0.16146199999999999</v>
      </c>
      <c r="H212" s="6">
        <v>3.4520900000000001E-3</v>
      </c>
      <c r="I212" s="6">
        <v>0.19983999999999999</v>
      </c>
      <c r="J212" s="6">
        <v>3.8405000000000002E-3</v>
      </c>
      <c r="K212" s="6">
        <v>0</v>
      </c>
      <c r="L212" s="6">
        <v>0</v>
      </c>
      <c r="M212" s="6">
        <v>0.23294000000000001</v>
      </c>
      <c r="N212" s="6">
        <v>4.1463799999999999E-3</v>
      </c>
      <c r="O212" s="6">
        <v>0.29576999999999998</v>
      </c>
      <c r="P212" s="6">
        <v>4.6722200000000004E-3</v>
      </c>
      <c r="Q212" s="6">
        <v>0.35620000000000002</v>
      </c>
      <c r="R212" s="6">
        <v>5.1273600000000001E-3</v>
      </c>
      <c r="S212" s="6">
        <v>0.371728</v>
      </c>
      <c r="T212" s="6">
        <v>5.2379200000000001E-3</v>
      </c>
      <c r="V212" s="6" t="s">
        <v>362</v>
      </c>
      <c r="W212" s="68">
        <v>59172</v>
      </c>
      <c r="X212" s="6">
        <v>0.39277099999999998</v>
      </c>
      <c r="Y212" s="6">
        <v>5.3841399999999999E-3</v>
      </c>
    </row>
    <row r="213" spans="1:25" ht="13" x14ac:dyDescent="0.15">
      <c r="A213" s="6" t="s">
        <v>363</v>
      </c>
      <c r="B213" s="14">
        <v>2062</v>
      </c>
      <c r="C213" s="6">
        <v>0.15365899999999999</v>
      </c>
      <c r="D213" s="6">
        <v>3.8488099999999998E-3</v>
      </c>
      <c r="E213" s="6">
        <v>0.14096</v>
      </c>
      <c r="F213" s="6">
        <v>3.6863400000000002E-3</v>
      </c>
      <c r="G213" s="6">
        <v>0.16806399999999999</v>
      </c>
      <c r="H213" s="6">
        <v>4.0251799999999997E-3</v>
      </c>
      <c r="I213" s="6">
        <v>0.22892000000000001</v>
      </c>
      <c r="J213" s="6">
        <v>4.6977399999999997E-3</v>
      </c>
      <c r="K213" s="6">
        <v>0</v>
      </c>
      <c r="L213" s="6">
        <v>0</v>
      </c>
      <c r="M213" s="6">
        <v>0.26033899999999999</v>
      </c>
      <c r="N213" s="6">
        <v>5.0097700000000002E-3</v>
      </c>
      <c r="O213" s="6">
        <v>0.34834700000000002</v>
      </c>
      <c r="P213" s="6">
        <v>5.7950099999999997E-3</v>
      </c>
      <c r="Q213" s="6">
        <v>0.34129900000000002</v>
      </c>
      <c r="R213" s="6">
        <v>5.7360800000000002E-3</v>
      </c>
      <c r="S213" s="6">
        <v>0.34522999999999998</v>
      </c>
      <c r="T213" s="6">
        <v>5.7690199999999997E-3</v>
      </c>
      <c r="V213" s="6" t="s">
        <v>363</v>
      </c>
      <c r="W213" s="68">
        <v>59203</v>
      </c>
      <c r="X213" s="6">
        <v>0.377828</v>
      </c>
      <c r="Y213" s="6">
        <v>6.0352499999999998E-3</v>
      </c>
    </row>
    <row r="214" spans="1:25" ht="13" x14ac:dyDescent="0.15">
      <c r="A214" s="6" t="s">
        <v>364</v>
      </c>
      <c r="B214" s="14">
        <v>2053</v>
      </c>
      <c r="C214" s="6">
        <v>0.13547699999999999</v>
      </c>
      <c r="D214" s="6">
        <v>3.10027E-3</v>
      </c>
      <c r="E214" s="6">
        <v>0.15751000000000001</v>
      </c>
      <c r="F214" s="6">
        <v>3.3428799999999999E-3</v>
      </c>
      <c r="G214" s="6">
        <v>0.16646900000000001</v>
      </c>
      <c r="H214" s="6">
        <v>3.4366499999999999E-3</v>
      </c>
      <c r="I214" s="6">
        <v>0.21543899999999999</v>
      </c>
      <c r="J214" s="6">
        <v>3.9095700000000002E-3</v>
      </c>
      <c r="K214" s="6">
        <v>0</v>
      </c>
      <c r="L214" s="6">
        <v>0</v>
      </c>
      <c r="M214" s="6">
        <v>0.221331</v>
      </c>
      <c r="N214" s="6">
        <v>3.9626699999999997E-3</v>
      </c>
      <c r="O214" s="6">
        <v>0.33729100000000001</v>
      </c>
      <c r="P214" s="6">
        <v>4.8918199999999998E-3</v>
      </c>
      <c r="Q214" s="6">
        <v>0.31704500000000002</v>
      </c>
      <c r="R214" s="6">
        <v>4.7427199999999997E-3</v>
      </c>
      <c r="S214" s="6">
        <v>0.32242100000000001</v>
      </c>
      <c r="T214" s="6">
        <v>4.7827599999999996E-3</v>
      </c>
      <c r="V214" s="6" t="s">
        <v>364</v>
      </c>
      <c r="W214" s="68">
        <v>55916</v>
      </c>
      <c r="X214" s="6">
        <v>0.32107000000000002</v>
      </c>
      <c r="Y214" s="6">
        <v>4.7727400000000001E-3</v>
      </c>
    </row>
    <row r="215" spans="1:25" ht="13" x14ac:dyDescent="0.15">
      <c r="A215" s="6" t="s">
        <v>365</v>
      </c>
      <c r="B215" s="14">
        <v>2053</v>
      </c>
      <c r="C215" s="6">
        <v>0.12789800000000001</v>
      </c>
      <c r="D215" s="6">
        <v>3.40398E-3</v>
      </c>
      <c r="E215" s="6">
        <v>0.13921600000000001</v>
      </c>
      <c r="F215" s="6">
        <v>3.5514000000000001E-3</v>
      </c>
      <c r="G215" s="6">
        <v>0.15104899999999999</v>
      </c>
      <c r="H215" s="6">
        <v>3.6992499999999998E-3</v>
      </c>
      <c r="I215" s="6">
        <v>0.188357</v>
      </c>
      <c r="J215" s="6">
        <v>4.1309099999999998E-3</v>
      </c>
      <c r="K215" s="6">
        <v>0</v>
      </c>
      <c r="L215" s="6">
        <v>0</v>
      </c>
      <c r="M215" s="6">
        <v>0.22356300000000001</v>
      </c>
      <c r="N215" s="6">
        <v>4.5004399999999996E-3</v>
      </c>
      <c r="O215" s="6">
        <v>0.274559</v>
      </c>
      <c r="P215" s="6">
        <v>4.9873799999999996E-3</v>
      </c>
      <c r="Q215" s="6">
        <v>0.32525199999999999</v>
      </c>
      <c r="R215" s="6">
        <v>5.4283100000000004E-3</v>
      </c>
      <c r="S215" s="6">
        <v>0.33398</v>
      </c>
      <c r="T215" s="6">
        <v>5.5006600000000001E-3</v>
      </c>
      <c r="V215" s="6" t="s">
        <v>365</v>
      </c>
      <c r="W215" s="68">
        <v>55885</v>
      </c>
      <c r="X215" s="6">
        <v>0.339285</v>
      </c>
      <c r="Y215" s="6">
        <v>5.5441800000000001E-3</v>
      </c>
    </row>
    <row r="216" spans="1:25" ht="13" x14ac:dyDescent="0.15">
      <c r="A216" s="6" t="s">
        <v>366</v>
      </c>
      <c r="B216" s="14">
        <v>2044</v>
      </c>
      <c r="C216" s="6">
        <v>0.12345100000000001</v>
      </c>
      <c r="D216" s="6">
        <v>3.0592000000000002E-3</v>
      </c>
      <c r="E216" s="6">
        <v>0.128857</v>
      </c>
      <c r="F216" s="6">
        <v>3.12547E-3</v>
      </c>
      <c r="G216" s="6">
        <v>0.15118400000000001</v>
      </c>
      <c r="H216" s="6">
        <v>3.38544E-3</v>
      </c>
      <c r="I216" s="6">
        <v>0.181229</v>
      </c>
      <c r="J216" s="6">
        <v>3.7065900000000001E-3</v>
      </c>
      <c r="K216" s="6">
        <v>0</v>
      </c>
      <c r="L216" s="6">
        <v>0</v>
      </c>
      <c r="M216" s="6">
        <v>0.21651799999999999</v>
      </c>
      <c r="N216" s="6">
        <v>4.05143E-3</v>
      </c>
      <c r="O216" s="6">
        <v>0.25244299999999997</v>
      </c>
      <c r="P216" s="6">
        <v>4.3746499999999999E-3</v>
      </c>
      <c r="Q216" s="6">
        <v>0.30579000000000001</v>
      </c>
      <c r="R216" s="6">
        <v>4.8147399999999996E-3</v>
      </c>
      <c r="S216" s="6">
        <v>0.30439300000000002</v>
      </c>
      <c r="T216" s="6">
        <v>4.80373E-3</v>
      </c>
      <c r="V216" s="6" t="s">
        <v>366</v>
      </c>
      <c r="W216" s="68">
        <v>52597</v>
      </c>
      <c r="X216" s="6">
        <v>0.30093700000000001</v>
      </c>
      <c r="Y216" s="6">
        <v>4.7763800000000002E-3</v>
      </c>
    </row>
    <row r="217" spans="1:25" ht="13" x14ac:dyDescent="0.15">
      <c r="A217" s="6" t="s">
        <v>367</v>
      </c>
      <c r="B217" s="14">
        <v>2043</v>
      </c>
      <c r="C217" s="6">
        <v>0.11852699999999999</v>
      </c>
      <c r="D217" s="6">
        <v>3.28854E-3</v>
      </c>
      <c r="E217" s="6">
        <v>0.13573399999999999</v>
      </c>
      <c r="F217" s="6">
        <v>3.5191599999999999E-3</v>
      </c>
      <c r="G217" s="6">
        <v>0.154641</v>
      </c>
      <c r="H217" s="6">
        <v>3.7562799999999999E-3</v>
      </c>
      <c r="I217" s="6">
        <v>0.21529699999999999</v>
      </c>
      <c r="J217" s="6">
        <v>4.4321500000000002E-3</v>
      </c>
      <c r="K217" s="6">
        <v>0</v>
      </c>
      <c r="L217" s="6">
        <v>0</v>
      </c>
      <c r="M217" s="6">
        <v>0.20774000000000001</v>
      </c>
      <c r="N217" s="6">
        <v>4.3536599999999996E-3</v>
      </c>
      <c r="O217" s="6">
        <v>0.29718800000000001</v>
      </c>
      <c r="P217" s="6">
        <v>5.2072799999999999E-3</v>
      </c>
      <c r="Q217" s="6">
        <v>0.302066</v>
      </c>
      <c r="R217" s="6">
        <v>5.2498299999999996E-3</v>
      </c>
      <c r="S217" s="6">
        <v>0.27841300000000002</v>
      </c>
      <c r="T217" s="6">
        <v>5.0400999999999996E-3</v>
      </c>
      <c r="V217" s="6" t="s">
        <v>367</v>
      </c>
      <c r="W217" s="68">
        <v>52263</v>
      </c>
      <c r="X217" s="6">
        <v>0.27537699999999998</v>
      </c>
      <c r="Y217" s="6">
        <v>5.0125500000000002E-3</v>
      </c>
    </row>
    <row r="218" spans="1:25" ht="13" x14ac:dyDescent="0.15">
      <c r="A218" s="6" t="s">
        <v>368</v>
      </c>
      <c r="B218" s="14">
        <v>2035</v>
      </c>
      <c r="C218" s="6">
        <v>0.116054</v>
      </c>
      <c r="D218" s="6">
        <v>2.8490999999999998E-3</v>
      </c>
      <c r="E218" s="6">
        <v>0.13067400000000001</v>
      </c>
      <c r="F218" s="6">
        <v>3.02323E-3</v>
      </c>
      <c r="G218" s="6">
        <v>0.153915</v>
      </c>
      <c r="H218" s="6">
        <v>3.28109E-3</v>
      </c>
      <c r="I218" s="6">
        <v>0.18511900000000001</v>
      </c>
      <c r="J218" s="6">
        <v>3.5983500000000002E-3</v>
      </c>
      <c r="K218" s="6">
        <v>0</v>
      </c>
      <c r="L218" s="6">
        <v>0</v>
      </c>
      <c r="M218" s="6">
        <v>0.19845199999999999</v>
      </c>
      <c r="N218" s="6">
        <v>3.7256799999999999E-3</v>
      </c>
      <c r="O218" s="6">
        <v>0.26985100000000001</v>
      </c>
      <c r="P218" s="6">
        <v>4.3444900000000003E-3</v>
      </c>
      <c r="Q218" s="6">
        <v>0.27199899999999999</v>
      </c>
      <c r="R218" s="6">
        <v>4.3617500000000002E-3</v>
      </c>
      <c r="S218" s="6">
        <v>0.24654799999999999</v>
      </c>
      <c r="T218" s="6">
        <v>4.1526799999999997E-3</v>
      </c>
      <c r="V218" s="6" t="s">
        <v>368</v>
      </c>
      <c r="W218" s="68">
        <v>49341</v>
      </c>
      <c r="X218" s="6">
        <v>0.23707900000000001</v>
      </c>
      <c r="Y218" s="6">
        <v>4.0721500000000001E-3</v>
      </c>
    </row>
    <row r="219" spans="1:25" ht="13" x14ac:dyDescent="0.15">
      <c r="A219" s="6" t="s">
        <v>369</v>
      </c>
      <c r="B219" s="14">
        <v>2035</v>
      </c>
      <c r="C219" s="6">
        <v>0.114249</v>
      </c>
      <c r="D219" s="6">
        <v>2.9512800000000001E-3</v>
      </c>
      <c r="E219" s="6">
        <v>0.11733200000000001</v>
      </c>
      <c r="F219" s="6">
        <v>2.9908199999999999E-3</v>
      </c>
      <c r="G219" s="6">
        <v>0.14397099999999999</v>
      </c>
      <c r="H219" s="6">
        <v>3.31299E-3</v>
      </c>
      <c r="I219" s="6">
        <v>0.178004</v>
      </c>
      <c r="J219" s="6">
        <v>3.68381E-3</v>
      </c>
      <c r="K219" s="6">
        <v>0</v>
      </c>
      <c r="L219" s="6">
        <v>0</v>
      </c>
      <c r="M219" s="6">
        <v>0.20671500000000001</v>
      </c>
      <c r="N219" s="6">
        <v>3.9697999999999999E-3</v>
      </c>
      <c r="O219" s="6">
        <v>0.229432</v>
      </c>
      <c r="P219" s="6">
        <v>4.1822500000000002E-3</v>
      </c>
      <c r="Q219" s="6">
        <v>0.26362000000000002</v>
      </c>
      <c r="R219" s="6">
        <v>4.4830299999999998E-3</v>
      </c>
      <c r="S219" s="6">
        <v>0.25764900000000002</v>
      </c>
      <c r="T219" s="6">
        <v>4.4319700000000004E-3</v>
      </c>
      <c r="V219" s="6" t="s">
        <v>369</v>
      </c>
      <c r="W219" s="68">
        <v>49310</v>
      </c>
      <c r="X219" s="6">
        <v>0.247977</v>
      </c>
      <c r="Y219" s="6">
        <v>4.3479900000000004E-3</v>
      </c>
    </row>
    <row r="220" spans="1:25" ht="13" x14ac:dyDescent="0.15">
      <c r="A220" s="6" t="s">
        <v>370</v>
      </c>
      <c r="B220" s="14">
        <v>2026</v>
      </c>
      <c r="C220" s="6">
        <v>9.6897700000000003E-2</v>
      </c>
      <c r="D220" s="6">
        <v>2.55091E-3</v>
      </c>
      <c r="E220" s="6">
        <v>0.110887</v>
      </c>
      <c r="F220" s="6">
        <v>2.7288400000000002E-3</v>
      </c>
      <c r="G220" s="6">
        <v>0.133543</v>
      </c>
      <c r="H220" s="6">
        <v>2.9946600000000001E-3</v>
      </c>
      <c r="I220" s="6">
        <v>0.169933</v>
      </c>
      <c r="J220" s="6">
        <v>3.37814E-3</v>
      </c>
      <c r="K220" s="6">
        <v>0</v>
      </c>
      <c r="L220" s="6">
        <v>0</v>
      </c>
      <c r="M220" s="6">
        <v>0.194441</v>
      </c>
      <c r="N220" s="6">
        <v>3.6135400000000002E-3</v>
      </c>
      <c r="O220" s="6">
        <v>0.21909400000000001</v>
      </c>
      <c r="P220" s="6">
        <v>3.83578E-3</v>
      </c>
      <c r="Q220" s="6">
        <v>0.24961900000000001</v>
      </c>
      <c r="R220" s="6">
        <v>4.0942799999999996E-3</v>
      </c>
      <c r="S220" s="6">
        <v>0.229241</v>
      </c>
      <c r="T220" s="6">
        <v>3.9235900000000002E-3</v>
      </c>
      <c r="V220" s="6" t="s">
        <v>370</v>
      </c>
      <c r="W220" s="68">
        <v>46023</v>
      </c>
      <c r="X220" s="6">
        <v>0.23149900000000001</v>
      </c>
      <c r="Y220" s="6">
        <v>3.9428700000000002E-3</v>
      </c>
    </row>
    <row r="221" spans="1:25" ht="13" x14ac:dyDescent="0.15">
      <c r="A221" s="6" t="s">
        <v>371</v>
      </c>
      <c r="B221" s="14">
        <v>2026</v>
      </c>
      <c r="C221" s="6">
        <v>0.10546899999999999</v>
      </c>
      <c r="D221" s="6">
        <v>1.6507200000000001E-3</v>
      </c>
      <c r="E221" s="6">
        <v>0.12164</v>
      </c>
      <c r="F221" s="6">
        <v>1.77276E-3</v>
      </c>
      <c r="G221" s="6">
        <v>0.138655</v>
      </c>
      <c r="H221" s="6">
        <v>1.89269E-3</v>
      </c>
      <c r="I221" s="6">
        <v>0.169706</v>
      </c>
      <c r="J221" s="6">
        <v>2.09392E-3</v>
      </c>
      <c r="K221" s="6">
        <v>0</v>
      </c>
      <c r="L221" s="6">
        <v>0</v>
      </c>
      <c r="M221" s="6">
        <v>0.17816799999999999</v>
      </c>
      <c r="N221" s="6">
        <v>2.1454899999999999E-3</v>
      </c>
      <c r="O221" s="6">
        <v>0.25797300000000001</v>
      </c>
      <c r="P221" s="6">
        <v>2.58165E-3</v>
      </c>
      <c r="Q221" s="6">
        <v>0.22869500000000001</v>
      </c>
      <c r="R221" s="6">
        <v>2.4307500000000002E-3</v>
      </c>
      <c r="S221" s="6">
        <v>0.21962499999999999</v>
      </c>
      <c r="T221" s="6">
        <v>2.3820500000000001E-3</v>
      </c>
      <c r="V221" s="6" t="s">
        <v>371</v>
      </c>
      <c r="W221" s="68">
        <v>46054</v>
      </c>
      <c r="X221" s="6">
        <v>0.20782100000000001</v>
      </c>
      <c r="Y221" s="6">
        <v>2.31716E-3</v>
      </c>
    </row>
    <row r="222" spans="1:25" ht="13" x14ac:dyDescent="0.15">
      <c r="A222" s="6" t="s">
        <v>372</v>
      </c>
      <c r="B222" s="14">
        <v>2017</v>
      </c>
      <c r="C222" s="6">
        <v>0.100426</v>
      </c>
      <c r="D222" s="6">
        <v>2.7917800000000002E-3</v>
      </c>
      <c r="E222" s="6">
        <v>0.12088500000000001</v>
      </c>
      <c r="F222" s="6">
        <v>3.0629799999999999E-3</v>
      </c>
      <c r="G222" s="6">
        <v>0.13015099999999999</v>
      </c>
      <c r="H222" s="6">
        <v>3.1781999999999999E-3</v>
      </c>
      <c r="I222" s="6">
        <v>0.16017799999999999</v>
      </c>
      <c r="J222" s="6">
        <v>3.5258099999999999E-3</v>
      </c>
      <c r="K222" s="6">
        <v>0</v>
      </c>
      <c r="L222" s="6">
        <v>0</v>
      </c>
      <c r="M222" s="6">
        <v>0.16978299999999999</v>
      </c>
      <c r="N222" s="6">
        <v>3.62999E-3</v>
      </c>
      <c r="O222" s="6">
        <v>0.228245</v>
      </c>
      <c r="P222" s="6">
        <v>4.2088000000000004E-3</v>
      </c>
      <c r="Q222" s="6">
        <v>0.22318299999999999</v>
      </c>
      <c r="R222" s="6">
        <v>4.1618699999999998E-3</v>
      </c>
      <c r="S222" s="6">
        <v>0.19630500000000001</v>
      </c>
      <c r="T222" s="6">
        <v>3.9032200000000002E-3</v>
      </c>
      <c r="V222" s="6" t="s">
        <v>372</v>
      </c>
      <c r="W222" s="68">
        <v>42767</v>
      </c>
      <c r="X222" s="6">
        <v>0.18176100000000001</v>
      </c>
      <c r="Y222" s="6">
        <v>3.7558499999999998E-3</v>
      </c>
    </row>
    <row r="223" spans="1:25" ht="13" x14ac:dyDescent="0.15">
      <c r="A223" s="6" t="s">
        <v>373</v>
      </c>
      <c r="B223" s="14">
        <v>2017</v>
      </c>
      <c r="C223" s="6">
        <v>8.8508799999999999E-2</v>
      </c>
      <c r="D223" s="6">
        <v>2.4203300000000001E-3</v>
      </c>
      <c r="E223" s="6">
        <v>0.11051800000000001</v>
      </c>
      <c r="F223" s="6">
        <v>2.7045799999999998E-3</v>
      </c>
      <c r="G223" s="6">
        <v>0.120238</v>
      </c>
      <c r="H223" s="6">
        <v>2.8210000000000002E-3</v>
      </c>
      <c r="I223" s="6">
        <v>0.156893</v>
      </c>
      <c r="J223" s="6">
        <v>3.2224300000000001E-3</v>
      </c>
      <c r="K223" s="6">
        <v>0</v>
      </c>
      <c r="L223" s="6">
        <v>0</v>
      </c>
      <c r="M223" s="6">
        <v>0.17591999999999999</v>
      </c>
      <c r="N223" s="6">
        <v>3.41224E-3</v>
      </c>
      <c r="O223" s="6">
        <v>0.19903999999999999</v>
      </c>
      <c r="P223" s="6">
        <v>3.6295400000000001E-3</v>
      </c>
      <c r="Q223" s="6">
        <v>0.22716500000000001</v>
      </c>
      <c r="R223" s="6">
        <v>3.8775099999999998E-3</v>
      </c>
      <c r="S223" s="6">
        <v>0.210646</v>
      </c>
      <c r="T223" s="6">
        <v>3.7338699999999998E-3</v>
      </c>
      <c r="V223" s="6" t="s">
        <v>373</v>
      </c>
      <c r="W223" s="68">
        <v>42736</v>
      </c>
      <c r="X223" s="6">
        <v>0.196465</v>
      </c>
      <c r="Y223" s="6">
        <v>3.6059899999999999E-3</v>
      </c>
    </row>
    <row r="224" spans="1:25" ht="13" x14ac:dyDescent="0.15">
      <c r="A224" s="6" t="s">
        <v>374</v>
      </c>
      <c r="B224" s="14">
        <v>2008</v>
      </c>
      <c r="C224" s="6">
        <v>8.4282499999999996E-2</v>
      </c>
      <c r="D224" s="6">
        <v>2.2262800000000002E-3</v>
      </c>
      <c r="E224" s="6">
        <v>9.8473900000000003E-2</v>
      </c>
      <c r="F224" s="6">
        <v>2.4064199999999998E-3</v>
      </c>
      <c r="G224" s="6">
        <v>0.102922</v>
      </c>
      <c r="H224" s="6">
        <v>2.4601699999999998E-3</v>
      </c>
      <c r="I224" s="6">
        <v>0.14460200000000001</v>
      </c>
      <c r="J224" s="6">
        <v>2.9160700000000002E-3</v>
      </c>
      <c r="K224" s="6">
        <v>0</v>
      </c>
      <c r="L224" s="6">
        <v>0</v>
      </c>
      <c r="M224" s="6">
        <v>0.15632699999999999</v>
      </c>
      <c r="N224" s="6">
        <v>3.032E-3</v>
      </c>
      <c r="O224" s="6">
        <v>0.18462000000000001</v>
      </c>
      <c r="P224" s="6">
        <v>3.2949699999999999E-3</v>
      </c>
      <c r="Q224" s="6">
        <v>0.20414499999999999</v>
      </c>
      <c r="R224" s="6">
        <v>3.46482E-3</v>
      </c>
      <c r="S224" s="6">
        <v>0.19495499999999999</v>
      </c>
      <c r="T224" s="6">
        <v>3.38594E-3</v>
      </c>
      <c r="V224" s="6" t="s">
        <v>374</v>
      </c>
      <c r="W224" s="68">
        <v>39448</v>
      </c>
      <c r="X224" s="6">
        <v>0.175203</v>
      </c>
      <c r="Y224" s="6">
        <v>3.2098299999999999E-3</v>
      </c>
    </row>
    <row r="225" spans="1:25" ht="13" x14ac:dyDescent="0.15">
      <c r="A225" s="6" t="s">
        <v>375</v>
      </c>
      <c r="B225" s="14">
        <v>2008</v>
      </c>
      <c r="C225" s="6">
        <v>8.71064E-2</v>
      </c>
      <c r="D225" s="6">
        <v>2.1903600000000001E-3</v>
      </c>
      <c r="E225" s="6">
        <v>0.11562600000000001</v>
      </c>
      <c r="F225" s="6">
        <v>2.5235800000000001E-3</v>
      </c>
      <c r="G225" s="6">
        <v>0.12355099999999999</v>
      </c>
      <c r="H225" s="6">
        <v>2.6086299999999998E-3</v>
      </c>
      <c r="I225" s="6">
        <v>0.15187</v>
      </c>
      <c r="J225" s="6">
        <v>2.8921799999999998E-3</v>
      </c>
      <c r="K225" s="6">
        <v>0</v>
      </c>
      <c r="L225" s="6">
        <v>0</v>
      </c>
      <c r="M225" s="6">
        <v>0.15071100000000001</v>
      </c>
      <c r="N225" s="6">
        <v>2.88112E-3</v>
      </c>
      <c r="O225" s="6">
        <v>0.20688699999999999</v>
      </c>
      <c r="P225" s="6">
        <v>3.3756400000000001E-3</v>
      </c>
      <c r="Q225" s="6">
        <v>0.19214400000000001</v>
      </c>
      <c r="R225" s="6">
        <v>3.2531399999999999E-3</v>
      </c>
      <c r="S225" s="6">
        <v>0.16786300000000001</v>
      </c>
      <c r="T225" s="6">
        <v>3.0406500000000002E-3</v>
      </c>
      <c r="V225" s="6" t="s">
        <v>375</v>
      </c>
      <c r="W225" s="68">
        <v>39479</v>
      </c>
      <c r="X225" s="6">
        <v>0.15922800000000001</v>
      </c>
      <c r="Y225" s="6">
        <v>2.9614200000000002E-3</v>
      </c>
    </row>
    <row r="226" spans="1:25" ht="13" x14ac:dyDescent="0.15">
      <c r="A226" s="6" t="s">
        <v>376</v>
      </c>
      <c r="B226" s="14">
        <v>1999</v>
      </c>
      <c r="C226" s="6">
        <v>8.3319599999999994E-2</v>
      </c>
      <c r="D226" s="6">
        <v>1.9116000000000001E-3</v>
      </c>
      <c r="E226" s="6">
        <v>0.103396</v>
      </c>
      <c r="F226" s="6">
        <v>2.1294899999999999E-3</v>
      </c>
      <c r="G226" s="6">
        <v>0.11729199999999999</v>
      </c>
      <c r="H226" s="6">
        <v>2.2680700000000001E-3</v>
      </c>
      <c r="I226" s="6">
        <v>0.142654</v>
      </c>
      <c r="J226" s="6">
        <v>2.5012900000000002E-3</v>
      </c>
      <c r="K226" s="6">
        <v>0</v>
      </c>
      <c r="L226" s="6">
        <v>0</v>
      </c>
      <c r="M226" s="6">
        <v>0.133608</v>
      </c>
      <c r="N226" s="6">
        <v>2.4206900000000001E-3</v>
      </c>
      <c r="O226" s="6">
        <v>0.18326600000000001</v>
      </c>
      <c r="P226" s="6">
        <v>2.8350699999999999E-3</v>
      </c>
      <c r="Q226" s="6">
        <v>0.18643999999999999</v>
      </c>
      <c r="R226" s="6">
        <v>2.85951E-3</v>
      </c>
      <c r="S226" s="6">
        <v>0.15643899999999999</v>
      </c>
      <c r="T226" s="6">
        <v>2.6193599999999998E-3</v>
      </c>
      <c r="V226" s="6" t="s">
        <v>376</v>
      </c>
      <c r="W226" s="68">
        <v>36192</v>
      </c>
      <c r="X226" s="6">
        <v>0.13830200000000001</v>
      </c>
      <c r="Y226" s="6">
        <v>2.46284E-3</v>
      </c>
    </row>
    <row r="227" spans="1:25" ht="13" x14ac:dyDescent="0.15">
      <c r="A227" s="6" t="s">
        <v>377</v>
      </c>
      <c r="B227" s="14">
        <v>1999</v>
      </c>
      <c r="C227" s="6">
        <v>8.2099500000000006E-2</v>
      </c>
      <c r="D227" s="6">
        <v>2.3724800000000002E-3</v>
      </c>
      <c r="E227" s="6">
        <v>9.4061599999999995E-2</v>
      </c>
      <c r="F227" s="6">
        <v>2.53944E-3</v>
      </c>
      <c r="G227" s="6">
        <v>0.103092</v>
      </c>
      <c r="H227" s="6">
        <v>2.65855E-3</v>
      </c>
      <c r="I227" s="6">
        <v>0.14166799999999999</v>
      </c>
      <c r="J227" s="6">
        <v>3.1165099999999999E-3</v>
      </c>
      <c r="K227" s="6">
        <v>0</v>
      </c>
      <c r="L227" s="6">
        <v>0</v>
      </c>
      <c r="M227" s="6">
        <v>0.148949</v>
      </c>
      <c r="N227" s="6">
        <v>3.1955899999999999E-3</v>
      </c>
      <c r="O227" s="6">
        <v>0.16347100000000001</v>
      </c>
      <c r="P227" s="6">
        <v>3.34775E-3</v>
      </c>
      <c r="Q227" s="6">
        <v>0.18406700000000001</v>
      </c>
      <c r="R227" s="6">
        <v>3.5523899999999999E-3</v>
      </c>
      <c r="S227" s="6">
        <v>0.161879</v>
      </c>
      <c r="T227" s="6">
        <v>3.3314099999999999E-3</v>
      </c>
      <c r="V227" s="6" t="s">
        <v>377</v>
      </c>
      <c r="W227" s="68">
        <v>36161</v>
      </c>
      <c r="X227" s="6">
        <v>0.15315400000000001</v>
      </c>
      <c r="Y227" s="6">
        <v>3.2403800000000002E-3</v>
      </c>
    </row>
    <row r="228" spans="1:25" ht="13" x14ac:dyDescent="0.15">
      <c r="A228" s="6" t="s">
        <v>378</v>
      </c>
      <c r="B228" s="14">
        <v>1999</v>
      </c>
      <c r="C228" s="6">
        <v>7.2236999999999996E-2</v>
      </c>
      <c r="D228" s="6">
        <v>1.81825E-3</v>
      </c>
      <c r="E228" s="6">
        <v>9.5924400000000007E-2</v>
      </c>
      <c r="F228" s="6">
        <v>2.0952599999999998E-3</v>
      </c>
      <c r="G228" s="6">
        <v>0.102853</v>
      </c>
      <c r="H228" s="6">
        <v>2.1696200000000001E-3</v>
      </c>
      <c r="I228" s="6">
        <v>0.13483800000000001</v>
      </c>
      <c r="J228" s="6">
        <v>2.48416E-3</v>
      </c>
      <c r="K228" s="6">
        <v>0</v>
      </c>
      <c r="L228" s="6">
        <v>0</v>
      </c>
      <c r="M228" s="6">
        <v>0.15265200000000001</v>
      </c>
      <c r="N228" s="6">
        <v>2.6431699999999998E-3</v>
      </c>
      <c r="O228" s="6">
        <v>0.159717</v>
      </c>
      <c r="P228" s="6">
        <v>2.7036500000000002E-3</v>
      </c>
      <c r="Q228" s="6">
        <v>0.18406600000000001</v>
      </c>
      <c r="R228" s="6">
        <v>2.9024200000000002E-3</v>
      </c>
      <c r="S228" s="6">
        <v>0.166403</v>
      </c>
      <c r="T228" s="6">
        <v>2.7596600000000002E-3</v>
      </c>
      <c r="V228" s="6" t="s">
        <v>378</v>
      </c>
      <c r="W228" s="68">
        <v>36161</v>
      </c>
      <c r="X228" s="6">
        <v>0.15911900000000001</v>
      </c>
      <c r="Y228" s="6">
        <v>2.6985799999999999E-3</v>
      </c>
    </row>
    <row r="229" spans="1:25" ht="13" x14ac:dyDescent="0.15">
      <c r="A229" s="6" t="s">
        <v>379</v>
      </c>
      <c r="B229" s="14">
        <v>1990</v>
      </c>
      <c r="C229" s="6">
        <v>7.8095399999999995E-2</v>
      </c>
      <c r="D229" s="6">
        <v>2.0197399999999999E-3</v>
      </c>
      <c r="E229" s="6">
        <v>8.9208999999999997E-2</v>
      </c>
      <c r="F229" s="6">
        <v>2.1586800000000001E-3</v>
      </c>
      <c r="G229" s="6">
        <v>9.6229300000000004E-2</v>
      </c>
      <c r="H229" s="6">
        <v>2.24201E-3</v>
      </c>
      <c r="I229" s="6">
        <v>0.13081300000000001</v>
      </c>
      <c r="J229" s="6">
        <v>2.6140199999999999E-3</v>
      </c>
      <c r="K229" s="6">
        <v>0</v>
      </c>
      <c r="L229" s="6">
        <v>0</v>
      </c>
      <c r="M229" s="6">
        <v>0.14449600000000001</v>
      </c>
      <c r="N229" s="6">
        <v>2.74734E-3</v>
      </c>
      <c r="O229" s="6">
        <v>0.143957</v>
      </c>
      <c r="P229" s="6">
        <v>2.7422000000000002E-3</v>
      </c>
      <c r="Q229" s="6">
        <v>0.16800999999999999</v>
      </c>
      <c r="R229" s="6">
        <v>2.9624500000000002E-3</v>
      </c>
      <c r="S229" s="6">
        <v>0.15321000000000001</v>
      </c>
      <c r="T229" s="6">
        <v>2.8289600000000002E-3</v>
      </c>
      <c r="V229" s="6" t="s">
        <v>379</v>
      </c>
      <c r="W229" s="68">
        <v>32874</v>
      </c>
      <c r="X229" s="6">
        <v>0.13698199999999999</v>
      </c>
      <c r="Y229" s="6">
        <v>2.6749500000000002E-3</v>
      </c>
    </row>
    <row r="230" spans="1:25" ht="13" x14ac:dyDescent="0.15">
      <c r="A230" s="6" t="s">
        <v>380</v>
      </c>
      <c r="B230" s="14">
        <v>1990</v>
      </c>
      <c r="C230" s="6">
        <v>7.7635300000000004E-2</v>
      </c>
      <c r="D230" s="6">
        <v>2.03126E-3</v>
      </c>
      <c r="E230" s="6">
        <v>9.4402299999999995E-2</v>
      </c>
      <c r="F230" s="6">
        <v>2.23989E-3</v>
      </c>
      <c r="G230" s="6">
        <v>0.108927</v>
      </c>
      <c r="H230" s="6">
        <v>2.4060499999999999E-3</v>
      </c>
      <c r="I230" s="6">
        <v>0.145842</v>
      </c>
      <c r="J230" s="6">
        <v>2.7840500000000002E-3</v>
      </c>
      <c r="K230" s="6">
        <v>0</v>
      </c>
      <c r="L230" s="6">
        <v>0</v>
      </c>
      <c r="M230" s="6">
        <v>0.12747700000000001</v>
      </c>
      <c r="N230" s="6">
        <v>2.6028700000000002E-3</v>
      </c>
      <c r="O230" s="6">
        <v>0.175707</v>
      </c>
      <c r="P230" s="6">
        <v>3.0558400000000002E-3</v>
      </c>
      <c r="Q230" s="6">
        <v>0.16722600000000001</v>
      </c>
      <c r="R230" s="6">
        <v>2.9811799999999999E-3</v>
      </c>
      <c r="S230" s="6">
        <v>0.13753599999999999</v>
      </c>
      <c r="T230" s="6">
        <v>2.7036199999999999E-3</v>
      </c>
      <c r="V230" s="6" t="s">
        <v>380</v>
      </c>
      <c r="W230" s="68">
        <v>32905</v>
      </c>
      <c r="X230" s="6">
        <v>0.12855900000000001</v>
      </c>
      <c r="Y230" s="6">
        <v>2.6138899999999998E-3</v>
      </c>
    </row>
    <row r="231" spans="1:25" ht="13" x14ac:dyDescent="0.15">
      <c r="A231" s="6" t="s">
        <v>381</v>
      </c>
      <c r="B231" s="14">
        <v>1981</v>
      </c>
      <c r="C231" s="6">
        <v>7.8223500000000001E-2</v>
      </c>
      <c r="D231" s="6">
        <v>2.02198E-3</v>
      </c>
      <c r="E231" s="6">
        <v>8.5922700000000005E-2</v>
      </c>
      <c r="F231" s="6">
        <v>2.1191500000000002E-3</v>
      </c>
      <c r="G231" s="6">
        <v>0.100175</v>
      </c>
      <c r="H231" s="6">
        <v>2.28817E-3</v>
      </c>
      <c r="I231" s="6">
        <v>0.13448599999999999</v>
      </c>
      <c r="J231" s="6">
        <v>2.6512300000000001E-3</v>
      </c>
      <c r="K231" s="6">
        <v>0</v>
      </c>
      <c r="L231" s="6">
        <v>0</v>
      </c>
      <c r="M231" s="6">
        <v>0.120449</v>
      </c>
      <c r="N231" s="6">
        <v>2.50906E-3</v>
      </c>
      <c r="O231" s="6">
        <v>0.162519</v>
      </c>
      <c r="P231" s="6">
        <v>2.9144800000000001E-3</v>
      </c>
      <c r="Q231" s="6">
        <v>0.15520400000000001</v>
      </c>
      <c r="R231" s="6">
        <v>2.8481299999999999E-3</v>
      </c>
      <c r="S231" s="6">
        <v>0.1275</v>
      </c>
      <c r="T231" s="6">
        <v>2.5814499999999999E-3</v>
      </c>
      <c r="V231" s="6" t="s">
        <v>381</v>
      </c>
      <c r="W231" s="68">
        <v>29618</v>
      </c>
      <c r="X231" s="6">
        <v>0.112355</v>
      </c>
      <c r="Y231" s="6">
        <v>2.4232799999999999E-3</v>
      </c>
    </row>
    <row r="232" spans="1:25" ht="13" x14ac:dyDescent="0.15">
      <c r="A232" s="6" t="s">
        <v>382</v>
      </c>
      <c r="B232" s="14">
        <v>1981</v>
      </c>
      <c r="C232" s="6">
        <v>6.92638E-2</v>
      </c>
      <c r="D232" s="6">
        <v>1.23032E-3</v>
      </c>
      <c r="E232" s="6">
        <v>7.9635399999999995E-2</v>
      </c>
      <c r="F232" s="6">
        <v>1.31923E-3</v>
      </c>
      <c r="G232" s="6">
        <v>9.6579499999999999E-2</v>
      </c>
      <c r="H232" s="6">
        <v>1.4528099999999999E-3</v>
      </c>
      <c r="I232" s="6">
        <v>0.11869499999999999</v>
      </c>
      <c r="J232" s="6">
        <v>1.6105799999999999E-3</v>
      </c>
      <c r="K232" s="6">
        <v>0</v>
      </c>
      <c r="L232" s="6">
        <v>0</v>
      </c>
      <c r="M232" s="6">
        <v>0.13288900000000001</v>
      </c>
      <c r="N232" s="6">
        <v>1.7041700000000001E-3</v>
      </c>
      <c r="O232" s="6">
        <v>0.13753099999999999</v>
      </c>
      <c r="P232" s="6">
        <v>1.7336700000000001E-3</v>
      </c>
      <c r="Q232" s="6">
        <v>0.15460699999999999</v>
      </c>
      <c r="R232" s="6">
        <v>1.83815E-3</v>
      </c>
      <c r="S232" s="6">
        <v>0.13786000000000001</v>
      </c>
      <c r="T232" s="6">
        <v>1.7357500000000001E-3</v>
      </c>
      <c r="V232" s="6" t="s">
        <v>382</v>
      </c>
      <c r="W232" s="68">
        <v>29587</v>
      </c>
      <c r="X232" s="6">
        <v>0.119713</v>
      </c>
      <c r="Y232" s="6">
        <v>1.61747E-3</v>
      </c>
    </row>
    <row r="233" spans="1:25" ht="13" x14ac:dyDescent="0.15">
      <c r="A233" s="6" t="s">
        <v>383</v>
      </c>
      <c r="B233" s="14">
        <v>1972</v>
      </c>
      <c r="C233" s="6">
        <v>6.6104899999999994E-2</v>
      </c>
      <c r="D233" s="6">
        <v>1.44805E-3</v>
      </c>
      <c r="E233" s="6">
        <v>7.53384E-2</v>
      </c>
      <c r="F233" s="6">
        <v>1.54587E-3</v>
      </c>
      <c r="G233" s="6">
        <v>8.8148000000000004E-2</v>
      </c>
      <c r="H233" s="6">
        <v>1.6721399999999999E-3</v>
      </c>
      <c r="I233" s="6">
        <v>0.11766500000000001</v>
      </c>
      <c r="J233" s="6">
        <v>1.9319199999999999E-3</v>
      </c>
      <c r="K233" s="6">
        <v>0</v>
      </c>
      <c r="L233" s="6">
        <v>0</v>
      </c>
      <c r="M233" s="6">
        <v>0.12227300000000001</v>
      </c>
      <c r="N233" s="6">
        <v>1.9693800000000002E-3</v>
      </c>
      <c r="O233" s="6">
        <v>0.13076399999999999</v>
      </c>
      <c r="P233" s="6">
        <v>2.0366199999999998E-3</v>
      </c>
      <c r="Q233" s="6">
        <v>0.140958</v>
      </c>
      <c r="R233" s="6">
        <v>2.11451E-3</v>
      </c>
      <c r="S233" s="6">
        <v>0.124434</v>
      </c>
      <c r="T233" s="6">
        <v>1.98672E-3</v>
      </c>
      <c r="V233" s="6" t="s">
        <v>383</v>
      </c>
      <c r="W233" s="68">
        <v>26299</v>
      </c>
      <c r="X233" s="6">
        <v>0.109541</v>
      </c>
      <c r="Y233" s="6">
        <v>1.86403E-3</v>
      </c>
    </row>
    <row r="234" spans="1:25" ht="13" x14ac:dyDescent="0.15">
      <c r="A234" s="6" t="s">
        <v>384</v>
      </c>
      <c r="B234" s="14">
        <v>1972</v>
      </c>
      <c r="C234" s="6">
        <v>6.9549399999999997E-2</v>
      </c>
      <c r="D234" s="6">
        <v>1.25475E-3</v>
      </c>
      <c r="E234" s="6">
        <v>8.0518500000000007E-2</v>
      </c>
      <c r="F234" s="6">
        <v>1.35008E-3</v>
      </c>
      <c r="G234" s="6">
        <v>9.6887000000000001E-2</v>
      </c>
      <c r="H234" s="6">
        <v>1.4809599999999999E-3</v>
      </c>
      <c r="I234" s="6">
        <v>0.125776</v>
      </c>
      <c r="J234" s="6">
        <v>1.6873700000000001E-3</v>
      </c>
      <c r="K234" s="6">
        <v>0</v>
      </c>
      <c r="L234" s="6">
        <v>0</v>
      </c>
      <c r="M234" s="6">
        <v>0.111017</v>
      </c>
      <c r="N234" s="6">
        <v>1.5852799999999999E-3</v>
      </c>
      <c r="O234" s="6">
        <v>0.15124899999999999</v>
      </c>
      <c r="P234" s="6">
        <v>1.8503700000000001E-3</v>
      </c>
      <c r="Q234" s="6">
        <v>0.13309799999999999</v>
      </c>
      <c r="R234" s="6">
        <v>1.7357900000000001E-3</v>
      </c>
      <c r="S234" s="6">
        <v>0.114248</v>
      </c>
      <c r="T234" s="6">
        <v>1.60819E-3</v>
      </c>
      <c r="V234" s="6" t="s">
        <v>384</v>
      </c>
      <c r="W234" s="68">
        <v>26330</v>
      </c>
      <c r="X234" s="6">
        <v>0.101272</v>
      </c>
      <c r="Y234" s="6">
        <v>1.5141099999999999E-3</v>
      </c>
    </row>
    <row r="235" spans="1:25" ht="13" x14ac:dyDescent="0.15">
      <c r="A235" s="6" t="s">
        <v>385</v>
      </c>
      <c r="B235" s="14">
        <v>1963</v>
      </c>
      <c r="C235" s="6">
        <v>6.35796E-2</v>
      </c>
      <c r="D235" s="6">
        <v>1.67391E-3</v>
      </c>
      <c r="E235" s="6">
        <v>7.5199000000000002E-2</v>
      </c>
      <c r="F235" s="6">
        <v>1.8204499999999999E-3</v>
      </c>
      <c r="G235" s="6">
        <v>8.9944399999999994E-2</v>
      </c>
      <c r="H235" s="6">
        <v>1.99095E-3</v>
      </c>
      <c r="I235" s="6">
        <v>0.119297</v>
      </c>
      <c r="J235" s="6">
        <v>2.2929199999999999E-3</v>
      </c>
      <c r="K235" s="6">
        <v>0</v>
      </c>
      <c r="L235" s="6">
        <v>0</v>
      </c>
      <c r="M235" s="6">
        <v>0.10238999999999999</v>
      </c>
      <c r="N235" s="6">
        <v>2.1242399999999999E-3</v>
      </c>
      <c r="O235" s="6">
        <v>0.13891999999999999</v>
      </c>
      <c r="P235" s="6">
        <v>2.4743199999999999E-3</v>
      </c>
      <c r="Q235" s="6">
        <v>0.123172</v>
      </c>
      <c r="R235" s="6">
        <v>2.32986E-3</v>
      </c>
      <c r="S235" s="6">
        <v>0.108303</v>
      </c>
      <c r="T235" s="6">
        <v>2.1847099999999999E-3</v>
      </c>
      <c r="V235" s="6" t="s">
        <v>385</v>
      </c>
      <c r="W235" s="68">
        <v>23043</v>
      </c>
      <c r="X235" s="6">
        <v>8.8469300000000001E-2</v>
      </c>
      <c r="Y235" s="6">
        <v>1.9745600000000002E-3</v>
      </c>
    </row>
    <row r="236" spans="1:25" ht="13" x14ac:dyDescent="0.15">
      <c r="A236" s="6" t="s">
        <v>386</v>
      </c>
      <c r="B236" s="14">
        <v>1963</v>
      </c>
      <c r="C236" s="6">
        <v>5.8014799999999998E-2</v>
      </c>
      <c r="D236" s="6">
        <v>1.41121E-3</v>
      </c>
      <c r="E236" s="6">
        <v>7.1335200000000001E-2</v>
      </c>
      <c r="F236" s="6">
        <v>1.5648599999999999E-3</v>
      </c>
      <c r="G236" s="6">
        <v>8.6580799999999999E-2</v>
      </c>
      <c r="H236" s="6">
        <v>1.72398E-3</v>
      </c>
      <c r="I236" s="6">
        <v>0.114583</v>
      </c>
      <c r="J236" s="6">
        <v>1.9832700000000001E-3</v>
      </c>
      <c r="K236" s="6">
        <v>0</v>
      </c>
      <c r="L236" s="6">
        <v>0</v>
      </c>
      <c r="M236" s="6">
        <v>0.112958</v>
      </c>
      <c r="N236" s="6">
        <v>1.9691600000000002E-3</v>
      </c>
      <c r="O236" s="6">
        <v>0.122075</v>
      </c>
      <c r="P236" s="6">
        <v>2.0470900000000001E-3</v>
      </c>
      <c r="Q236" s="6">
        <v>0.13000900000000001</v>
      </c>
      <c r="R236" s="6">
        <v>2.1125599999999999E-3</v>
      </c>
      <c r="S236" s="6">
        <v>0.11475399999999999</v>
      </c>
      <c r="T236" s="6">
        <v>1.9847599999999999E-3</v>
      </c>
      <c r="V236" s="6" t="s">
        <v>386</v>
      </c>
      <c r="W236" s="68">
        <v>23012</v>
      </c>
      <c r="X236" s="6">
        <v>0.104308</v>
      </c>
      <c r="Y236" s="6">
        <v>1.89226E-3</v>
      </c>
    </row>
    <row r="237" spans="1:25" ht="13" x14ac:dyDescent="0.15">
      <c r="A237" s="6" t="s">
        <v>387</v>
      </c>
      <c r="B237" s="14">
        <v>1954</v>
      </c>
      <c r="C237" s="6">
        <v>5.8956099999999997E-2</v>
      </c>
      <c r="D237" s="6">
        <v>1.5101100000000001E-3</v>
      </c>
      <c r="E237" s="6">
        <v>6.9469500000000003E-2</v>
      </c>
      <c r="F237" s="6">
        <v>1.6392399999999999E-3</v>
      </c>
      <c r="G237" s="6">
        <v>8.1278799999999998E-2</v>
      </c>
      <c r="H237" s="6">
        <v>1.7730999999999999E-3</v>
      </c>
      <c r="I237" s="6">
        <v>0.104505</v>
      </c>
      <c r="J237" s="6">
        <v>2.0105399999999999E-3</v>
      </c>
      <c r="K237" s="6">
        <v>0</v>
      </c>
      <c r="L237" s="6">
        <v>0</v>
      </c>
      <c r="M237" s="6">
        <v>0.10036299999999999</v>
      </c>
      <c r="N237" s="6">
        <v>1.9702999999999999E-3</v>
      </c>
      <c r="O237" s="6">
        <v>0.111417</v>
      </c>
      <c r="P237" s="6">
        <v>2.07596E-3</v>
      </c>
      <c r="Q237" s="6">
        <v>0.123879</v>
      </c>
      <c r="R237" s="6">
        <v>2.18899E-3</v>
      </c>
      <c r="S237" s="6">
        <v>0.104935</v>
      </c>
      <c r="T237" s="6">
        <v>2.0146700000000001E-3</v>
      </c>
      <c r="V237" s="6" t="s">
        <v>387</v>
      </c>
      <c r="W237" s="68">
        <v>19725</v>
      </c>
      <c r="X237" s="6">
        <v>9.2069399999999996E-2</v>
      </c>
      <c r="Y237" s="6">
        <v>1.8871300000000001E-3</v>
      </c>
    </row>
    <row r="238" spans="1:25" ht="13" x14ac:dyDescent="0.15">
      <c r="A238" s="6" t="s">
        <v>388</v>
      </c>
      <c r="B238" s="14">
        <v>1954</v>
      </c>
      <c r="C238" s="6">
        <v>5.91519E-2</v>
      </c>
      <c r="D238" s="6">
        <v>1.4800799999999999E-3</v>
      </c>
      <c r="E238" s="6">
        <v>7.2485599999999997E-2</v>
      </c>
      <c r="F238" s="6">
        <v>1.63843E-3</v>
      </c>
      <c r="G238" s="6">
        <v>8.2729200000000003E-2</v>
      </c>
      <c r="H238" s="6">
        <v>1.7503799999999999E-3</v>
      </c>
      <c r="I238" s="6">
        <v>0.110925</v>
      </c>
      <c r="J238" s="6">
        <v>2.0268299999999999E-3</v>
      </c>
      <c r="K238" s="6">
        <v>0</v>
      </c>
      <c r="L238" s="6">
        <v>0</v>
      </c>
      <c r="M238" s="6">
        <v>9.6698099999999995E-2</v>
      </c>
      <c r="N238" s="6">
        <v>1.8923900000000001E-3</v>
      </c>
      <c r="O238" s="6">
        <v>0.125615</v>
      </c>
      <c r="P238" s="6">
        <v>2.15686E-3</v>
      </c>
      <c r="Q238" s="6">
        <v>0.118454</v>
      </c>
      <c r="R238" s="6">
        <v>2.0944800000000001E-3</v>
      </c>
      <c r="S238" s="6">
        <v>9.1040399999999994E-2</v>
      </c>
      <c r="T238" s="6">
        <v>1.8362000000000001E-3</v>
      </c>
      <c r="V238" s="6" t="s">
        <v>388</v>
      </c>
      <c r="W238" s="68">
        <v>19756</v>
      </c>
      <c r="X238" s="6">
        <v>8.23874E-2</v>
      </c>
      <c r="Y238" s="6">
        <v>1.74676E-3</v>
      </c>
    </row>
    <row r="239" spans="1:25" ht="13" x14ac:dyDescent="0.15">
      <c r="A239" s="6" t="s">
        <v>389</v>
      </c>
      <c r="B239" s="14">
        <v>1945</v>
      </c>
      <c r="C239" s="6">
        <v>5.5804199999999998E-2</v>
      </c>
      <c r="D239" s="6">
        <v>1.3830699999999999E-3</v>
      </c>
      <c r="E239" s="6">
        <v>6.5889600000000006E-2</v>
      </c>
      <c r="F239" s="6">
        <v>1.50286E-3</v>
      </c>
      <c r="G239" s="6">
        <v>8.5322099999999998E-2</v>
      </c>
      <c r="H239" s="6">
        <v>1.71017E-3</v>
      </c>
      <c r="I239" s="6">
        <v>0.100383</v>
      </c>
      <c r="J239" s="6">
        <v>1.85498E-3</v>
      </c>
      <c r="K239" s="6">
        <v>0</v>
      </c>
      <c r="L239" s="6">
        <v>0</v>
      </c>
      <c r="M239" s="6">
        <v>9.3737500000000001E-2</v>
      </c>
      <c r="N239" s="6">
        <v>1.7925300000000001E-3</v>
      </c>
      <c r="O239" s="6">
        <v>0.116942</v>
      </c>
      <c r="P239" s="6">
        <v>2.0021399999999999E-3</v>
      </c>
      <c r="Q239" s="6">
        <v>0.106804</v>
      </c>
      <c r="R239" s="6">
        <v>1.9133900000000001E-3</v>
      </c>
      <c r="S239" s="6">
        <v>8.9099999999999999E-2</v>
      </c>
      <c r="T239" s="6">
        <v>1.74763E-3</v>
      </c>
      <c r="V239" s="6" t="s">
        <v>389</v>
      </c>
      <c r="W239" s="68">
        <v>16469</v>
      </c>
      <c r="X239" s="6">
        <v>7.4650300000000003E-2</v>
      </c>
      <c r="Y239" s="6">
        <v>1.59965E-3</v>
      </c>
    </row>
    <row r="240" spans="1:25" ht="13" x14ac:dyDescent="0.15">
      <c r="A240" s="6" t="s">
        <v>390</v>
      </c>
      <c r="B240" s="14">
        <v>1945</v>
      </c>
      <c r="C240" s="6">
        <v>5.1677000000000001E-2</v>
      </c>
      <c r="D240" s="6">
        <v>1.2030000000000001E-3</v>
      </c>
      <c r="E240" s="6">
        <v>6.6550300000000007E-2</v>
      </c>
      <c r="F240" s="6">
        <v>1.3651900000000001E-3</v>
      </c>
      <c r="G240" s="6">
        <v>7.3964199999999994E-2</v>
      </c>
      <c r="H240" s="6">
        <v>1.43922E-3</v>
      </c>
      <c r="I240" s="6">
        <v>9.8485199999999995E-2</v>
      </c>
      <c r="J240" s="6">
        <v>1.66074E-3</v>
      </c>
      <c r="K240" s="6">
        <v>0</v>
      </c>
      <c r="L240" s="6">
        <v>0</v>
      </c>
      <c r="M240" s="6">
        <v>9.2904799999999996E-2</v>
      </c>
      <c r="N240" s="6">
        <v>1.61301E-3</v>
      </c>
      <c r="O240" s="6">
        <v>0.10408299999999999</v>
      </c>
      <c r="P240" s="6">
        <v>1.70729E-3</v>
      </c>
      <c r="Q240" s="6">
        <v>0.11597200000000001</v>
      </c>
      <c r="R240" s="6">
        <v>1.8021599999999999E-3</v>
      </c>
      <c r="S240" s="6">
        <v>9.3008999999999994E-2</v>
      </c>
      <c r="T240" s="6">
        <v>1.6139100000000001E-3</v>
      </c>
      <c r="V240" s="6" t="s">
        <v>390</v>
      </c>
      <c r="W240" s="68">
        <v>16438</v>
      </c>
      <c r="X240" s="6">
        <v>8.2137199999999994E-2</v>
      </c>
      <c r="Y240" s="6">
        <v>1.51666E-3</v>
      </c>
    </row>
    <row r="241" spans="1:25" ht="13" x14ac:dyDescent="0.15">
      <c r="A241" s="6" t="s">
        <v>391</v>
      </c>
      <c r="B241" s="14">
        <v>1936</v>
      </c>
      <c r="C241" s="6">
        <v>4.7020300000000001E-2</v>
      </c>
      <c r="D241" s="6">
        <v>1.2036499999999999E-3</v>
      </c>
      <c r="E241" s="6">
        <v>5.8889499999999997E-2</v>
      </c>
      <c r="F241" s="6">
        <v>1.3470299999999999E-3</v>
      </c>
      <c r="G241" s="6">
        <v>7.2486300000000004E-2</v>
      </c>
      <c r="H241" s="6">
        <v>1.4944699999999999E-3</v>
      </c>
      <c r="I241" s="6">
        <v>9.5008899999999993E-2</v>
      </c>
      <c r="J241" s="6">
        <v>1.71097E-3</v>
      </c>
      <c r="K241" s="6">
        <v>0</v>
      </c>
      <c r="L241" s="6">
        <v>0</v>
      </c>
      <c r="M241" s="6">
        <v>8.95204E-2</v>
      </c>
      <c r="N241" s="6">
        <v>1.66081E-3</v>
      </c>
      <c r="O241" s="6">
        <v>9.5637600000000003E-2</v>
      </c>
      <c r="P241" s="6">
        <v>1.7166200000000001E-3</v>
      </c>
      <c r="Q241" s="6">
        <v>0.10371900000000001</v>
      </c>
      <c r="R241" s="6">
        <v>1.7876700000000001E-3</v>
      </c>
      <c r="S241" s="6">
        <v>8.3682099999999995E-2</v>
      </c>
      <c r="T241" s="6">
        <v>1.60574E-3</v>
      </c>
      <c r="V241" s="6" t="s">
        <v>391</v>
      </c>
      <c r="W241" s="68">
        <v>13150</v>
      </c>
      <c r="X241" s="6">
        <v>7.2004299999999993E-2</v>
      </c>
      <c r="Y241" s="6">
        <v>1.48949E-3</v>
      </c>
    </row>
    <row r="242" spans="1:25" ht="13" x14ac:dyDescent="0.15">
      <c r="A242" s="6" t="s">
        <v>392</v>
      </c>
      <c r="B242" s="14">
        <v>1936</v>
      </c>
      <c r="C242" s="6">
        <v>5.4455499999999997E-2</v>
      </c>
      <c r="D242" s="6">
        <v>1.3316199999999999E-3</v>
      </c>
      <c r="E242" s="6">
        <v>7.0494500000000002E-2</v>
      </c>
      <c r="F242" s="6">
        <v>1.51509E-3</v>
      </c>
      <c r="G242" s="6">
        <v>7.9853300000000002E-2</v>
      </c>
      <c r="H242" s="6">
        <v>1.6125200000000001E-3</v>
      </c>
      <c r="I242" s="6">
        <v>0.10222199999999999</v>
      </c>
      <c r="J242" s="6">
        <v>1.82445E-3</v>
      </c>
      <c r="K242" s="6">
        <v>0</v>
      </c>
      <c r="L242" s="6">
        <v>0</v>
      </c>
      <c r="M242" s="6">
        <v>8.60268E-2</v>
      </c>
      <c r="N242" s="6">
        <v>1.6737E-3</v>
      </c>
      <c r="O242" s="6">
        <v>0.110112</v>
      </c>
      <c r="P242" s="6">
        <v>1.8935600000000001E-3</v>
      </c>
      <c r="Q242" s="6">
        <v>9.5323699999999997E-2</v>
      </c>
      <c r="R242" s="6">
        <v>1.7618200000000001E-3</v>
      </c>
      <c r="S242" s="6">
        <v>8.1684000000000007E-2</v>
      </c>
      <c r="T242" s="6">
        <v>1.6309E-3</v>
      </c>
      <c r="V242" s="6" t="s">
        <v>392</v>
      </c>
      <c r="W242" s="68">
        <v>13181</v>
      </c>
      <c r="X242" s="6">
        <v>6.8668999999999994E-2</v>
      </c>
      <c r="Y242" s="6">
        <v>1.49534E-3</v>
      </c>
    </row>
    <row r="243" spans="1:25" ht="13" x14ac:dyDescent="0.15">
      <c r="A243" s="6" t="s">
        <v>393</v>
      </c>
      <c r="B243" s="14">
        <v>1928</v>
      </c>
      <c r="C243" s="6">
        <v>5.0973900000000003E-2</v>
      </c>
      <c r="D243" s="6">
        <v>1.30192E-3</v>
      </c>
      <c r="E243" s="6">
        <v>6.1531700000000002E-2</v>
      </c>
      <c r="F243" s="6">
        <v>1.43041E-3</v>
      </c>
      <c r="G243" s="6">
        <v>7.9057100000000005E-2</v>
      </c>
      <c r="H243" s="6">
        <v>1.62137E-3</v>
      </c>
      <c r="I243" s="6">
        <v>9.8532400000000006E-2</v>
      </c>
      <c r="J243" s="6">
        <v>1.8100900000000001E-3</v>
      </c>
      <c r="K243" s="6">
        <v>0</v>
      </c>
      <c r="L243" s="6">
        <v>0</v>
      </c>
      <c r="M243" s="6">
        <v>7.6481599999999997E-2</v>
      </c>
      <c r="N243" s="6">
        <v>1.5947400000000001E-3</v>
      </c>
      <c r="O243" s="6">
        <v>0.10108499999999999</v>
      </c>
      <c r="P243" s="6">
        <v>1.8333900000000001E-3</v>
      </c>
      <c r="Q243" s="6">
        <v>9.2122300000000004E-2</v>
      </c>
      <c r="R243" s="6">
        <v>1.75023E-3</v>
      </c>
      <c r="S243" s="6">
        <v>7.4477799999999997E-2</v>
      </c>
      <c r="T243" s="6">
        <v>1.5737100000000001E-3</v>
      </c>
      <c r="V243" s="6" t="s">
        <v>393</v>
      </c>
      <c r="W243" s="68">
        <v>10259</v>
      </c>
      <c r="X243" s="6">
        <v>5.8923799999999998E-2</v>
      </c>
      <c r="Y243" s="6">
        <v>1.3997700000000001E-3</v>
      </c>
    </row>
    <row r="244" spans="1:25" ht="13" x14ac:dyDescent="0.15">
      <c r="A244" s="6" t="s">
        <v>394</v>
      </c>
      <c r="B244" s="14">
        <v>1928</v>
      </c>
      <c r="C244" s="6">
        <v>4.3230400000000002E-2</v>
      </c>
      <c r="D244" s="6">
        <v>1.09501E-3</v>
      </c>
      <c r="E244" s="6">
        <v>5.3781200000000001E-2</v>
      </c>
      <c r="F244" s="6">
        <v>1.22135E-3</v>
      </c>
      <c r="G244" s="6">
        <v>6.7527799999999999E-2</v>
      </c>
      <c r="H244" s="6">
        <v>1.36856E-3</v>
      </c>
      <c r="I244" s="6">
        <v>8.4297700000000003E-2</v>
      </c>
      <c r="J244" s="6">
        <v>1.5290799999999999E-3</v>
      </c>
      <c r="K244" s="6">
        <v>0</v>
      </c>
      <c r="L244" s="6">
        <v>0</v>
      </c>
      <c r="M244" s="6">
        <v>8.1908599999999998E-2</v>
      </c>
      <c r="N244" s="6">
        <v>1.5072600000000001E-3</v>
      </c>
      <c r="O244" s="6">
        <v>8.5067299999999998E-2</v>
      </c>
      <c r="P244" s="6">
        <v>1.53605E-3</v>
      </c>
      <c r="Q244" s="6">
        <v>9.29146E-2</v>
      </c>
      <c r="R244" s="6">
        <v>1.6053300000000001E-3</v>
      </c>
      <c r="S244" s="6">
        <v>8.14164E-2</v>
      </c>
      <c r="T244" s="6">
        <v>1.5027199999999999E-3</v>
      </c>
      <c r="V244" s="6" t="s">
        <v>394</v>
      </c>
      <c r="W244" s="68">
        <v>10228</v>
      </c>
      <c r="X244" s="6">
        <v>6.2658800000000001E-2</v>
      </c>
      <c r="Y244" s="6">
        <v>1.3182999999999999E-3</v>
      </c>
    </row>
    <row r="245" spans="1:25" ht="13" x14ac:dyDescent="0.15">
      <c r="A245" s="6" t="s">
        <v>395</v>
      </c>
      <c r="B245" s="14">
        <v>1919</v>
      </c>
      <c r="C245" s="6">
        <v>4.52643E-2</v>
      </c>
      <c r="D245" s="6">
        <v>1.09359E-3</v>
      </c>
      <c r="E245" s="6">
        <v>5.0909700000000002E-2</v>
      </c>
      <c r="F245" s="6">
        <v>1.15979E-3</v>
      </c>
      <c r="G245" s="6">
        <v>6.3840599999999997E-2</v>
      </c>
      <c r="H245" s="6">
        <v>1.29875E-3</v>
      </c>
      <c r="I245" s="6">
        <v>8.4396499999999999E-2</v>
      </c>
      <c r="J245" s="6">
        <v>1.49328E-3</v>
      </c>
      <c r="K245" s="6">
        <v>0</v>
      </c>
      <c r="L245" s="6">
        <v>0</v>
      </c>
      <c r="M245" s="6">
        <v>7.5700600000000007E-2</v>
      </c>
      <c r="N245" s="6">
        <v>1.4142600000000001E-3</v>
      </c>
      <c r="O245" s="6">
        <v>8.7148299999999998E-2</v>
      </c>
      <c r="P245" s="6">
        <v>1.51743E-3</v>
      </c>
      <c r="Q245" s="6">
        <v>8.8722800000000004E-2</v>
      </c>
      <c r="R245" s="6">
        <v>1.53107E-3</v>
      </c>
      <c r="S245" s="6">
        <v>7.3617799999999997E-2</v>
      </c>
      <c r="T245" s="6">
        <v>1.39467E-3</v>
      </c>
      <c r="V245" s="6" t="s">
        <v>395</v>
      </c>
      <c r="W245" s="68">
        <v>6941</v>
      </c>
      <c r="X245" s="6">
        <v>6.0108300000000003E-2</v>
      </c>
      <c r="Y245" s="6">
        <v>1.26022E-3</v>
      </c>
    </row>
    <row r="246" spans="1:25" ht="13" x14ac:dyDescent="0.15">
      <c r="A246" s="6" t="s">
        <v>396</v>
      </c>
      <c r="B246" s="14">
        <v>1919</v>
      </c>
      <c r="C246" s="6">
        <v>4.8277899999999999E-2</v>
      </c>
      <c r="D246" s="6">
        <v>1.15913E-3</v>
      </c>
      <c r="E246" s="6">
        <v>5.6274699999999997E-2</v>
      </c>
      <c r="F246" s="6">
        <v>1.25146E-3</v>
      </c>
      <c r="G246" s="6">
        <v>6.9589399999999996E-2</v>
      </c>
      <c r="H246" s="6">
        <v>1.3916499999999999E-3</v>
      </c>
      <c r="I246" s="6">
        <v>8.3240800000000004E-2</v>
      </c>
      <c r="J246" s="6">
        <v>1.5220399999999999E-3</v>
      </c>
      <c r="K246" s="6">
        <v>0</v>
      </c>
      <c r="L246" s="6">
        <v>0</v>
      </c>
      <c r="M246" s="6">
        <v>7.56801E-2</v>
      </c>
      <c r="N246" s="6">
        <v>1.4512800000000001E-3</v>
      </c>
      <c r="O246" s="6">
        <v>8.9496900000000004E-2</v>
      </c>
      <c r="P246" s="6">
        <v>1.57821E-3</v>
      </c>
      <c r="Q246" s="6">
        <v>7.6877699999999993E-2</v>
      </c>
      <c r="R246" s="6">
        <v>1.4627100000000001E-3</v>
      </c>
      <c r="S246" s="6">
        <v>6.42176E-2</v>
      </c>
      <c r="T246" s="6">
        <v>1.33686E-3</v>
      </c>
      <c r="V246" s="6" t="s">
        <v>396</v>
      </c>
      <c r="W246" s="68">
        <v>6972</v>
      </c>
      <c r="X246" s="6">
        <v>5.6056300000000003E-2</v>
      </c>
      <c r="Y246" s="6">
        <v>1.2490299999999999E-3</v>
      </c>
    </row>
    <row r="247" spans="1:25" ht="13" x14ac:dyDescent="0.15">
      <c r="A247" s="6" t="s">
        <v>397</v>
      </c>
      <c r="B247" s="14">
        <v>1910</v>
      </c>
      <c r="C247" s="6">
        <v>4.3711300000000002E-2</v>
      </c>
      <c r="D247" s="6">
        <v>1.1432599999999999E-3</v>
      </c>
      <c r="E247" s="6">
        <v>5.53757E-2</v>
      </c>
      <c r="F247" s="6">
        <v>1.2867899999999999E-3</v>
      </c>
      <c r="G247" s="6">
        <v>6.8477899999999994E-2</v>
      </c>
      <c r="H247" s="6">
        <v>1.4309399999999999E-3</v>
      </c>
      <c r="I247" s="6">
        <v>8.7850700000000004E-2</v>
      </c>
      <c r="J247" s="6">
        <v>1.62076E-3</v>
      </c>
      <c r="K247" s="6">
        <v>0</v>
      </c>
      <c r="L247" s="6">
        <v>0</v>
      </c>
      <c r="M247" s="6">
        <v>7.0241499999999998E-2</v>
      </c>
      <c r="N247" s="6">
        <v>1.44925E-3</v>
      </c>
      <c r="O247" s="6">
        <v>8.8671100000000003E-2</v>
      </c>
      <c r="P247" s="6">
        <v>1.6283199999999999E-3</v>
      </c>
      <c r="Q247" s="6">
        <v>7.2736800000000004E-2</v>
      </c>
      <c r="R247" s="6">
        <v>1.47477E-3</v>
      </c>
      <c r="S247" s="6">
        <v>6.2065200000000001E-2</v>
      </c>
      <c r="T247" s="6">
        <v>1.3623000000000001E-3</v>
      </c>
      <c r="V247" s="6" t="s">
        <v>397</v>
      </c>
      <c r="W247" s="68">
        <v>3685</v>
      </c>
      <c r="X247" s="6">
        <v>5.1105400000000002E-2</v>
      </c>
      <c r="Y247" s="6">
        <v>1.2361799999999999E-3</v>
      </c>
    </row>
    <row r="248" spans="1:25" ht="13" x14ac:dyDescent="0.15">
      <c r="A248" s="6" t="s">
        <v>398</v>
      </c>
      <c r="B248" s="14">
        <v>1910</v>
      </c>
      <c r="C248" s="6">
        <v>4.2301199999999997E-2</v>
      </c>
      <c r="D248" s="6">
        <v>1.0092499999999999E-3</v>
      </c>
      <c r="E248" s="6">
        <v>4.8930899999999999E-2</v>
      </c>
      <c r="F248" s="6">
        <v>1.0854700000000001E-3</v>
      </c>
      <c r="G248" s="6">
        <v>6.2683600000000006E-2</v>
      </c>
      <c r="H248" s="6">
        <v>1.22857E-3</v>
      </c>
      <c r="I248" s="6">
        <v>8.1544099999999994E-2</v>
      </c>
      <c r="J248" s="6">
        <v>1.40127E-3</v>
      </c>
      <c r="K248" s="6">
        <v>0</v>
      </c>
      <c r="L248" s="6">
        <v>0</v>
      </c>
      <c r="M248" s="6">
        <v>7.2546899999999997E-2</v>
      </c>
      <c r="N248" s="6">
        <v>1.3217000000000001E-3</v>
      </c>
      <c r="O248" s="6">
        <v>7.7099899999999999E-2</v>
      </c>
      <c r="P248" s="6">
        <v>1.3625499999999999E-3</v>
      </c>
      <c r="Q248" s="6">
        <v>8.2653400000000002E-2</v>
      </c>
      <c r="R248" s="6">
        <v>1.4107600000000001E-3</v>
      </c>
      <c r="S248" s="6">
        <v>7.1378499999999998E-2</v>
      </c>
      <c r="T248" s="6">
        <v>1.31102E-3</v>
      </c>
      <c r="V248" s="6" t="s">
        <v>398</v>
      </c>
      <c r="W248" s="68">
        <v>3654</v>
      </c>
      <c r="X248" s="6">
        <v>5.6374300000000002E-2</v>
      </c>
      <c r="Y248" s="6">
        <v>1.1651000000000001E-3</v>
      </c>
    </row>
    <row r="249" spans="1:25" ht="13" x14ac:dyDescent="0.15">
      <c r="A249" s="6" t="s">
        <v>399</v>
      </c>
      <c r="B249" s="14">
        <v>1901</v>
      </c>
      <c r="C249" s="6">
        <v>3.7273599999999997E-2</v>
      </c>
      <c r="D249" s="6">
        <v>9.1094199999999998E-4</v>
      </c>
      <c r="E249" s="6">
        <v>4.73033E-2</v>
      </c>
      <c r="F249" s="6">
        <v>1.0262100000000001E-3</v>
      </c>
      <c r="G249" s="6">
        <v>6.1976299999999998E-2</v>
      </c>
      <c r="H249" s="6">
        <v>1.1746300000000001E-3</v>
      </c>
      <c r="I249" s="6">
        <v>8.2481899999999997E-2</v>
      </c>
      <c r="J249" s="6">
        <v>1.35509E-3</v>
      </c>
      <c r="K249" s="6">
        <v>0</v>
      </c>
      <c r="L249" s="6">
        <v>0</v>
      </c>
      <c r="M249" s="6">
        <v>6.9130399999999995E-2</v>
      </c>
      <c r="N249" s="6">
        <v>1.24058E-3</v>
      </c>
      <c r="O249" s="6">
        <v>7.1543599999999999E-2</v>
      </c>
      <c r="P249" s="6">
        <v>1.26205E-3</v>
      </c>
      <c r="Q249" s="6">
        <v>7.7745999999999996E-2</v>
      </c>
      <c r="R249" s="6">
        <v>1.31562E-3</v>
      </c>
      <c r="S249" s="6">
        <v>6.2033900000000003E-2</v>
      </c>
      <c r="T249" s="6">
        <v>1.1751800000000001E-3</v>
      </c>
      <c r="V249" s="6" t="s">
        <v>399</v>
      </c>
      <c r="W249" s="68">
        <v>367</v>
      </c>
      <c r="X249" s="6">
        <v>5.0511100000000003E-2</v>
      </c>
      <c r="Y249" s="6">
        <v>1.06043E-3</v>
      </c>
    </row>
    <row r="250" spans="1:25" ht="13" x14ac:dyDescent="0.15">
      <c r="A250" s="6" t="s">
        <v>400</v>
      </c>
      <c r="B250" s="14">
        <v>1901</v>
      </c>
      <c r="C250" s="6">
        <v>4.0199899999999997E-2</v>
      </c>
      <c r="D250" s="6">
        <v>9.7293E-4</v>
      </c>
      <c r="E250" s="6">
        <v>5.0178599999999997E-2</v>
      </c>
      <c r="F250" s="6">
        <v>1.0870000000000001E-3</v>
      </c>
      <c r="G250" s="6">
        <v>6.7224999999999993E-2</v>
      </c>
      <c r="H250" s="6">
        <v>1.2581599999999999E-3</v>
      </c>
      <c r="I250" s="6">
        <v>8.1917199999999996E-2</v>
      </c>
      <c r="J250" s="6">
        <v>1.3888500000000001E-3</v>
      </c>
      <c r="K250" s="6">
        <v>0</v>
      </c>
      <c r="L250" s="6">
        <v>0</v>
      </c>
      <c r="M250" s="6">
        <v>6.3778199999999993E-2</v>
      </c>
      <c r="N250" s="6">
        <v>1.2254799999999999E-3</v>
      </c>
      <c r="O250" s="6">
        <v>8.0989400000000003E-2</v>
      </c>
      <c r="P250" s="6">
        <v>1.38097E-3</v>
      </c>
      <c r="Q250" s="6">
        <v>7.3079500000000006E-2</v>
      </c>
      <c r="R250" s="6">
        <v>1.3117999999999999E-3</v>
      </c>
      <c r="S250" s="6">
        <v>5.63899E-2</v>
      </c>
      <c r="T250" s="6">
        <v>1.1523099999999999E-3</v>
      </c>
      <c r="V250" s="6" t="s">
        <v>400</v>
      </c>
      <c r="W250" s="68">
        <v>398</v>
      </c>
      <c r="X250" s="6">
        <v>4.60425E-2</v>
      </c>
      <c r="Y250" s="6">
        <v>1.04123E-3</v>
      </c>
    </row>
    <row r="251" spans="1:25" ht="13" x14ac:dyDescent="0.15">
      <c r="A251" s="6" t="s">
        <v>401</v>
      </c>
      <c r="B251" s="14">
        <v>1893</v>
      </c>
      <c r="C251" s="6">
        <v>3.8194699999999998E-2</v>
      </c>
      <c r="D251" s="6">
        <v>9.7100300000000001E-4</v>
      </c>
      <c r="E251" s="6">
        <v>5.2483099999999998E-2</v>
      </c>
      <c r="F251" s="6">
        <v>1.1382300000000001E-3</v>
      </c>
      <c r="G251" s="6">
        <v>6.56997E-2</v>
      </c>
      <c r="H251" s="6">
        <v>1.2734999999999999E-3</v>
      </c>
      <c r="I251" s="6">
        <v>7.62182E-2</v>
      </c>
      <c r="J251" s="6">
        <v>1.37167E-3</v>
      </c>
      <c r="K251" s="6">
        <v>0</v>
      </c>
      <c r="L251" s="6">
        <v>0</v>
      </c>
      <c r="M251" s="6">
        <v>6.0834199999999998E-2</v>
      </c>
      <c r="N251" s="6">
        <v>1.2254399999999999E-3</v>
      </c>
      <c r="O251" s="6">
        <v>8.0088199999999998E-2</v>
      </c>
      <c r="P251" s="6">
        <v>1.40606E-3</v>
      </c>
      <c r="Q251" s="6">
        <v>6.5996100000000002E-2</v>
      </c>
      <c r="R251" s="6">
        <v>1.27637E-3</v>
      </c>
      <c r="S251" s="6">
        <v>5.4588900000000003E-2</v>
      </c>
      <c r="T251" s="6">
        <v>1.16084E-3</v>
      </c>
      <c r="V251" s="6" t="s">
        <v>401</v>
      </c>
      <c r="W251" s="68" t="s">
        <v>402</v>
      </c>
      <c r="X251" s="6">
        <v>4.3410799999999999E-2</v>
      </c>
      <c r="Y251" s="6">
        <v>1.0351799999999999E-3</v>
      </c>
    </row>
    <row r="252" spans="1:25" ht="13" x14ac:dyDescent="0.15">
      <c r="A252" s="6" t="s">
        <v>403</v>
      </c>
      <c r="B252" s="14">
        <v>1893</v>
      </c>
      <c r="C252" s="6">
        <v>3.4494400000000001E-2</v>
      </c>
      <c r="D252" s="6">
        <v>8.8330099999999996E-4</v>
      </c>
      <c r="E252" s="6">
        <v>4.4208600000000001E-2</v>
      </c>
      <c r="F252" s="6">
        <v>9.9997299999999992E-4</v>
      </c>
      <c r="G252" s="6">
        <v>5.9184199999999999E-2</v>
      </c>
      <c r="H252" s="6">
        <v>1.15701E-3</v>
      </c>
      <c r="I252" s="6">
        <v>7.2487099999999999E-2</v>
      </c>
      <c r="J252" s="6">
        <v>1.28046E-3</v>
      </c>
      <c r="K252" s="6">
        <v>0</v>
      </c>
      <c r="L252" s="6">
        <v>0</v>
      </c>
      <c r="M252" s="6">
        <v>6.5787999999999999E-2</v>
      </c>
      <c r="N252" s="6">
        <v>1.21985E-3</v>
      </c>
      <c r="O252" s="6">
        <v>6.3386100000000001E-2</v>
      </c>
      <c r="P252" s="6">
        <v>1.1973800000000001E-3</v>
      </c>
      <c r="Q252" s="6">
        <v>7.0962399999999995E-2</v>
      </c>
      <c r="R252" s="6">
        <v>1.2669199999999999E-3</v>
      </c>
      <c r="S252" s="6">
        <v>5.7519199999999999E-2</v>
      </c>
      <c r="T252" s="6">
        <v>1.14062E-3</v>
      </c>
      <c r="V252" s="6" t="s">
        <v>403</v>
      </c>
      <c r="W252" s="68" t="s">
        <v>404</v>
      </c>
      <c r="X252" s="6">
        <v>4.5702899999999998E-2</v>
      </c>
      <c r="Y252" s="6">
        <v>1.01673E-3</v>
      </c>
    </row>
    <row r="253" spans="1:25" ht="13" x14ac:dyDescent="0.15">
      <c r="A253" s="6" t="s">
        <v>405</v>
      </c>
      <c r="B253" s="14">
        <v>1884</v>
      </c>
      <c r="C253" s="6">
        <v>3.5475199999999998E-2</v>
      </c>
      <c r="D253" s="6">
        <v>8.2927900000000004E-4</v>
      </c>
      <c r="E253" s="6">
        <v>4.3031199999999999E-2</v>
      </c>
      <c r="F253" s="6">
        <v>9.1333500000000004E-4</v>
      </c>
      <c r="G253" s="6">
        <v>5.2960899999999998E-2</v>
      </c>
      <c r="H253" s="6">
        <v>1.01325E-3</v>
      </c>
      <c r="I253" s="6">
        <v>7.0302100000000006E-2</v>
      </c>
      <c r="J253" s="6">
        <v>1.16741E-3</v>
      </c>
      <c r="K253" s="6">
        <v>0</v>
      </c>
      <c r="L253" s="6">
        <v>0</v>
      </c>
      <c r="M253" s="6">
        <v>6.07667E-2</v>
      </c>
      <c r="N253" s="6">
        <v>1.0853499999999999E-3</v>
      </c>
      <c r="O253" s="6">
        <v>5.9731800000000002E-2</v>
      </c>
      <c r="P253" s="6">
        <v>1.0760699999999999E-3</v>
      </c>
      <c r="Q253" s="6">
        <v>6.57996E-2</v>
      </c>
      <c r="R253" s="6">
        <v>1.12941E-3</v>
      </c>
      <c r="S253" s="6">
        <v>5.2297999999999997E-2</v>
      </c>
      <c r="T253" s="6">
        <v>1.0068900000000001E-3</v>
      </c>
      <c r="V253" s="6" t="s">
        <v>405</v>
      </c>
      <c r="W253" s="68" t="s">
        <v>406</v>
      </c>
      <c r="X253" s="6">
        <v>4.2508799999999999E-2</v>
      </c>
      <c r="Y253" s="6">
        <v>9.0777399999999997E-4</v>
      </c>
    </row>
    <row r="254" spans="1:25" ht="13" x14ac:dyDescent="0.15">
      <c r="A254" s="6" t="s">
        <v>407</v>
      </c>
      <c r="B254" s="14">
        <v>1884</v>
      </c>
      <c r="C254" s="6">
        <v>4.1110000000000001E-2</v>
      </c>
      <c r="D254" s="6">
        <v>9.3372500000000005E-4</v>
      </c>
      <c r="E254" s="6">
        <v>4.9525100000000002E-2</v>
      </c>
      <c r="F254" s="6">
        <v>1.02484E-3</v>
      </c>
      <c r="G254" s="6">
        <v>5.9665700000000002E-2</v>
      </c>
      <c r="H254" s="6">
        <v>1.12488E-3</v>
      </c>
      <c r="I254" s="6">
        <v>7.3468500000000006E-2</v>
      </c>
      <c r="J254" s="6">
        <v>1.2482299999999999E-3</v>
      </c>
      <c r="K254" s="6">
        <v>0</v>
      </c>
      <c r="L254" s="6">
        <v>0</v>
      </c>
      <c r="M254" s="6">
        <v>5.92103E-2</v>
      </c>
      <c r="N254" s="6">
        <v>1.1205799999999999E-3</v>
      </c>
      <c r="O254" s="6">
        <v>6.9694199999999998E-2</v>
      </c>
      <c r="P254" s="6">
        <v>1.21575E-3</v>
      </c>
      <c r="Q254" s="6">
        <v>6.0785100000000002E-2</v>
      </c>
      <c r="R254" s="6">
        <v>1.13539E-3</v>
      </c>
      <c r="S254" s="6">
        <v>4.7762800000000001E-2</v>
      </c>
      <c r="T254" s="6">
        <v>1.0064500000000001E-3</v>
      </c>
      <c r="V254" s="6" t="s">
        <v>407</v>
      </c>
      <c r="W254" s="68" t="s">
        <v>408</v>
      </c>
      <c r="X254" s="6">
        <v>3.6620800000000002E-2</v>
      </c>
      <c r="Y254" s="6">
        <v>8.8126999999999997E-4</v>
      </c>
    </row>
    <row r="255" spans="1:25" ht="13" x14ac:dyDescent="0.15">
      <c r="A255" s="6" t="s">
        <v>409</v>
      </c>
      <c r="B255" s="14">
        <v>1875</v>
      </c>
      <c r="C255" s="6">
        <v>3.3636300000000001E-2</v>
      </c>
      <c r="D255" s="6">
        <v>8.6472000000000003E-4</v>
      </c>
      <c r="E255" s="6">
        <v>4.6843000000000003E-2</v>
      </c>
      <c r="F255" s="6">
        <v>1.02045E-3</v>
      </c>
      <c r="G255" s="6">
        <v>5.9808800000000002E-2</v>
      </c>
      <c r="H255" s="6">
        <v>1.15306E-3</v>
      </c>
      <c r="I255" s="6">
        <v>6.7396300000000006E-2</v>
      </c>
      <c r="J255" s="6">
        <v>1.2240199999999999E-3</v>
      </c>
      <c r="K255" s="6">
        <v>0</v>
      </c>
      <c r="L255" s="6">
        <v>0</v>
      </c>
      <c r="M255" s="6">
        <v>5.5356099999999998E-2</v>
      </c>
      <c r="N255" s="6">
        <v>1.1093100000000001E-3</v>
      </c>
      <c r="O255" s="6">
        <v>6.7709400000000003E-2</v>
      </c>
      <c r="P255" s="6">
        <v>1.22686E-3</v>
      </c>
      <c r="Q255" s="6">
        <v>5.6400899999999997E-2</v>
      </c>
      <c r="R255" s="6">
        <v>1.11973E-3</v>
      </c>
      <c r="S255" s="6">
        <v>4.3631700000000002E-2</v>
      </c>
      <c r="T255" s="6">
        <v>9.8485400000000007E-4</v>
      </c>
      <c r="V255" s="6" t="s">
        <v>409</v>
      </c>
      <c r="W255" s="68" t="s">
        <v>410</v>
      </c>
      <c r="X255" s="6">
        <v>3.6185599999999998E-2</v>
      </c>
      <c r="Y255" s="6">
        <v>8.96889E-4</v>
      </c>
    </row>
    <row r="256" spans="1:25" ht="13" x14ac:dyDescent="0.15">
      <c r="A256" s="6" t="s">
        <v>411</v>
      </c>
      <c r="B256" s="14">
        <v>1875</v>
      </c>
      <c r="C256" s="6">
        <v>3.3799000000000003E-2</v>
      </c>
      <c r="D256" s="6">
        <v>7.8481000000000004E-4</v>
      </c>
      <c r="E256" s="6">
        <v>3.98079E-2</v>
      </c>
      <c r="F256" s="6">
        <v>8.5172100000000005E-4</v>
      </c>
      <c r="G256" s="6">
        <v>5.0577799999999999E-2</v>
      </c>
      <c r="H256" s="6">
        <v>9.6004800000000002E-4</v>
      </c>
      <c r="I256" s="6">
        <v>6.8401100000000006E-2</v>
      </c>
      <c r="J256" s="6">
        <v>1.1164599999999999E-3</v>
      </c>
      <c r="K256" s="6">
        <v>0</v>
      </c>
      <c r="L256" s="6">
        <v>0</v>
      </c>
      <c r="M256" s="6">
        <v>5.8379500000000001E-2</v>
      </c>
      <c r="N256" s="6">
        <v>1.03144E-3</v>
      </c>
      <c r="O256" s="6">
        <v>6.0956999999999997E-2</v>
      </c>
      <c r="P256" s="6">
        <v>1.0539600000000001E-3</v>
      </c>
      <c r="Q256" s="6">
        <v>6.0522399999999997E-2</v>
      </c>
      <c r="R256" s="6">
        <v>1.0502E-3</v>
      </c>
      <c r="S256" s="6">
        <v>4.9676699999999997E-2</v>
      </c>
      <c r="T256" s="6">
        <v>9.5145699999999995E-4</v>
      </c>
      <c r="V256" s="6" t="s">
        <v>411</v>
      </c>
      <c r="W256" s="68" t="s">
        <v>412</v>
      </c>
      <c r="X256" s="6">
        <v>3.8537299999999997E-2</v>
      </c>
      <c r="Y256" s="6">
        <v>8.3801899999999996E-4</v>
      </c>
    </row>
    <row r="257" spans="1:25" ht="13" x14ac:dyDescent="0.15">
      <c r="A257" s="6" t="s">
        <v>413</v>
      </c>
      <c r="B257" s="14">
        <v>1867</v>
      </c>
      <c r="C257" s="6">
        <v>3.11956E-2</v>
      </c>
      <c r="D257" s="6">
        <v>7.3286800000000002E-4</v>
      </c>
      <c r="E257" s="6">
        <v>3.7967800000000003E-2</v>
      </c>
      <c r="F257" s="6">
        <v>8.0851199999999995E-4</v>
      </c>
      <c r="G257" s="6">
        <v>4.9356499999999998E-2</v>
      </c>
      <c r="H257" s="6">
        <v>9.2183100000000002E-4</v>
      </c>
      <c r="I257" s="6">
        <v>6.38991E-2</v>
      </c>
      <c r="J257" s="6">
        <v>1.0488800000000001E-3</v>
      </c>
      <c r="K257" s="6">
        <v>0</v>
      </c>
      <c r="L257" s="6">
        <v>0</v>
      </c>
      <c r="M257" s="6">
        <v>5.3322500000000002E-2</v>
      </c>
      <c r="N257" s="6">
        <v>9.5815199999999998E-4</v>
      </c>
      <c r="O257" s="6">
        <v>5.3118199999999997E-2</v>
      </c>
      <c r="P257" s="6">
        <v>9.5631399999999999E-4</v>
      </c>
      <c r="Q257" s="6">
        <v>5.5296999999999999E-2</v>
      </c>
      <c r="R257" s="6">
        <v>9.7573099999999997E-4</v>
      </c>
      <c r="S257" s="6">
        <v>4.4060500000000002E-2</v>
      </c>
      <c r="T257" s="6">
        <v>8.7097100000000001E-4</v>
      </c>
      <c r="V257" s="6" t="s">
        <v>413</v>
      </c>
      <c r="W257" s="68" t="s">
        <v>414</v>
      </c>
      <c r="X257" s="6">
        <v>3.6746399999999999E-2</v>
      </c>
      <c r="Y257" s="6">
        <v>7.9540199999999996E-4</v>
      </c>
    </row>
    <row r="258" spans="1:25" ht="13" x14ac:dyDescent="0.15">
      <c r="A258" s="6" t="s">
        <v>415</v>
      </c>
      <c r="B258" s="14">
        <v>1867</v>
      </c>
      <c r="C258" s="6">
        <v>3.37673E-2</v>
      </c>
      <c r="D258" s="6">
        <v>4.9494700000000003E-4</v>
      </c>
      <c r="E258" s="6">
        <v>4.5123499999999997E-2</v>
      </c>
      <c r="F258" s="6">
        <v>5.7215300000000005E-4</v>
      </c>
      <c r="G258" s="6">
        <v>5.6941199999999997E-2</v>
      </c>
      <c r="H258" s="6">
        <v>6.4272400000000001E-4</v>
      </c>
      <c r="I258" s="6">
        <v>6.5542199999999995E-2</v>
      </c>
      <c r="J258" s="6">
        <v>6.8955899999999996E-4</v>
      </c>
      <c r="K258" s="6">
        <v>0</v>
      </c>
      <c r="L258" s="6">
        <v>0</v>
      </c>
      <c r="M258" s="6">
        <v>5.0226300000000001E-2</v>
      </c>
      <c r="N258" s="6">
        <v>6.0363799999999998E-4</v>
      </c>
      <c r="O258" s="6">
        <v>5.9972200000000003E-2</v>
      </c>
      <c r="P258" s="6">
        <v>6.59608E-4</v>
      </c>
      <c r="Q258" s="6">
        <v>5.2165799999999998E-2</v>
      </c>
      <c r="R258" s="6">
        <v>6.1518200000000003E-4</v>
      </c>
      <c r="S258" s="6">
        <v>4.1238900000000002E-2</v>
      </c>
      <c r="T258" s="6">
        <v>5.4697100000000005E-4</v>
      </c>
      <c r="V258" s="6" t="s">
        <v>415</v>
      </c>
      <c r="W258" s="68" t="s">
        <v>416</v>
      </c>
      <c r="X258" s="6">
        <v>3.22717E-2</v>
      </c>
      <c r="Y258" s="6">
        <v>4.83862E-4</v>
      </c>
    </row>
    <row r="259" spans="1:25" ht="13" x14ac:dyDescent="0.15">
      <c r="A259" s="6" t="s">
        <v>417</v>
      </c>
      <c r="B259" s="14">
        <v>1858</v>
      </c>
      <c r="C259" s="6">
        <v>3.1482000000000003E-2</v>
      </c>
      <c r="D259" s="6">
        <v>7.4446799999999997E-4</v>
      </c>
      <c r="E259" s="6">
        <v>3.9725299999999998E-2</v>
      </c>
      <c r="F259" s="6">
        <v>8.3627199999999999E-4</v>
      </c>
      <c r="G259" s="6">
        <v>5.2955099999999998E-2</v>
      </c>
      <c r="H259" s="6">
        <v>9.6553600000000002E-4</v>
      </c>
      <c r="I259" s="6">
        <v>6.3811300000000001E-2</v>
      </c>
      <c r="J259" s="6">
        <v>1.0598999999999999E-3</v>
      </c>
      <c r="K259" s="6">
        <v>0</v>
      </c>
      <c r="L259" s="6">
        <v>0</v>
      </c>
      <c r="M259" s="6">
        <v>4.6436600000000001E-2</v>
      </c>
      <c r="N259" s="6">
        <v>9.0415799999999996E-4</v>
      </c>
      <c r="O259" s="6">
        <v>5.7261100000000002E-2</v>
      </c>
      <c r="P259" s="6">
        <v>1.00402E-3</v>
      </c>
      <c r="Q259" s="6">
        <v>4.9830800000000001E-2</v>
      </c>
      <c r="R259" s="6">
        <v>9.3661999999999999E-4</v>
      </c>
      <c r="S259" s="6">
        <v>3.7109000000000003E-2</v>
      </c>
      <c r="T259" s="6">
        <v>8.0826499999999996E-4</v>
      </c>
      <c r="V259" s="6" t="s">
        <v>417</v>
      </c>
      <c r="W259" s="68" t="s">
        <v>418</v>
      </c>
      <c r="X259" s="6">
        <v>2.7997600000000001E-2</v>
      </c>
      <c r="Y259" s="6">
        <v>7.0206100000000003E-4</v>
      </c>
    </row>
    <row r="260" spans="1:25" ht="13" x14ac:dyDescent="0.15">
      <c r="A260" s="6" t="s">
        <v>419</v>
      </c>
      <c r="B260" s="14">
        <v>1858</v>
      </c>
      <c r="C260" s="6">
        <v>3.0037899999999999E-2</v>
      </c>
      <c r="D260" s="6">
        <v>6.8827099999999996E-4</v>
      </c>
      <c r="E260" s="6">
        <v>3.5343699999999999E-2</v>
      </c>
      <c r="F260" s="6">
        <v>7.4658700000000005E-4</v>
      </c>
      <c r="G260" s="6">
        <v>5.0371600000000002E-2</v>
      </c>
      <c r="H260" s="6">
        <v>8.9128700000000005E-4</v>
      </c>
      <c r="I260" s="6">
        <v>6.2234900000000003E-2</v>
      </c>
      <c r="J260" s="6">
        <v>9.9069799999999993E-4</v>
      </c>
      <c r="K260" s="6">
        <v>0</v>
      </c>
      <c r="L260" s="6">
        <v>0</v>
      </c>
      <c r="M260" s="6">
        <v>5.0598600000000001E-2</v>
      </c>
      <c r="N260" s="6">
        <v>8.9329299999999997E-4</v>
      </c>
      <c r="O260" s="6">
        <v>5.1812799999999999E-2</v>
      </c>
      <c r="P260" s="6">
        <v>9.03947E-4</v>
      </c>
      <c r="Q260" s="6">
        <v>5.4720299999999999E-2</v>
      </c>
      <c r="R260" s="6">
        <v>9.2896400000000001E-4</v>
      </c>
      <c r="S260" s="6">
        <v>4.21565E-2</v>
      </c>
      <c r="T260" s="6">
        <v>8.15374E-4</v>
      </c>
      <c r="V260" s="6" t="s">
        <v>419</v>
      </c>
      <c r="W260" s="68" t="s">
        <v>420</v>
      </c>
      <c r="X260" s="6">
        <v>3.4778200000000002E-2</v>
      </c>
      <c r="Y260" s="6">
        <v>7.4059099999999997E-4</v>
      </c>
    </row>
    <row r="261" spans="1:25" ht="13" x14ac:dyDescent="0.15">
      <c r="A261" s="6" t="s">
        <v>421</v>
      </c>
      <c r="B261" s="14">
        <v>1849</v>
      </c>
      <c r="C261" s="6">
        <v>2.8859599999999999E-2</v>
      </c>
      <c r="D261" s="6">
        <v>6.3497300000000005E-4</v>
      </c>
      <c r="E261" s="6">
        <v>3.4540099999999997E-2</v>
      </c>
      <c r="F261" s="6">
        <v>6.9466000000000005E-4</v>
      </c>
      <c r="G261" s="6">
        <v>4.4791600000000001E-2</v>
      </c>
      <c r="H261" s="6">
        <v>7.9105899999999999E-4</v>
      </c>
      <c r="I261" s="6">
        <v>6.0946399999999998E-2</v>
      </c>
      <c r="J261" s="6">
        <v>9.2275099999999997E-4</v>
      </c>
      <c r="K261" s="6">
        <v>0</v>
      </c>
      <c r="L261" s="6">
        <v>0</v>
      </c>
      <c r="M261" s="6">
        <v>5.0199599999999997E-2</v>
      </c>
      <c r="N261" s="6">
        <v>8.3745300000000005E-4</v>
      </c>
      <c r="O261" s="6">
        <v>4.7757500000000001E-2</v>
      </c>
      <c r="P261" s="6">
        <v>8.1682900000000004E-4</v>
      </c>
      <c r="Q261" s="6">
        <v>5.17262E-2</v>
      </c>
      <c r="R261" s="6">
        <v>8.5009099999999998E-4</v>
      </c>
      <c r="S261" s="6">
        <v>3.8883500000000001E-2</v>
      </c>
      <c r="T261" s="6">
        <v>7.3704300000000005E-4</v>
      </c>
      <c r="V261" s="6" t="s">
        <v>421</v>
      </c>
      <c r="W261" s="68" t="s">
        <v>422</v>
      </c>
      <c r="X261" s="6">
        <v>3.1596800000000001E-2</v>
      </c>
      <c r="Y261" s="6">
        <v>6.6440399999999995E-4</v>
      </c>
    </row>
    <row r="262" spans="1:25" ht="13" x14ac:dyDescent="0.15">
      <c r="A262" s="6" t="s">
        <v>423</v>
      </c>
      <c r="B262" s="14">
        <v>1849</v>
      </c>
      <c r="C262" s="6">
        <v>3.0135700000000001E-2</v>
      </c>
      <c r="D262" s="6">
        <v>7.0762600000000004E-4</v>
      </c>
      <c r="E262" s="6">
        <v>4.3117700000000002E-2</v>
      </c>
      <c r="F262" s="6">
        <v>8.4643000000000001E-4</v>
      </c>
      <c r="G262" s="6">
        <v>5.20107E-2</v>
      </c>
      <c r="H262" s="6">
        <v>9.2962800000000005E-4</v>
      </c>
      <c r="I262" s="6">
        <v>6.0069699999999997E-2</v>
      </c>
      <c r="J262" s="6">
        <v>9.9905799999999993E-4</v>
      </c>
      <c r="K262" s="6">
        <v>0</v>
      </c>
      <c r="L262" s="6">
        <v>0</v>
      </c>
      <c r="M262" s="6">
        <v>4.4238E-2</v>
      </c>
      <c r="N262" s="6">
        <v>8.5735599999999998E-4</v>
      </c>
      <c r="O262" s="6">
        <v>5.2672900000000002E-2</v>
      </c>
      <c r="P262" s="6">
        <v>9.3552800000000003E-4</v>
      </c>
      <c r="Q262" s="6">
        <v>4.8273499999999997E-2</v>
      </c>
      <c r="R262" s="6">
        <v>8.9560699999999998E-4</v>
      </c>
      <c r="S262" s="6">
        <v>3.4543499999999998E-2</v>
      </c>
      <c r="T262" s="6">
        <v>7.5761100000000005E-4</v>
      </c>
      <c r="V262" s="6" t="s">
        <v>423</v>
      </c>
      <c r="W262" s="68" t="s">
        <v>424</v>
      </c>
      <c r="X262" s="6">
        <v>2.8537400000000001E-2</v>
      </c>
      <c r="Y262" s="6">
        <v>6.8860500000000001E-4</v>
      </c>
    </row>
    <row r="263" spans="1:25" ht="13" x14ac:dyDescent="0.15">
      <c r="A263" s="6" t="s">
        <v>425</v>
      </c>
      <c r="B263" s="14">
        <v>1841</v>
      </c>
      <c r="C263" s="6">
        <v>2.8945599999999998E-2</v>
      </c>
      <c r="D263" s="6">
        <v>6.0155199999999999E-4</v>
      </c>
      <c r="E263" s="6">
        <v>4.0056000000000001E-2</v>
      </c>
      <c r="F263" s="6">
        <v>7.0764600000000003E-4</v>
      </c>
      <c r="G263" s="6">
        <v>5.1137799999999997E-2</v>
      </c>
      <c r="H263" s="6">
        <v>7.99564E-4</v>
      </c>
      <c r="I263" s="6">
        <v>5.6454999999999998E-2</v>
      </c>
      <c r="J263" s="6">
        <v>8.4010400000000005E-4</v>
      </c>
      <c r="K263" s="6">
        <v>0</v>
      </c>
      <c r="L263" s="6">
        <v>0</v>
      </c>
      <c r="M263" s="6">
        <v>4.09845E-2</v>
      </c>
      <c r="N263" s="6">
        <v>7.1580099999999996E-4</v>
      </c>
      <c r="O263" s="6">
        <v>5.1976000000000001E-2</v>
      </c>
      <c r="P263" s="6">
        <v>8.0608999999999997E-4</v>
      </c>
      <c r="Q263" s="6">
        <v>4.3170399999999998E-2</v>
      </c>
      <c r="R263" s="6">
        <v>7.3464099999999996E-4</v>
      </c>
      <c r="S263" s="6">
        <v>3.3544699999999997E-2</v>
      </c>
      <c r="T263" s="6">
        <v>6.4758100000000005E-4</v>
      </c>
      <c r="V263" s="6" t="s">
        <v>425</v>
      </c>
      <c r="W263" s="68" t="s">
        <v>426</v>
      </c>
      <c r="X263" s="6">
        <v>2.5679899999999999E-2</v>
      </c>
      <c r="Y263" s="6">
        <v>5.6660300000000005E-4</v>
      </c>
    </row>
    <row r="264" spans="1:25" ht="13" x14ac:dyDescent="0.15">
      <c r="A264" s="6" t="s">
        <v>427</v>
      </c>
      <c r="B264" s="14">
        <v>1841</v>
      </c>
      <c r="C264" s="6">
        <v>2.4087000000000001E-2</v>
      </c>
      <c r="D264" s="6">
        <v>5.3170300000000002E-4</v>
      </c>
      <c r="E264" s="6">
        <v>3.1477400000000003E-2</v>
      </c>
      <c r="F264" s="6">
        <v>6.0782299999999996E-4</v>
      </c>
      <c r="G264" s="6">
        <v>4.2886599999999997E-2</v>
      </c>
      <c r="H264" s="6">
        <v>7.0947700000000002E-4</v>
      </c>
      <c r="I264" s="6">
        <v>5.7946499999999998E-2</v>
      </c>
      <c r="J264" s="6">
        <v>8.2469100000000001E-4</v>
      </c>
      <c r="K264" s="6">
        <v>0</v>
      </c>
      <c r="L264" s="6">
        <v>0</v>
      </c>
      <c r="M264" s="6">
        <v>4.6882100000000003E-2</v>
      </c>
      <c r="N264" s="6">
        <v>7.4178999999999998E-4</v>
      </c>
      <c r="O264" s="6">
        <v>4.4393299999999997E-2</v>
      </c>
      <c r="P264" s="6">
        <v>7.2183200000000005E-4</v>
      </c>
      <c r="Q264" s="6">
        <v>4.7986000000000001E-2</v>
      </c>
      <c r="R264" s="6">
        <v>7.5047299999999998E-4</v>
      </c>
      <c r="S264" s="6">
        <v>3.7593500000000002E-2</v>
      </c>
      <c r="T264" s="6">
        <v>6.6425399999999997E-4</v>
      </c>
      <c r="V264" s="6" t="s">
        <v>427</v>
      </c>
      <c r="W264" s="68" t="s">
        <v>428</v>
      </c>
      <c r="X264" s="6">
        <v>2.7999300000000001E-2</v>
      </c>
      <c r="Y264" s="6">
        <v>5.7325900000000001E-4</v>
      </c>
    </row>
    <row r="265" spans="1:25" ht="13" x14ac:dyDescent="0.15">
      <c r="A265" s="6" t="s">
        <v>429</v>
      </c>
      <c r="B265" s="14">
        <v>1832</v>
      </c>
      <c r="C265" s="6">
        <v>2.15715E-2</v>
      </c>
      <c r="D265" s="6">
        <v>5.3465399999999997E-4</v>
      </c>
      <c r="E265" s="6">
        <v>2.98607E-2</v>
      </c>
      <c r="F265" s="6">
        <v>6.2904699999999998E-4</v>
      </c>
      <c r="G265" s="6">
        <v>4.19543E-2</v>
      </c>
      <c r="H265" s="6">
        <v>7.4562599999999999E-4</v>
      </c>
      <c r="I265" s="6">
        <v>5.1208700000000003E-2</v>
      </c>
      <c r="J265" s="6">
        <v>8.23768E-4</v>
      </c>
      <c r="K265" s="6">
        <v>0</v>
      </c>
      <c r="L265" s="6">
        <v>0</v>
      </c>
      <c r="M265" s="6">
        <v>4.2564299999999999E-2</v>
      </c>
      <c r="N265" s="6">
        <v>7.5102700000000003E-4</v>
      </c>
      <c r="O265" s="6">
        <v>4.2037499999999998E-2</v>
      </c>
      <c r="P265" s="6">
        <v>7.4636500000000003E-4</v>
      </c>
      <c r="Q265" s="6">
        <v>4.2454899999999997E-2</v>
      </c>
      <c r="R265" s="6">
        <v>7.50061E-4</v>
      </c>
      <c r="S265" s="6">
        <v>3.3165600000000003E-2</v>
      </c>
      <c r="T265" s="6">
        <v>6.6294399999999995E-4</v>
      </c>
      <c r="V265" s="6" t="s">
        <v>429</v>
      </c>
      <c r="W265" s="68" t="s">
        <v>430</v>
      </c>
      <c r="X265" s="6">
        <v>2.5226800000000001E-2</v>
      </c>
      <c r="Y265" s="6">
        <v>5.7818099999999999E-4</v>
      </c>
    </row>
    <row r="266" spans="1:25" ht="13" x14ac:dyDescent="0.15">
      <c r="A266" s="6" t="s">
        <v>431</v>
      </c>
      <c r="B266" s="14">
        <v>1832</v>
      </c>
      <c r="C266" s="6">
        <v>2.673E-2</v>
      </c>
      <c r="D266" s="6">
        <v>6.5421299999999995E-4</v>
      </c>
      <c r="E266" s="6">
        <v>4.1492399999999999E-2</v>
      </c>
      <c r="F266" s="6">
        <v>8.1508700000000004E-4</v>
      </c>
      <c r="G266" s="6">
        <v>4.8273900000000002E-2</v>
      </c>
      <c r="H266" s="6">
        <v>8.7917699999999998E-4</v>
      </c>
      <c r="I266" s="6">
        <v>5.5683000000000003E-2</v>
      </c>
      <c r="J266" s="6">
        <v>9.4423800000000002E-4</v>
      </c>
      <c r="K266" s="6">
        <v>0</v>
      </c>
      <c r="L266" s="6">
        <v>0</v>
      </c>
      <c r="M266" s="6">
        <v>3.6856399999999997E-2</v>
      </c>
      <c r="N266" s="6">
        <v>7.6820299999999996E-4</v>
      </c>
      <c r="O266" s="6">
        <v>4.7795600000000001E-2</v>
      </c>
      <c r="P266" s="6">
        <v>8.7480999999999995E-4</v>
      </c>
      <c r="Q266" s="6">
        <v>4.2118900000000001E-2</v>
      </c>
      <c r="R266" s="6">
        <v>8.2121699999999995E-4</v>
      </c>
      <c r="S266" s="6">
        <v>2.9960500000000001E-2</v>
      </c>
      <c r="T266" s="6">
        <v>6.92619E-4</v>
      </c>
      <c r="V266" s="6" t="s">
        <v>431</v>
      </c>
      <c r="W266" s="68" t="s">
        <v>432</v>
      </c>
      <c r="X266" s="6">
        <v>2.2767200000000001E-2</v>
      </c>
      <c r="Y266" s="6">
        <v>6.0377399999999996E-4</v>
      </c>
    </row>
    <row r="267" spans="1:25" ht="13" x14ac:dyDescent="0.15">
      <c r="A267" s="6" t="s">
        <v>433</v>
      </c>
      <c r="B267" s="14">
        <v>1824</v>
      </c>
      <c r="C267" s="6">
        <v>2.6127999999999998E-2</v>
      </c>
      <c r="D267" s="6">
        <v>6.17335E-4</v>
      </c>
      <c r="E267" s="6">
        <v>3.6332799999999998E-2</v>
      </c>
      <c r="F267" s="6">
        <v>7.2797699999999999E-4</v>
      </c>
      <c r="G267" s="6">
        <v>4.7941600000000001E-2</v>
      </c>
      <c r="H267" s="6">
        <v>8.3622700000000004E-4</v>
      </c>
      <c r="I267" s="6">
        <v>5.23594E-2</v>
      </c>
      <c r="J267" s="6">
        <v>8.7390700000000005E-4</v>
      </c>
      <c r="K267" s="6">
        <v>0</v>
      </c>
      <c r="L267" s="6">
        <v>0</v>
      </c>
      <c r="M267" s="6">
        <v>3.4397400000000002E-2</v>
      </c>
      <c r="N267" s="6">
        <v>7.0832200000000005E-4</v>
      </c>
      <c r="O267" s="6">
        <v>4.4562600000000001E-2</v>
      </c>
      <c r="P267" s="6">
        <v>8.0621899999999995E-4</v>
      </c>
      <c r="Q267" s="6">
        <v>3.7358799999999998E-2</v>
      </c>
      <c r="R267" s="6">
        <v>7.3818400000000002E-4</v>
      </c>
      <c r="S267" s="6">
        <v>2.67154E-2</v>
      </c>
      <c r="T267" s="6">
        <v>6.2423600000000002E-4</v>
      </c>
      <c r="V267" s="6" t="s">
        <v>433</v>
      </c>
      <c r="W267" s="68" t="s">
        <v>434</v>
      </c>
      <c r="X267" s="6">
        <v>2.32131E-2</v>
      </c>
      <c r="Y267" s="6">
        <v>5.8188200000000004E-4</v>
      </c>
    </row>
    <row r="268" spans="1:25" ht="13" x14ac:dyDescent="0.15">
      <c r="A268" s="6" t="s">
        <v>435</v>
      </c>
      <c r="B268" s="14">
        <v>1824</v>
      </c>
      <c r="C268" s="6">
        <v>2.2474500000000001E-2</v>
      </c>
      <c r="D268" s="6">
        <v>5.4331599999999996E-4</v>
      </c>
      <c r="E268" s="6">
        <v>3.0554899999999999E-2</v>
      </c>
      <c r="F268" s="6">
        <v>6.3350199999999998E-4</v>
      </c>
      <c r="G268" s="6">
        <v>4.2033800000000003E-2</v>
      </c>
      <c r="H268" s="6">
        <v>7.4303100000000001E-4</v>
      </c>
      <c r="I268" s="6">
        <v>5.3843299999999997E-2</v>
      </c>
      <c r="J268" s="6">
        <v>8.4095700000000003E-4</v>
      </c>
      <c r="K268" s="6">
        <v>0</v>
      </c>
      <c r="L268" s="6">
        <v>0</v>
      </c>
      <c r="M268" s="6">
        <v>4.1230900000000001E-2</v>
      </c>
      <c r="N268" s="6">
        <v>7.3590099999999996E-4</v>
      </c>
      <c r="O268" s="6">
        <v>3.8205599999999999E-2</v>
      </c>
      <c r="P268" s="6">
        <v>7.0838800000000001E-4</v>
      </c>
      <c r="Q268" s="6">
        <v>4.2343499999999999E-2</v>
      </c>
      <c r="R268" s="6">
        <v>7.4576299999999998E-4</v>
      </c>
      <c r="S268" s="6">
        <v>3.2931700000000001E-2</v>
      </c>
      <c r="T268" s="6">
        <v>6.5768100000000002E-4</v>
      </c>
      <c r="V268" s="6" t="s">
        <v>435</v>
      </c>
      <c r="W268" s="68" t="s">
        <v>436</v>
      </c>
      <c r="X268" s="6">
        <v>2.4479600000000001E-2</v>
      </c>
      <c r="Y268" s="6">
        <v>5.6703500000000002E-4</v>
      </c>
    </row>
    <row r="269" spans="1:25" ht="13" x14ac:dyDescent="0.15">
      <c r="A269" s="6" t="s">
        <v>437</v>
      </c>
      <c r="B269" s="14">
        <v>1815</v>
      </c>
      <c r="C269" s="6">
        <v>2.3028799999999999E-2</v>
      </c>
      <c r="D269" s="6">
        <v>5.2088600000000003E-4</v>
      </c>
      <c r="E269" s="6">
        <v>2.9160700000000001E-2</v>
      </c>
      <c r="F269" s="6">
        <v>5.8614699999999997E-4</v>
      </c>
      <c r="G269" s="6">
        <v>4.0494099999999998E-2</v>
      </c>
      <c r="H269" s="6">
        <v>6.9072199999999995E-4</v>
      </c>
      <c r="I269" s="6">
        <v>5.2416499999999998E-2</v>
      </c>
      <c r="J269" s="6">
        <v>7.85854E-4</v>
      </c>
      <c r="K269" s="6">
        <v>0</v>
      </c>
      <c r="L269" s="6">
        <v>0</v>
      </c>
      <c r="M269" s="6">
        <v>3.96344E-2</v>
      </c>
      <c r="N269" s="6">
        <v>6.8335100000000001E-4</v>
      </c>
      <c r="O269" s="6">
        <v>3.6488800000000002E-2</v>
      </c>
      <c r="P269" s="6">
        <v>6.5567299999999995E-4</v>
      </c>
      <c r="Q269" s="6">
        <v>3.7997999999999997E-2</v>
      </c>
      <c r="R269" s="6">
        <v>6.6909499999999998E-4</v>
      </c>
      <c r="S269" s="6">
        <v>3.04485E-2</v>
      </c>
      <c r="T269" s="6">
        <v>5.9895E-4</v>
      </c>
      <c r="V269" s="6" t="s">
        <v>437</v>
      </c>
      <c r="W269" s="68" t="s">
        <v>438</v>
      </c>
      <c r="X269" s="6">
        <v>2.3024300000000001E-2</v>
      </c>
      <c r="Y269" s="6">
        <v>5.20836E-4</v>
      </c>
    </row>
    <row r="270" spans="1:25" ht="13" x14ac:dyDescent="0.15">
      <c r="A270" s="6" t="s">
        <v>439</v>
      </c>
      <c r="B270" s="14">
        <v>1815</v>
      </c>
      <c r="C270" s="6">
        <v>2.3520200000000002E-2</v>
      </c>
      <c r="D270" s="6">
        <v>5.7585700000000004E-4</v>
      </c>
      <c r="E270" s="6">
        <v>3.7915699999999997E-2</v>
      </c>
      <c r="F270" s="6">
        <v>7.3114499999999999E-4</v>
      </c>
      <c r="G270" s="6">
        <v>4.5532700000000002E-2</v>
      </c>
      <c r="H270" s="6">
        <v>8.0122799999999997E-4</v>
      </c>
      <c r="I270" s="6">
        <v>5.1310300000000003E-2</v>
      </c>
      <c r="J270" s="6">
        <v>8.5054399999999995E-4</v>
      </c>
      <c r="K270" s="6">
        <v>0</v>
      </c>
      <c r="L270" s="6">
        <v>0</v>
      </c>
      <c r="M270" s="6">
        <v>3.3968900000000003E-2</v>
      </c>
      <c r="N270" s="6">
        <v>6.9204599999999998E-4</v>
      </c>
      <c r="O270" s="6">
        <v>4.1906499999999999E-2</v>
      </c>
      <c r="P270" s="6">
        <v>7.6866100000000002E-4</v>
      </c>
      <c r="Q270" s="6">
        <v>3.6662599999999997E-2</v>
      </c>
      <c r="R270" s="6">
        <v>7.1896199999999996E-4</v>
      </c>
      <c r="S270" s="6">
        <v>2.6657799999999999E-2</v>
      </c>
      <c r="T270" s="6">
        <v>6.1306499999999999E-4</v>
      </c>
      <c r="V270" s="6" t="s">
        <v>439</v>
      </c>
      <c r="W270" s="68" t="s">
        <v>440</v>
      </c>
      <c r="X270" s="6">
        <v>1.8981999999999999E-2</v>
      </c>
      <c r="Y270" s="6">
        <v>5.1732700000000004E-4</v>
      </c>
    </row>
    <row r="271" spans="1:25" ht="13" x14ac:dyDescent="0.15">
      <c r="A271" s="6" t="s">
        <v>441</v>
      </c>
      <c r="B271" s="14">
        <v>1807</v>
      </c>
      <c r="C271" s="6">
        <v>2.1916399999999999E-2</v>
      </c>
      <c r="D271" s="6">
        <v>5.5340499999999998E-4</v>
      </c>
      <c r="E271" s="6">
        <v>3.4785299999999998E-2</v>
      </c>
      <c r="F271" s="6">
        <v>6.97198E-4</v>
      </c>
      <c r="G271" s="6">
        <v>4.5775499999999997E-2</v>
      </c>
      <c r="H271" s="6">
        <v>7.9978899999999997E-4</v>
      </c>
      <c r="I271" s="6">
        <v>5.10322E-2</v>
      </c>
      <c r="J271" s="6">
        <v>8.4446399999999996E-4</v>
      </c>
      <c r="K271" s="6">
        <v>0</v>
      </c>
      <c r="L271" s="6">
        <v>0</v>
      </c>
      <c r="M271" s="6">
        <v>3.2745400000000001E-2</v>
      </c>
      <c r="N271" s="6">
        <v>6.7644700000000005E-4</v>
      </c>
      <c r="O271" s="6">
        <v>3.9705200000000003E-2</v>
      </c>
      <c r="P271" s="6">
        <v>7.4487399999999997E-4</v>
      </c>
      <c r="Q271" s="6">
        <v>3.2766999999999998E-2</v>
      </c>
      <c r="R271" s="6">
        <v>6.7666999999999998E-4</v>
      </c>
      <c r="S271" s="6">
        <v>2.45014E-2</v>
      </c>
      <c r="T271" s="6">
        <v>5.8513200000000003E-4</v>
      </c>
      <c r="V271" s="6" t="s">
        <v>441</v>
      </c>
      <c r="W271" s="68" t="s">
        <v>442</v>
      </c>
      <c r="X271" s="6">
        <v>1.9248399999999999E-2</v>
      </c>
      <c r="Y271" s="6">
        <v>5.1862900000000005E-4</v>
      </c>
    </row>
    <row r="272" spans="1:25" ht="13" x14ac:dyDescent="0.15">
      <c r="A272" s="6" t="s">
        <v>443</v>
      </c>
      <c r="B272" s="14">
        <v>1807</v>
      </c>
      <c r="C272" s="6">
        <v>2.1249000000000001E-2</v>
      </c>
      <c r="D272" s="6">
        <v>5.0710200000000005E-4</v>
      </c>
      <c r="E272" s="6">
        <v>2.7903899999999999E-2</v>
      </c>
      <c r="F272" s="6">
        <v>5.8111000000000002E-4</v>
      </c>
      <c r="G272" s="6">
        <v>3.9082199999999997E-2</v>
      </c>
      <c r="H272" s="6">
        <v>6.8772600000000005E-4</v>
      </c>
      <c r="I272" s="6">
        <v>4.9380399999999998E-2</v>
      </c>
      <c r="J272" s="6">
        <v>7.7304200000000004E-4</v>
      </c>
      <c r="K272" s="6">
        <v>0</v>
      </c>
      <c r="L272" s="6">
        <v>0</v>
      </c>
      <c r="M272" s="6">
        <v>3.9064000000000002E-2</v>
      </c>
      <c r="N272" s="6">
        <v>6.8756600000000002E-4</v>
      </c>
      <c r="O272" s="6">
        <v>3.5335699999999998E-2</v>
      </c>
      <c r="P272" s="6">
        <v>6.5393199999999997E-4</v>
      </c>
      <c r="Q272" s="6">
        <v>3.55334E-2</v>
      </c>
      <c r="R272" s="6">
        <v>6.5575900000000001E-4</v>
      </c>
      <c r="S272" s="6">
        <v>2.7269399999999999E-2</v>
      </c>
      <c r="T272" s="6">
        <v>5.7446500000000002E-4</v>
      </c>
      <c r="V272" s="6" t="s">
        <v>443</v>
      </c>
      <c r="W272" s="68" t="s">
        <v>444</v>
      </c>
      <c r="X272" s="6">
        <v>1.9998499999999999E-2</v>
      </c>
      <c r="Y272" s="6">
        <v>4.9195399999999996E-4</v>
      </c>
    </row>
    <row r="273" spans="1:25" ht="13" x14ac:dyDescent="0.15">
      <c r="A273" s="6" t="s">
        <v>445</v>
      </c>
      <c r="B273" s="14">
        <v>1798</v>
      </c>
      <c r="C273" s="6">
        <v>1.9132E-2</v>
      </c>
      <c r="D273" s="6">
        <v>4.6687699999999998E-4</v>
      </c>
      <c r="E273" s="6">
        <v>2.5871700000000001E-2</v>
      </c>
      <c r="F273" s="6">
        <v>5.42919E-4</v>
      </c>
      <c r="G273" s="6">
        <v>3.7373499999999997E-2</v>
      </c>
      <c r="H273" s="6">
        <v>6.5253499999999999E-4</v>
      </c>
      <c r="I273" s="6">
        <v>4.7424500000000001E-2</v>
      </c>
      <c r="J273" s="6">
        <v>7.3506099999999996E-4</v>
      </c>
      <c r="K273" s="6">
        <v>0</v>
      </c>
      <c r="L273" s="6">
        <v>0</v>
      </c>
      <c r="M273" s="6">
        <v>3.5887099999999998E-2</v>
      </c>
      <c r="N273" s="6">
        <v>6.3942800000000004E-4</v>
      </c>
      <c r="O273" s="6">
        <v>3.2829499999999998E-2</v>
      </c>
      <c r="P273" s="6">
        <v>6.1158100000000004E-4</v>
      </c>
      <c r="Q273" s="6">
        <v>3.4839500000000002E-2</v>
      </c>
      <c r="R273" s="6">
        <v>6.3002499999999999E-4</v>
      </c>
      <c r="S273" s="6">
        <v>2.59431E-2</v>
      </c>
      <c r="T273" s="6">
        <v>5.4366699999999996E-4</v>
      </c>
      <c r="V273" s="6" t="s">
        <v>445</v>
      </c>
      <c r="W273" s="68" t="s">
        <v>446</v>
      </c>
      <c r="X273" s="6">
        <v>1.98814E-2</v>
      </c>
      <c r="Y273" s="6">
        <v>4.75933E-4</v>
      </c>
    </row>
    <row r="274" spans="1:25" ht="13" x14ac:dyDescent="0.15">
      <c r="A274" s="6" t="s">
        <v>447</v>
      </c>
      <c r="B274" s="14">
        <v>1798</v>
      </c>
      <c r="C274" s="6">
        <v>2.12181E-2</v>
      </c>
      <c r="D274" s="6">
        <v>5.0889000000000002E-4</v>
      </c>
      <c r="E274" s="6">
        <v>3.2596399999999998E-2</v>
      </c>
      <c r="F274" s="6">
        <v>6.3074699999999997E-4</v>
      </c>
      <c r="G274" s="6">
        <v>4.2568300000000003E-2</v>
      </c>
      <c r="H274" s="6">
        <v>7.2079800000000003E-4</v>
      </c>
      <c r="I274" s="6">
        <v>4.9864499999999999E-2</v>
      </c>
      <c r="J274" s="6">
        <v>7.8012899999999996E-4</v>
      </c>
      <c r="K274" s="6">
        <v>0</v>
      </c>
      <c r="L274" s="6">
        <v>0</v>
      </c>
      <c r="M274" s="6">
        <v>3.1090400000000001E-2</v>
      </c>
      <c r="N274" s="6">
        <v>6.1600399999999997E-4</v>
      </c>
      <c r="O274" s="6">
        <v>3.7423999999999999E-2</v>
      </c>
      <c r="P274" s="6">
        <v>6.7584299999999997E-4</v>
      </c>
      <c r="Q274" s="6">
        <v>3.1215400000000001E-2</v>
      </c>
      <c r="R274" s="6">
        <v>6.1724100000000004E-4</v>
      </c>
      <c r="S274" s="6">
        <v>2.33838E-2</v>
      </c>
      <c r="T274" s="6">
        <v>5.3423000000000001E-4</v>
      </c>
      <c r="V274" s="6" t="s">
        <v>447</v>
      </c>
      <c r="W274" s="68" t="s">
        <v>448</v>
      </c>
      <c r="X274" s="6">
        <v>1.72479E-2</v>
      </c>
      <c r="Y274" s="6">
        <v>4.5881699999999998E-4</v>
      </c>
    </row>
    <row r="275" spans="1:25" ht="13" x14ac:dyDescent="0.15">
      <c r="A275" s="6" t="s">
        <v>449</v>
      </c>
      <c r="B275" s="14">
        <v>1790</v>
      </c>
      <c r="C275" s="6">
        <v>2.0221599999999999E-2</v>
      </c>
      <c r="D275" s="6">
        <v>4.3419299999999998E-4</v>
      </c>
      <c r="E275" s="6">
        <v>3.1664999999999999E-2</v>
      </c>
      <c r="F275" s="6">
        <v>5.4333199999999999E-4</v>
      </c>
      <c r="G275" s="6">
        <v>4.3277900000000001E-2</v>
      </c>
      <c r="H275" s="6">
        <v>6.35197E-4</v>
      </c>
      <c r="I275" s="6">
        <v>4.7503700000000003E-2</v>
      </c>
      <c r="J275" s="6">
        <v>6.6548599999999996E-4</v>
      </c>
      <c r="K275" s="6">
        <v>0</v>
      </c>
      <c r="L275" s="6">
        <v>0</v>
      </c>
      <c r="M275" s="6">
        <v>2.9109400000000001E-2</v>
      </c>
      <c r="N275" s="6">
        <v>5.2094499999999998E-4</v>
      </c>
      <c r="O275" s="6">
        <v>3.5355600000000001E-2</v>
      </c>
      <c r="P275" s="6">
        <v>5.7412200000000004E-4</v>
      </c>
      <c r="Q275" s="6">
        <v>2.91469E-2</v>
      </c>
      <c r="R275" s="6">
        <v>5.2128000000000005E-4</v>
      </c>
      <c r="S275" s="6">
        <v>2.11352E-2</v>
      </c>
      <c r="T275" s="6">
        <v>4.43893E-4</v>
      </c>
      <c r="V275" s="6" t="s">
        <v>449</v>
      </c>
      <c r="W275" s="68" t="s">
        <v>450</v>
      </c>
      <c r="X275" s="6">
        <v>1.5612600000000001E-2</v>
      </c>
      <c r="Y275" s="6">
        <v>3.8151500000000002E-4</v>
      </c>
    </row>
    <row r="276" spans="1:25" ht="13" x14ac:dyDescent="0.15">
      <c r="A276" s="6" t="s">
        <v>451</v>
      </c>
      <c r="B276" s="14">
        <v>1790</v>
      </c>
      <c r="C276" s="6">
        <v>1.7367799999999999E-2</v>
      </c>
      <c r="D276" s="6">
        <v>4.1180200000000001E-4</v>
      </c>
      <c r="E276" s="6">
        <v>2.62534E-2</v>
      </c>
      <c r="F276" s="6">
        <v>5.0630100000000002E-4</v>
      </c>
      <c r="G276" s="6">
        <v>3.7750100000000002E-2</v>
      </c>
      <c r="H276" s="6">
        <v>6.0712099999999996E-4</v>
      </c>
      <c r="I276" s="6">
        <v>4.6100000000000002E-2</v>
      </c>
      <c r="J276" s="6">
        <v>6.7091299999999998E-4</v>
      </c>
      <c r="K276" s="6">
        <v>0</v>
      </c>
      <c r="L276" s="6">
        <v>0</v>
      </c>
      <c r="M276" s="6">
        <v>3.21788E-2</v>
      </c>
      <c r="N276" s="6">
        <v>5.6053299999999999E-4</v>
      </c>
      <c r="O276" s="6">
        <v>2.9782800000000002E-2</v>
      </c>
      <c r="P276" s="6">
        <v>5.3926099999999997E-4</v>
      </c>
      <c r="Q276" s="6">
        <v>3.3040300000000002E-2</v>
      </c>
      <c r="R276" s="6">
        <v>5.6798700000000005E-4</v>
      </c>
      <c r="S276" s="6">
        <v>2.42816E-2</v>
      </c>
      <c r="T276" s="6">
        <v>4.8691700000000001E-4</v>
      </c>
      <c r="V276" s="6" t="s">
        <v>451</v>
      </c>
      <c r="W276" s="68" t="s">
        <v>452</v>
      </c>
      <c r="X276" s="6">
        <v>1.8080300000000001E-2</v>
      </c>
      <c r="Y276" s="6">
        <v>4.20164E-4</v>
      </c>
    </row>
    <row r="277" spans="1:25" ht="13" x14ac:dyDescent="0.15">
      <c r="A277" s="6" t="s">
        <v>453</v>
      </c>
      <c r="B277" s="14">
        <v>1780</v>
      </c>
      <c r="C277" s="6">
        <v>1.7021399999999999E-2</v>
      </c>
      <c r="D277" s="6">
        <v>3.9257300000000001E-4</v>
      </c>
      <c r="E277" s="6">
        <v>2.4529200000000001E-2</v>
      </c>
      <c r="F277" s="6">
        <v>4.7126500000000001E-4</v>
      </c>
      <c r="G277" s="6">
        <v>3.91641E-2</v>
      </c>
      <c r="H277" s="6">
        <v>5.9548000000000001E-4</v>
      </c>
      <c r="I277" s="6">
        <v>4.6242800000000001E-2</v>
      </c>
      <c r="J277" s="6">
        <v>6.4706099999999999E-4</v>
      </c>
      <c r="K277" s="6">
        <v>0</v>
      </c>
      <c r="L277" s="6">
        <v>0</v>
      </c>
      <c r="M277" s="6">
        <v>2.8922799999999999E-2</v>
      </c>
      <c r="N277" s="6">
        <v>5.1173199999999999E-4</v>
      </c>
      <c r="O277" s="6">
        <v>2.79984E-2</v>
      </c>
      <c r="P277" s="6">
        <v>5.0348799999999996E-4</v>
      </c>
      <c r="Q277" s="6">
        <v>3.0139800000000001E-2</v>
      </c>
      <c r="R277" s="6">
        <v>5.2238800000000004E-4</v>
      </c>
      <c r="S277" s="6">
        <v>2.41865E-2</v>
      </c>
      <c r="T277" s="6">
        <v>4.6796099999999997E-4</v>
      </c>
      <c r="V277" s="6" t="s">
        <v>453</v>
      </c>
      <c r="W277" s="68" t="s">
        <v>454</v>
      </c>
      <c r="X277" s="6">
        <v>1.6414000000000002E-2</v>
      </c>
      <c r="Y277" s="6">
        <v>3.8550599999999998E-4</v>
      </c>
    </row>
    <row r="278" spans="1:25" ht="13" x14ac:dyDescent="0.15">
      <c r="A278" s="6" t="s">
        <v>455</v>
      </c>
      <c r="B278" s="14">
        <v>1780</v>
      </c>
      <c r="C278" s="6">
        <v>1.8600499999999999E-2</v>
      </c>
      <c r="D278" s="6">
        <v>4.5323199999999997E-4</v>
      </c>
      <c r="E278" s="6">
        <v>3.0859600000000001E-2</v>
      </c>
      <c r="F278" s="6">
        <v>5.8378499999999997E-4</v>
      </c>
      <c r="G278" s="6">
        <v>4.5282099999999999E-2</v>
      </c>
      <c r="H278" s="6">
        <v>7.0716599999999996E-4</v>
      </c>
      <c r="I278" s="6">
        <v>4.5595499999999997E-2</v>
      </c>
      <c r="J278" s="6">
        <v>7.0960900000000004E-4</v>
      </c>
      <c r="K278" s="6">
        <v>0</v>
      </c>
      <c r="L278" s="6">
        <v>0</v>
      </c>
      <c r="M278" s="6">
        <v>2.5603600000000001E-2</v>
      </c>
      <c r="N278" s="6">
        <v>5.3175200000000003E-4</v>
      </c>
      <c r="O278" s="6">
        <v>3.2686399999999997E-2</v>
      </c>
      <c r="P278" s="6">
        <v>6.00816E-4</v>
      </c>
      <c r="Q278" s="6">
        <v>2.9442099999999999E-2</v>
      </c>
      <c r="R278" s="6">
        <v>5.7021999999999997E-4</v>
      </c>
      <c r="S278" s="6">
        <v>1.9414500000000001E-2</v>
      </c>
      <c r="T278" s="6">
        <v>4.63043E-4</v>
      </c>
      <c r="V278" s="6" t="s">
        <v>455</v>
      </c>
      <c r="W278" s="68" t="s">
        <v>456</v>
      </c>
      <c r="X278" s="6">
        <v>1.55975E-2</v>
      </c>
      <c r="Y278" s="6">
        <v>4.1503599999999997E-4</v>
      </c>
    </row>
    <row r="279" spans="1:25" ht="13" x14ac:dyDescent="0.15">
      <c r="A279" s="6" t="s">
        <v>457</v>
      </c>
      <c r="B279" s="14">
        <v>1770</v>
      </c>
      <c r="C279" s="6">
        <v>1.7700199999999999E-2</v>
      </c>
      <c r="D279" s="6">
        <v>4.3996399999999999E-4</v>
      </c>
      <c r="E279" s="6">
        <v>3.1339499999999999E-2</v>
      </c>
      <c r="F279" s="6">
        <v>5.8542800000000003E-4</v>
      </c>
      <c r="G279" s="6">
        <v>4.36432E-2</v>
      </c>
      <c r="H279" s="6">
        <v>6.9085200000000005E-4</v>
      </c>
      <c r="I279" s="6">
        <v>4.4416900000000002E-2</v>
      </c>
      <c r="J279" s="6">
        <v>6.9695E-4</v>
      </c>
      <c r="K279" s="6">
        <v>0</v>
      </c>
      <c r="L279" s="6">
        <v>0</v>
      </c>
      <c r="M279" s="6">
        <v>2.4154499999999999E-2</v>
      </c>
      <c r="N279" s="6">
        <v>5.13957E-4</v>
      </c>
      <c r="O279" s="6">
        <v>3.18318E-2</v>
      </c>
      <c r="P279" s="6">
        <v>5.9000700000000003E-4</v>
      </c>
      <c r="Q279" s="6">
        <v>2.9329899999999999E-2</v>
      </c>
      <c r="R279" s="6">
        <v>5.6634700000000003E-4</v>
      </c>
      <c r="S279" s="6">
        <v>1.9188E-2</v>
      </c>
      <c r="T279" s="6">
        <v>4.5807999999999998E-4</v>
      </c>
      <c r="V279" s="6" t="s">
        <v>457</v>
      </c>
      <c r="W279" s="68" t="s">
        <v>458</v>
      </c>
      <c r="X279" s="6">
        <v>1.41551E-2</v>
      </c>
      <c r="Y279" s="6">
        <v>3.9344500000000003E-4</v>
      </c>
    </row>
    <row r="280" spans="1:25" ht="13" x14ac:dyDescent="0.15">
      <c r="A280" s="6" t="s">
        <v>459</v>
      </c>
      <c r="B280" s="14">
        <v>1770</v>
      </c>
      <c r="C280" s="6">
        <v>1.4581999999999999E-2</v>
      </c>
      <c r="D280" s="6">
        <v>3.6374999999999998E-4</v>
      </c>
      <c r="E280" s="6">
        <v>2.3782600000000001E-2</v>
      </c>
      <c r="F280" s="6">
        <v>4.6454299999999999E-4</v>
      </c>
      <c r="G280" s="6">
        <v>3.8424199999999999E-2</v>
      </c>
      <c r="H280" s="6">
        <v>5.9046999999999995E-4</v>
      </c>
      <c r="I280" s="6">
        <v>4.5985100000000001E-2</v>
      </c>
      <c r="J280" s="6">
        <v>6.4595799999999997E-4</v>
      </c>
      <c r="K280" s="6">
        <v>0</v>
      </c>
      <c r="L280" s="6">
        <v>0</v>
      </c>
      <c r="M280" s="6">
        <v>2.8106800000000001E-2</v>
      </c>
      <c r="N280" s="6">
        <v>5.0501099999999998E-4</v>
      </c>
      <c r="O280" s="6">
        <v>2.4766699999999999E-2</v>
      </c>
      <c r="P280" s="6">
        <v>4.7405599999999999E-4</v>
      </c>
      <c r="Q280" s="6">
        <v>3.0484000000000001E-2</v>
      </c>
      <c r="R280" s="6">
        <v>5.2593500000000005E-4</v>
      </c>
      <c r="S280" s="6">
        <v>2.34824E-2</v>
      </c>
      <c r="T280" s="6">
        <v>4.6160100000000001E-4</v>
      </c>
      <c r="V280" s="6" t="s">
        <v>459</v>
      </c>
      <c r="W280" s="68" t="s">
        <v>460</v>
      </c>
      <c r="X280" s="6">
        <v>1.52176E-2</v>
      </c>
      <c r="Y280" s="6">
        <v>3.7159299999999998E-4</v>
      </c>
    </row>
    <row r="281" spans="1:25" ht="13" x14ac:dyDescent="0.15">
      <c r="A281" s="6" t="s">
        <v>461</v>
      </c>
      <c r="B281" s="14">
        <v>1760</v>
      </c>
      <c r="C281" s="6">
        <v>1.8128700000000001E-2</v>
      </c>
      <c r="D281" s="6">
        <v>3.9326600000000003E-4</v>
      </c>
      <c r="E281" s="6">
        <v>2.6445300000000001E-2</v>
      </c>
      <c r="F281" s="6">
        <v>4.7498199999999999E-4</v>
      </c>
      <c r="G281" s="6">
        <v>3.9108200000000003E-2</v>
      </c>
      <c r="H281" s="6">
        <v>5.7761300000000004E-4</v>
      </c>
      <c r="I281" s="6">
        <v>4.6703599999999998E-2</v>
      </c>
      <c r="J281" s="6">
        <v>6.3121599999999998E-4</v>
      </c>
      <c r="K281" s="6">
        <v>0</v>
      </c>
      <c r="L281" s="6">
        <v>0</v>
      </c>
      <c r="M281" s="6">
        <v>2.4728400000000001E-2</v>
      </c>
      <c r="N281" s="6">
        <v>4.5930400000000001E-4</v>
      </c>
      <c r="O281" s="6">
        <v>2.3985900000000001E-2</v>
      </c>
      <c r="P281" s="6">
        <v>4.52356E-4</v>
      </c>
      <c r="Q281" s="6">
        <v>3.0019199999999999E-2</v>
      </c>
      <c r="R281" s="6">
        <v>5.0606000000000002E-4</v>
      </c>
      <c r="S281" s="6">
        <v>2.4615999999999999E-2</v>
      </c>
      <c r="T281" s="6">
        <v>4.5825999999999999E-4</v>
      </c>
      <c r="V281" s="6" t="s">
        <v>461</v>
      </c>
      <c r="W281" s="68" t="s">
        <v>462</v>
      </c>
      <c r="X281" s="6">
        <v>1.49231E-2</v>
      </c>
      <c r="Y281" s="6">
        <v>3.5680599999999999E-4</v>
      </c>
    </row>
    <row r="282" spans="1:25" ht="13" x14ac:dyDescent="0.15">
      <c r="A282" s="6" t="s">
        <v>463</v>
      </c>
      <c r="B282" s="14">
        <v>1760</v>
      </c>
      <c r="C282" s="6">
        <v>2.1283699999999999E-2</v>
      </c>
      <c r="D282" s="6">
        <v>4.62647E-4</v>
      </c>
      <c r="E282" s="6">
        <v>3.4022200000000002E-2</v>
      </c>
      <c r="F282" s="6">
        <v>5.8493399999999995E-4</v>
      </c>
      <c r="G282" s="6">
        <v>4.5513199999999997E-2</v>
      </c>
      <c r="H282" s="6">
        <v>6.7654200000000003E-4</v>
      </c>
      <c r="I282" s="6">
        <v>4.3954399999999998E-2</v>
      </c>
      <c r="J282" s="6">
        <v>6.64855E-4</v>
      </c>
      <c r="K282" s="6">
        <v>0</v>
      </c>
      <c r="L282" s="6">
        <v>0</v>
      </c>
      <c r="M282" s="6">
        <v>2.1388500000000001E-2</v>
      </c>
      <c r="N282" s="6">
        <v>4.6378400000000002E-4</v>
      </c>
      <c r="O282" s="6">
        <v>2.8698600000000001E-2</v>
      </c>
      <c r="P282" s="6">
        <v>5.3722500000000001E-4</v>
      </c>
      <c r="Q282" s="6">
        <v>2.9342699999999999E-2</v>
      </c>
      <c r="R282" s="6">
        <v>5.4322099999999998E-4</v>
      </c>
      <c r="S282" s="6">
        <v>2.0663399999999998E-2</v>
      </c>
      <c r="T282" s="6">
        <v>4.5585599999999998E-4</v>
      </c>
      <c r="V282" s="6" t="s">
        <v>463</v>
      </c>
      <c r="W282" s="68" t="s">
        <v>464</v>
      </c>
      <c r="X282" s="6">
        <v>1.2651000000000001E-2</v>
      </c>
      <c r="Y282" s="6">
        <v>3.5668800000000002E-4</v>
      </c>
    </row>
    <row r="283" spans="1:25" ht="13" x14ac:dyDescent="0.15">
      <c r="A283" s="6" t="s">
        <v>465</v>
      </c>
      <c r="B283" s="14">
        <v>1750</v>
      </c>
      <c r="C283" s="6">
        <v>3.5559199999999999E-2</v>
      </c>
      <c r="D283" s="6">
        <v>6.3102299999999998E-4</v>
      </c>
      <c r="E283" s="6">
        <v>4.0031400000000002E-2</v>
      </c>
      <c r="F283" s="6">
        <v>6.6952899999999998E-4</v>
      </c>
      <c r="G283" s="6">
        <v>4.1697999999999999E-2</v>
      </c>
      <c r="H283" s="6">
        <v>6.8332400000000002E-4</v>
      </c>
      <c r="I283" s="6">
        <v>4.0518800000000001E-2</v>
      </c>
      <c r="J283" s="6">
        <v>6.73593E-4</v>
      </c>
      <c r="K283" s="6">
        <v>0</v>
      </c>
      <c r="L283" s="6">
        <v>0</v>
      </c>
      <c r="M283" s="6">
        <v>2.1597100000000001E-2</v>
      </c>
      <c r="N283" s="6">
        <v>4.9177599999999998E-4</v>
      </c>
      <c r="O283" s="6">
        <v>3.21631E-2</v>
      </c>
      <c r="P283" s="6">
        <v>6.00134E-4</v>
      </c>
      <c r="Q283" s="6">
        <v>3.3038100000000001E-2</v>
      </c>
      <c r="R283" s="6">
        <v>6.0824299999999996E-4</v>
      </c>
      <c r="S283" s="6">
        <v>2.1624600000000001E-2</v>
      </c>
      <c r="T283" s="6">
        <v>4.9208800000000001E-4</v>
      </c>
      <c r="V283" s="6" t="s">
        <v>465</v>
      </c>
      <c r="W283" s="68" t="s">
        <v>466</v>
      </c>
      <c r="X283" s="6">
        <v>1.20489E-2</v>
      </c>
      <c r="Y283" s="6">
        <v>3.67318E-4</v>
      </c>
    </row>
    <row r="284" spans="1:25" ht="13" x14ac:dyDescent="0.15">
      <c r="A284" s="6" t="s">
        <v>467</v>
      </c>
      <c r="B284" s="14">
        <v>1750</v>
      </c>
      <c r="C284" s="6">
        <v>3.30487E-2</v>
      </c>
      <c r="D284" s="6">
        <v>5.4974799999999997E-4</v>
      </c>
      <c r="E284" s="6">
        <v>3.7805100000000001E-2</v>
      </c>
      <c r="F284" s="6">
        <v>5.8797899999999998E-4</v>
      </c>
      <c r="G284" s="6">
        <v>4.0148499999999997E-2</v>
      </c>
      <c r="H284" s="6">
        <v>6.0592899999999995E-4</v>
      </c>
      <c r="I284" s="6">
        <v>4.3762099999999998E-2</v>
      </c>
      <c r="J284" s="6">
        <v>6.3261000000000003E-4</v>
      </c>
      <c r="K284" s="6">
        <v>0</v>
      </c>
      <c r="L284" s="6">
        <v>0</v>
      </c>
      <c r="M284" s="6">
        <v>2.5359300000000001E-2</v>
      </c>
      <c r="N284" s="6">
        <v>4.81566E-4</v>
      </c>
      <c r="O284" s="6">
        <v>2.5534100000000001E-2</v>
      </c>
      <c r="P284" s="6">
        <v>4.83222E-4</v>
      </c>
      <c r="Q284" s="6">
        <v>3.2537099999999999E-2</v>
      </c>
      <c r="R284" s="6">
        <v>5.4547700000000005E-4</v>
      </c>
      <c r="S284" s="6">
        <v>2.7103499999999999E-2</v>
      </c>
      <c r="T284" s="6">
        <v>4.97851E-4</v>
      </c>
      <c r="V284" s="6" t="s">
        <v>467</v>
      </c>
      <c r="W284" s="68" t="s">
        <v>468</v>
      </c>
      <c r="X284" s="6">
        <v>1.4953599999999999E-2</v>
      </c>
      <c r="Y284" s="6">
        <v>3.6979299999999999E-4</v>
      </c>
    </row>
    <row r="285" spans="1:25" ht="13" x14ac:dyDescent="0.15">
      <c r="A285" s="6" t="s">
        <v>469</v>
      </c>
      <c r="B285" s="14">
        <v>1741</v>
      </c>
      <c r="C285" s="6">
        <v>5.3291900000000003E-2</v>
      </c>
      <c r="D285" s="6">
        <v>7.01164E-4</v>
      </c>
      <c r="E285" s="6">
        <v>5.0300499999999998E-2</v>
      </c>
      <c r="F285" s="6">
        <v>6.81202E-4</v>
      </c>
      <c r="G285" s="6">
        <v>3.4924499999999997E-2</v>
      </c>
      <c r="H285" s="6">
        <v>5.6761599999999995E-4</v>
      </c>
      <c r="I285" s="6">
        <v>3.3558400000000002E-2</v>
      </c>
      <c r="J285" s="6">
        <v>5.5640300000000002E-4</v>
      </c>
      <c r="K285" s="6">
        <v>0</v>
      </c>
      <c r="L285" s="6">
        <v>0</v>
      </c>
      <c r="M285" s="6">
        <v>3.1305199999999998E-2</v>
      </c>
      <c r="N285" s="6">
        <v>5.3740000000000005E-4</v>
      </c>
      <c r="O285" s="6">
        <v>3.04578E-2</v>
      </c>
      <c r="P285" s="6">
        <v>5.3007599999999998E-4</v>
      </c>
      <c r="Q285" s="6">
        <v>3.0637899999999999E-2</v>
      </c>
      <c r="R285" s="6">
        <v>5.3164200000000003E-4</v>
      </c>
      <c r="S285" s="6">
        <v>2.2419700000000001E-2</v>
      </c>
      <c r="T285" s="6">
        <v>4.54783E-4</v>
      </c>
      <c r="V285" s="6" t="s">
        <v>469</v>
      </c>
      <c r="W285" s="68" t="s">
        <v>470</v>
      </c>
      <c r="X285" s="6">
        <v>1.3932E-2</v>
      </c>
      <c r="Y285" s="6">
        <v>3.5850600000000003E-4</v>
      </c>
    </row>
    <row r="286" spans="1:25" ht="13" x14ac:dyDescent="0.15">
      <c r="A286" s="6" t="s">
        <v>471</v>
      </c>
      <c r="B286" s="14">
        <v>1741</v>
      </c>
      <c r="C286" s="6">
        <v>5.6102800000000001E-2</v>
      </c>
      <c r="D286" s="6">
        <v>8.08185E-4</v>
      </c>
      <c r="E286" s="6">
        <v>4.4081500000000003E-2</v>
      </c>
      <c r="F286" s="6">
        <v>7.1638500000000005E-4</v>
      </c>
      <c r="G286" s="6">
        <v>3.1293500000000002E-2</v>
      </c>
      <c r="H286" s="6">
        <v>6.0359499999999996E-4</v>
      </c>
      <c r="I286" s="6">
        <v>3.6189399999999997E-2</v>
      </c>
      <c r="J286" s="6">
        <v>6.4909699999999996E-4</v>
      </c>
      <c r="K286" s="6">
        <v>0</v>
      </c>
      <c r="L286" s="6">
        <v>0</v>
      </c>
      <c r="M286" s="6">
        <v>2.7353499999999999E-2</v>
      </c>
      <c r="N286" s="6">
        <v>5.6431899999999998E-4</v>
      </c>
      <c r="O286" s="6">
        <v>3.34372E-2</v>
      </c>
      <c r="P286" s="6">
        <v>6.2392600000000002E-4</v>
      </c>
      <c r="Q286" s="6">
        <v>2.8976499999999999E-2</v>
      </c>
      <c r="R286" s="6">
        <v>5.8082000000000001E-4</v>
      </c>
      <c r="S286" s="6">
        <v>2.01619E-2</v>
      </c>
      <c r="T286" s="6">
        <v>4.8449000000000002E-4</v>
      </c>
      <c r="V286" s="6" t="s">
        <v>471</v>
      </c>
      <c r="W286" s="68" t="s">
        <v>472</v>
      </c>
      <c r="X286" s="6">
        <v>1.1399599999999999E-2</v>
      </c>
      <c r="Y286" s="6">
        <v>3.6430399999999997E-4</v>
      </c>
    </row>
    <row r="287" spans="1:25" ht="13" x14ac:dyDescent="0.15">
      <c r="A287" s="6" t="s">
        <v>473</v>
      </c>
      <c r="B287" s="14">
        <v>1731</v>
      </c>
      <c r="C287" s="6">
        <v>5.1129000000000001E-2</v>
      </c>
      <c r="D287" s="6">
        <v>7.1494899999999999E-4</v>
      </c>
      <c r="E287" s="6">
        <v>3.5945999999999999E-2</v>
      </c>
      <c r="F287" s="6">
        <v>5.9946900000000004E-4</v>
      </c>
      <c r="G287" s="6">
        <v>2.2840900000000001E-2</v>
      </c>
      <c r="H287" s="6">
        <v>4.7785699999999999E-4</v>
      </c>
      <c r="I287" s="6">
        <v>2.9967899999999999E-2</v>
      </c>
      <c r="J287" s="6">
        <v>5.4735600000000004E-4</v>
      </c>
      <c r="K287" s="6">
        <v>0</v>
      </c>
      <c r="L287" s="6">
        <v>0</v>
      </c>
      <c r="M287" s="6">
        <v>2.90125E-2</v>
      </c>
      <c r="N287" s="6">
        <v>5.3855999999999999E-4</v>
      </c>
      <c r="O287" s="6">
        <v>2.9195700000000002E-2</v>
      </c>
      <c r="P287" s="6">
        <v>5.4025700000000004E-4</v>
      </c>
      <c r="Q287" s="6">
        <v>1.9497299999999999E-2</v>
      </c>
      <c r="R287" s="6">
        <v>4.4149800000000002E-4</v>
      </c>
      <c r="S287" s="6">
        <v>1.3506600000000001E-2</v>
      </c>
      <c r="T287" s="6">
        <v>3.67463E-4</v>
      </c>
      <c r="V287" s="6" t="s">
        <v>473</v>
      </c>
      <c r="W287" s="68" t="s">
        <v>474</v>
      </c>
      <c r="X287" s="6">
        <v>1.18938E-2</v>
      </c>
      <c r="Y287" s="6">
        <v>3.4482700000000002E-4</v>
      </c>
    </row>
    <row r="288" spans="1:25" ht="13" x14ac:dyDescent="0.15">
      <c r="A288" s="6" t="s">
        <v>475</v>
      </c>
      <c r="B288" s="14">
        <v>1731</v>
      </c>
      <c r="C288" s="6">
        <v>4.9198199999999997E-2</v>
      </c>
      <c r="D288" s="6">
        <v>7.1538600000000004E-4</v>
      </c>
      <c r="E288" s="6">
        <v>4.5720499999999997E-2</v>
      </c>
      <c r="F288" s="6">
        <v>6.8963800000000001E-4</v>
      </c>
      <c r="G288" s="6">
        <v>2.73516E-2</v>
      </c>
      <c r="H288" s="6">
        <v>5.3340500000000003E-4</v>
      </c>
      <c r="I288" s="6">
        <v>2.4473100000000001E-2</v>
      </c>
      <c r="J288" s="6">
        <v>5.0455699999999999E-4</v>
      </c>
      <c r="K288" s="6">
        <v>0</v>
      </c>
      <c r="L288" s="6">
        <v>0</v>
      </c>
      <c r="M288" s="6">
        <v>3.4431999999999997E-2</v>
      </c>
      <c r="N288" s="6">
        <v>5.9847700000000004E-4</v>
      </c>
      <c r="O288" s="6">
        <v>3.1089499999999999E-2</v>
      </c>
      <c r="P288" s="6">
        <v>5.6868700000000001E-4</v>
      </c>
      <c r="Q288" s="6">
        <v>2.3714699999999998E-2</v>
      </c>
      <c r="R288" s="6">
        <v>4.9667799999999996E-4</v>
      </c>
      <c r="S288" s="6">
        <v>1.5147600000000001E-2</v>
      </c>
      <c r="T288" s="6">
        <v>3.96952E-4</v>
      </c>
      <c r="V288" s="6" t="s">
        <v>475</v>
      </c>
      <c r="W288" s="68" t="s">
        <v>476</v>
      </c>
      <c r="X288" s="6">
        <v>1.33829E-2</v>
      </c>
      <c r="Y288" s="6">
        <v>3.7311400000000002E-4</v>
      </c>
    </row>
    <row r="289" spans="1:25" ht="13" x14ac:dyDescent="0.15">
      <c r="A289" s="6" t="s">
        <v>477</v>
      </c>
      <c r="B289" s="14">
        <v>1721</v>
      </c>
      <c r="C289" s="6">
        <v>3.5742599999999999E-2</v>
      </c>
      <c r="D289" s="6">
        <v>5.7880099999999999E-4</v>
      </c>
      <c r="E289" s="6">
        <v>3.5479200000000002E-2</v>
      </c>
      <c r="F289" s="6">
        <v>5.7666399999999995E-4</v>
      </c>
      <c r="G289" s="6">
        <v>2.3394700000000001E-2</v>
      </c>
      <c r="H289" s="6">
        <v>4.6826799999999998E-4</v>
      </c>
      <c r="I289" s="6">
        <v>2.5511599999999999E-2</v>
      </c>
      <c r="J289" s="6">
        <v>4.8899600000000001E-4</v>
      </c>
      <c r="K289" s="6">
        <v>0</v>
      </c>
      <c r="L289" s="6">
        <v>0</v>
      </c>
      <c r="M289" s="6">
        <v>3.05174E-2</v>
      </c>
      <c r="N289" s="6">
        <v>5.3482200000000001E-4</v>
      </c>
      <c r="O289" s="6">
        <v>2.7648499999999999E-2</v>
      </c>
      <c r="P289" s="6">
        <v>5.0906300000000003E-4</v>
      </c>
      <c r="Q289" s="6">
        <v>1.8483099999999999E-2</v>
      </c>
      <c r="R289" s="6">
        <v>4.1622000000000002E-4</v>
      </c>
      <c r="S289" s="6">
        <v>1.16887E-2</v>
      </c>
      <c r="T289" s="6">
        <v>3.3099300000000002E-4</v>
      </c>
      <c r="V289" s="6" t="s">
        <v>477</v>
      </c>
      <c r="W289" s="68" t="s">
        <v>478</v>
      </c>
      <c r="X289" s="6">
        <v>1.1733800000000001E-2</v>
      </c>
      <c r="Y289" s="6">
        <v>3.3163099999999998E-4</v>
      </c>
    </row>
    <row r="290" spans="1:25" ht="13" x14ac:dyDescent="0.15">
      <c r="A290" s="6" t="s">
        <v>479</v>
      </c>
      <c r="B290" s="14">
        <v>1721</v>
      </c>
      <c r="C290" s="6">
        <v>3.7661E-2</v>
      </c>
      <c r="D290" s="6">
        <v>5.81026E-4</v>
      </c>
      <c r="E290" s="6">
        <v>2.9297400000000001E-2</v>
      </c>
      <c r="F290" s="6">
        <v>5.1246500000000003E-4</v>
      </c>
      <c r="G290" s="6">
        <v>2.1990099999999999E-2</v>
      </c>
      <c r="H290" s="6">
        <v>4.4398000000000001E-4</v>
      </c>
      <c r="I290" s="6">
        <v>2.9509899999999999E-2</v>
      </c>
      <c r="J290" s="6">
        <v>5.1431999999999997E-4</v>
      </c>
      <c r="K290" s="6">
        <v>0</v>
      </c>
      <c r="L290" s="6">
        <v>0</v>
      </c>
      <c r="M290" s="6">
        <v>2.66844E-2</v>
      </c>
      <c r="N290" s="6">
        <v>4.8907900000000001E-4</v>
      </c>
      <c r="O290" s="6">
        <v>2.5734400000000001E-2</v>
      </c>
      <c r="P290" s="6">
        <v>4.8029300000000002E-4</v>
      </c>
      <c r="Q290" s="6">
        <v>1.5651499999999999E-2</v>
      </c>
      <c r="R290" s="6">
        <v>3.74566E-4</v>
      </c>
      <c r="S290" s="6">
        <v>1.1676199999999999E-2</v>
      </c>
      <c r="T290" s="6">
        <v>3.2351899999999998E-4</v>
      </c>
      <c r="V290" s="6" t="s">
        <v>479</v>
      </c>
      <c r="W290" s="68" t="s">
        <v>480</v>
      </c>
      <c r="X290" s="6">
        <v>1.1036900000000001E-2</v>
      </c>
      <c r="Y290" s="6">
        <v>3.1453900000000002E-4</v>
      </c>
    </row>
    <row r="291" spans="1:25" ht="13" x14ac:dyDescent="0.15">
      <c r="A291" s="6" t="s">
        <v>481</v>
      </c>
      <c r="B291" s="14">
        <v>1701</v>
      </c>
      <c r="C291" s="6">
        <v>2.7771400000000002E-2</v>
      </c>
      <c r="D291" s="6">
        <v>4.5243399999999999E-4</v>
      </c>
      <c r="E291" s="6">
        <v>2.4917000000000002E-2</v>
      </c>
      <c r="F291" s="6">
        <v>4.2855200000000001E-4</v>
      </c>
      <c r="G291" s="6">
        <v>2.2607700000000001E-2</v>
      </c>
      <c r="H291" s="6">
        <v>4.0821100000000001E-4</v>
      </c>
      <c r="I291" s="6">
        <v>2.6865799999999999E-2</v>
      </c>
      <c r="J291" s="6">
        <v>4.4499600000000002E-4</v>
      </c>
      <c r="K291" s="6">
        <v>0</v>
      </c>
      <c r="L291" s="6">
        <v>0</v>
      </c>
      <c r="M291" s="6">
        <v>2.2695799999999999E-2</v>
      </c>
      <c r="N291" s="6">
        <v>4.0900499999999999E-4</v>
      </c>
      <c r="O291" s="6">
        <v>2.1191600000000001E-2</v>
      </c>
      <c r="P291" s="6">
        <v>3.9521899999999998E-4</v>
      </c>
      <c r="Q291" s="6">
        <v>1.1696700000000001E-2</v>
      </c>
      <c r="R291" s="6">
        <v>2.93622E-4</v>
      </c>
      <c r="S291" s="6">
        <v>8.84595E-3</v>
      </c>
      <c r="T291" s="6">
        <v>2.5534599999999999E-4</v>
      </c>
      <c r="V291" s="6" t="s">
        <v>481</v>
      </c>
      <c r="W291" s="68" t="s">
        <v>482</v>
      </c>
      <c r="X291" s="6">
        <v>1.0013599999999999E-2</v>
      </c>
      <c r="Y291" s="6">
        <v>2.7167599999999999E-4</v>
      </c>
    </row>
    <row r="292" spans="1:25" ht="13" x14ac:dyDescent="0.15">
      <c r="A292" s="6" t="s">
        <v>483</v>
      </c>
      <c r="B292" s="14">
        <v>1701</v>
      </c>
      <c r="C292" s="6">
        <v>2.5390599999999999E-2</v>
      </c>
      <c r="D292" s="6">
        <v>4.4385799999999999E-4</v>
      </c>
      <c r="E292" s="6">
        <v>2.7031699999999999E-2</v>
      </c>
      <c r="F292" s="6">
        <v>4.5797699999999998E-4</v>
      </c>
      <c r="G292" s="6">
        <v>2.2585999999999998E-2</v>
      </c>
      <c r="H292" s="6">
        <v>4.1862699999999997E-4</v>
      </c>
      <c r="I292" s="6">
        <v>2.7172100000000001E-2</v>
      </c>
      <c r="J292" s="6">
        <v>4.5916499999999999E-4</v>
      </c>
      <c r="K292" s="6">
        <v>0</v>
      </c>
      <c r="L292" s="6">
        <v>0</v>
      </c>
      <c r="M292" s="6">
        <v>2.7306500000000001E-2</v>
      </c>
      <c r="N292" s="6">
        <v>4.6029900000000001E-4</v>
      </c>
      <c r="O292" s="6">
        <v>2.2476400000000001E-2</v>
      </c>
      <c r="P292" s="6">
        <v>4.1761000000000001E-4</v>
      </c>
      <c r="Q292" s="6">
        <v>1.6791899999999998E-2</v>
      </c>
      <c r="R292" s="6">
        <v>3.6095799999999998E-4</v>
      </c>
      <c r="S292" s="6">
        <v>9.7398199999999997E-3</v>
      </c>
      <c r="T292" s="6">
        <v>2.7490499999999998E-4</v>
      </c>
      <c r="V292" s="6" t="s">
        <v>483</v>
      </c>
      <c r="W292" s="68" t="s">
        <v>484</v>
      </c>
      <c r="X292" s="6">
        <v>1.1070099999999999E-2</v>
      </c>
      <c r="Y292" s="6">
        <v>2.93078E-4</v>
      </c>
    </row>
    <row r="293" spans="1:25" ht="13" x14ac:dyDescent="0.15">
      <c r="A293" s="6" t="s">
        <v>485</v>
      </c>
      <c r="B293" s="14">
        <v>1681</v>
      </c>
      <c r="C293" s="6">
        <v>2.2317099999999999E-2</v>
      </c>
      <c r="D293" s="6">
        <v>3.7896000000000002E-4</v>
      </c>
      <c r="E293" s="6">
        <v>2.2315499999999999E-2</v>
      </c>
      <c r="F293" s="6">
        <v>3.7894600000000001E-4</v>
      </c>
      <c r="G293" s="6">
        <v>2.2821399999999999E-2</v>
      </c>
      <c r="H293" s="6">
        <v>3.83218E-4</v>
      </c>
      <c r="I293" s="6">
        <v>2.5433399999999998E-2</v>
      </c>
      <c r="J293" s="6">
        <v>4.04554E-4</v>
      </c>
      <c r="K293" s="6">
        <v>0</v>
      </c>
      <c r="L293" s="6">
        <v>0</v>
      </c>
      <c r="M293" s="6">
        <v>2.34866E-2</v>
      </c>
      <c r="N293" s="6">
        <v>3.8876299999999998E-4</v>
      </c>
      <c r="O293" s="6">
        <v>1.9072200000000001E-2</v>
      </c>
      <c r="P293" s="6">
        <v>3.5032800000000001E-4</v>
      </c>
      <c r="Q293" s="6">
        <v>1.3078899999999999E-2</v>
      </c>
      <c r="R293" s="6">
        <v>2.9010899999999998E-4</v>
      </c>
      <c r="S293" s="6">
        <v>7.9312600000000007E-3</v>
      </c>
      <c r="T293" s="6">
        <v>2.2591500000000001E-4</v>
      </c>
      <c r="V293" s="6" t="s">
        <v>485</v>
      </c>
      <c r="W293" s="68" t="s">
        <v>486</v>
      </c>
      <c r="X293" s="6">
        <v>9.2211299999999993E-3</v>
      </c>
      <c r="Y293" s="6">
        <v>2.43594E-4</v>
      </c>
    </row>
    <row r="294" spans="1:25" ht="13" x14ac:dyDescent="0.15">
      <c r="A294" s="6" t="s">
        <v>487</v>
      </c>
      <c r="B294" s="14">
        <v>1681</v>
      </c>
      <c r="C294" s="6">
        <v>2.3067799999999999E-2</v>
      </c>
      <c r="D294" s="6">
        <v>3.8519100000000001E-4</v>
      </c>
      <c r="E294" s="6">
        <v>2.1574300000000001E-2</v>
      </c>
      <c r="F294" s="6">
        <v>3.7251199999999997E-4</v>
      </c>
      <c r="G294" s="6">
        <v>2.22358E-2</v>
      </c>
      <c r="H294" s="6">
        <v>3.7817999999999999E-4</v>
      </c>
      <c r="I294" s="6">
        <v>2.7313799999999999E-2</v>
      </c>
      <c r="J294" s="6">
        <v>4.1914399999999998E-4</v>
      </c>
      <c r="K294" s="6">
        <v>0</v>
      </c>
      <c r="L294" s="6">
        <v>0</v>
      </c>
      <c r="M294" s="6">
        <v>2.0218199999999999E-2</v>
      </c>
      <c r="N294" s="6">
        <v>3.60615E-4</v>
      </c>
      <c r="O294" s="6">
        <v>1.8142100000000001E-2</v>
      </c>
      <c r="P294" s="6">
        <v>3.4159899999999999E-4</v>
      </c>
      <c r="Q294" s="6">
        <v>1.06803E-2</v>
      </c>
      <c r="R294" s="6">
        <v>2.6209900000000001E-4</v>
      </c>
      <c r="S294" s="6">
        <v>7.9543800000000005E-3</v>
      </c>
      <c r="T294" s="6">
        <v>2.2619099999999999E-4</v>
      </c>
      <c r="V294" s="6" t="s">
        <v>487</v>
      </c>
      <c r="W294" s="68" t="s">
        <v>488</v>
      </c>
      <c r="X294" s="6">
        <v>9.2554600000000001E-3</v>
      </c>
      <c r="Y294" s="6">
        <v>2.4399E-4</v>
      </c>
    </row>
    <row r="295" spans="1:25" ht="13" x14ac:dyDescent="0.15">
      <c r="A295" s="6" t="s">
        <v>489</v>
      </c>
      <c r="B295" s="14">
        <v>1659</v>
      </c>
      <c r="C295" s="6">
        <v>1.9762700000000001E-2</v>
      </c>
      <c r="D295" s="6">
        <v>3.4017200000000002E-4</v>
      </c>
      <c r="E295" s="6">
        <v>2.0457300000000001E-2</v>
      </c>
      <c r="F295" s="6">
        <v>3.4609899999999999E-4</v>
      </c>
      <c r="G295" s="6">
        <v>2.1824199999999998E-2</v>
      </c>
      <c r="H295" s="6">
        <v>3.57475E-4</v>
      </c>
      <c r="I295" s="6">
        <v>2.5391400000000001E-2</v>
      </c>
      <c r="J295" s="6">
        <v>3.8558400000000001E-4</v>
      </c>
      <c r="K295" s="6">
        <v>0</v>
      </c>
      <c r="L295" s="6">
        <v>0</v>
      </c>
      <c r="M295" s="6">
        <v>1.7147300000000001E-2</v>
      </c>
      <c r="N295" s="6">
        <v>3.16865E-4</v>
      </c>
      <c r="O295" s="6">
        <v>1.5785199999999999E-2</v>
      </c>
      <c r="P295" s="6">
        <v>3.0401899999999999E-4</v>
      </c>
      <c r="Q295" s="6">
        <v>8.9965199999999992E-3</v>
      </c>
      <c r="R295" s="6">
        <v>2.29516E-4</v>
      </c>
      <c r="S295" s="6">
        <v>6.8911299999999997E-3</v>
      </c>
      <c r="T295" s="6">
        <v>2.0087300000000001E-4</v>
      </c>
      <c r="V295" s="6" t="s">
        <v>489</v>
      </c>
      <c r="W295" s="68" t="s">
        <v>490</v>
      </c>
      <c r="X295" s="6">
        <v>8.5699399999999998E-3</v>
      </c>
      <c r="Y295" s="6">
        <v>2.24009E-4</v>
      </c>
    </row>
    <row r="296" spans="1:25" ht="13" x14ac:dyDescent="0.15">
      <c r="A296" s="6" t="s">
        <v>491</v>
      </c>
      <c r="B296" s="14">
        <v>1659</v>
      </c>
      <c r="C296" s="6">
        <v>1.8710399999999999E-2</v>
      </c>
      <c r="D296" s="6">
        <v>2.8845800000000001E-4</v>
      </c>
      <c r="E296" s="6">
        <v>1.9447200000000001E-2</v>
      </c>
      <c r="F296" s="6">
        <v>2.94083E-4</v>
      </c>
      <c r="G296" s="6">
        <v>1.9667E-2</v>
      </c>
      <c r="H296" s="6">
        <v>2.9574000000000001E-4</v>
      </c>
      <c r="I296" s="6">
        <v>2.5163700000000001E-2</v>
      </c>
      <c r="J296" s="6">
        <v>3.34524E-4</v>
      </c>
      <c r="K296" s="6">
        <v>0</v>
      </c>
      <c r="L296" s="6">
        <v>0</v>
      </c>
      <c r="M296" s="6">
        <v>2.1424800000000001E-2</v>
      </c>
      <c r="N296" s="6">
        <v>3.0867299999999998E-4</v>
      </c>
      <c r="O296" s="6">
        <v>1.6357500000000001E-2</v>
      </c>
      <c r="P296" s="6">
        <v>2.6971100000000001E-4</v>
      </c>
      <c r="Q296" s="6">
        <v>1.25868E-2</v>
      </c>
      <c r="R296" s="6">
        <v>2.36591E-4</v>
      </c>
      <c r="S296" s="6">
        <v>6.8376599999999997E-3</v>
      </c>
      <c r="T296" s="6">
        <v>1.7437900000000001E-4</v>
      </c>
      <c r="V296" s="6" t="s">
        <v>491</v>
      </c>
      <c r="W296" s="68" t="s">
        <v>492</v>
      </c>
      <c r="X296" s="6">
        <v>7.9708799999999996E-3</v>
      </c>
      <c r="Y296" s="6">
        <v>1.88276E-4</v>
      </c>
    </row>
    <row r="297" spans="1:25" ht="13" x14ac:dyDescent="0.15">
      <c r="A297" s="6" t="s">
        <v>493</v>
      </c>
      <c r="B297" s="14">
        <v>1093</v>
      </c>
      <c r="C297" s="6">
        <v>2.7277600000000001E-3</v>
      </c>
      <c r="D297" s="69">
        <v>9.0759400000000004E-5</v>
      </c>
      <c r="E297" s="6">
        <v>2.6688599999999999E-3</v>
      </c>
      <c r="F297" s="69">
        <v>8.9774199999999998E-5</v>
      </c>
      <c r="G297" s="6">
        <v>2.6290300000000001E-3</v>
      </c>
      <c r="H297" s="69">
        <v>8.9101699999999994E-5</v>
      </c>
      <c r="I297" s="6">
        <v>2.8603399999999998E-3</v>
      </c>
      <c r="J297" s="69">
        <v>9.2938700000000005E-5</v>
      </c>
      <c r="K297" s="6">
        <v>0</v>
      </c>
      <c r="L297" s="6">
        <v>0</v>
      </c>
      <c r="M297" s="6">
        <v>2.1264000000000001E-3</v>
      </c>
      <c r="N297" s="69">
        <v>8.01328E-5</v>
      </c>
      <c r="O297" s="6">
        <v>1.6816800000000001E-3</v>
      </c>
      <c r="P297" s="69">
        <v>7.1262300000000004E-5</v>
      </c>
      <c r="Q297" s="6">
        <v>2.2144500000000002E-3</v>
      </c>
      <c r="R297" s="69">
        <v>8.1775100000000002E-5</v>
      </c>
      <c r="S297" s="6">
        <v>2.87339E-3</v>
      </c>
      <c r="T297" s="69">
        <v>9.3150600000000002E-5</v>
      </c>
      <c r="V297" s="6" t="s">
        <v>493</v>
      </c>
      <c r="W297" s="68" t="s">
        <v>494</v>
      </c>
      <c r="X297" s="6">
        <v>3.9608899999999999E-3</v>
      </c>
      <c r="Y297" s="6">
        <v>1.09367E-4</v>
      </c>
    </row>
    <row r="298" spans="1:25" ht="13" x14ac:dyDescent="0.15">
      <c r="A298" s="6" t="s">
        <v>495</v>
      </c>
      <c r="B298" s="14">
        <v>1088</v>
      </c>
      <c r="C298" s="6">
        <v>2.57566E-3</v>
      </c>
      <c r="D298" s="69">
        <v>8.9474400000000005E-5</v>
      </c>
      <c r="E298" s="6">
        <v>2.5888299999999999E-3</v>
      </c>
      <c r="F298" s="69">
        <v>8.9702800000000005E-5</v>
      </c>
      <c r="G298" s="6">
        <v>2.7055E-3</v>
      </c>
      <c r="H298" s="69">
        <v>9.1701900000000004E-5</v>
      </c>
      <c r="I298" s="6">
        <v>2.9975800000000001E-3</v>
      </c>
      <c r="J298" s="69">
        <v>9.6524899999999995E-5</v>
      </c>
      <c r="K298" s="6">
        <v>0</v>
      </c>
      <c r="L298" s="6">
        <v>0</v>
      </c>
      <c r="M298" s="6">
        <v>2.3110700000000001E-3</v>
      </c>
      <c r="N298" s="69">
        <v>8.4754199999999996E-5</v>
      </c>
      <c r="O298" s="6">
        <v>1.8710899999999999E-3</v>
      </c>
      <c r="P298" s="69">
        <v>7.62609E-5</v>
      </c>
      <c r="Q298" s="6">
        <v>2.3257999999999998E-3</v>
      </c>
      <c r="R298" s="69">
        <v>8.5023699999999997E-5</v>
      </c>
      <c r="S298" s="6">
        <v>3.2130100000000001E-3</v>
      </c>
      <c r="T298" s="69">
        <v>9.9933300000000001E-5</v>
      </c>
      <c r="V298" s="6" t="s">
        <v>495</v>
      </c>
      <c r="W298" s="68" t="s">
        <v>496</v>
      </c>
      <c r="X298" s="6">
        <v>4.5744799999999997E-3</v>
      </c>
      <c r="Y298" s="6">
        <v>1.1924100000000001E-4</v>
      </c>
    </row>
    <row r="299" spans="1:25" ht="13" x14ac:dyDescent="0.15">
      <c r="A299" s="6" t="s">
        <v>497</v>
      </c>
      <c r="B299" s="14">
        <v>1087</v>
      </c>
      <c r="C299" s="6">
        <v>2.5389800000000001E-3</v>
      </c>
      <c r="D299" s="69">
        <v>8.7779600000000002E-5</v>
      </c>
      <c r="E299" s="6">
        <v>2.19914E-3</v>
      </c>
      <c r="F299" s="69">
        <v>8.1694100000000001E-5</v>
      </c>
      <c r="G299" s="6">
        <v>2.3930399999999999E-3</v>
      </c>
      <c r="H299" s="69">
        <v>8.52196E-5</v>
      </c>
      <c r="I299" s="6">
        <v>2.46634E-3</v>
      </c>
      <c r="J299" s="69">
        <v>8.6514799999999994E-5</v>
      </c>
      <c r="K299" s="6">
        <v>0</v>
      </c>
      <c r="L299" s="6">
        <v>0</v>
      </c>
      <c r="M299" s="6">
        <v>2.1014699999999998E-3</v>
      </c>
      <c r="N299" s="69">
        <v>7.9859500000000003E-5</v>
      </c>
      <c r="O299" s="6">
        <v>1.78064E-3</v>
      </c>
      <c r="P299" s="69">
        <v>7.3510999999999995E-5</v>
      </c>
      <c r="Q299" s="6">
        <v>2.4331499999999998E-3</v>
      </c>
      <c r="R299" s="69">
        <v>8.5930699999999994E-5</v>
      </c>
      <c r="S299" s="6">
        <v>3.04931E-3</v>
      </c>
      <c r="T299" s="69">
        <v>9.6197899999999996E-5</v>
      </c>
      <c r="V299" s="6" t="s">
        <v>497</v>
      </c>
      <c r="W299" s="68" t="s">
        <v>498</v>
      </c>
      <c r="X299" s="6">
        <v>4.2382699999999997E-3</v>
      </c>
      <c r="Y299" s="6">
        <v>1.13412E-4</v>
      </c>
    </row>
    <row r="300" spans="1:25" ht="13" x14ac:dyDescent="0.15">
      <c r="A300" s="6" t="s">
        <v>499</v>
      </c>
      <c r="B300" s="14">
        <v>1084</v>
      </c>
      <c r="C300" s="69">
        <v>9.5168999999999996E-5</v>
      </c>
      <c r="D300" s="69">
        <v>1.7014200000000001E-5</v>
      </c>
      <c r="E300" s="69">
        <v>8.7450199999999998E-5</v>
      </c>
      <c r="F300" s="69">
        <v>1.6309600000000001E-5</v>
      </c>
      <c r="G300" s="6">
        <v>1.18132E-4</v>
      </c>
      <c r="H300" s="69">
        <v>1.8955999999999999E-5</v>
      </c>
      <c r="I300" s="6">
        <v>1.2880199999999999E-4</v>
      </c>
      <c r="J300" s="69">
        <v>1.97936E-5</v>
      </c>
      <c r="K300" s="6">
        <v>0</v>
      </c>
      <c r="L300" s="6">
        <v>0</v>
      </c>
      <c r="M300" s="69">
        <v>8.2040900000000003E-5</v>
      </c>
      <c r="N300" s="69">
        <v>1.5797199999999998E-5</v>
      </c>
      <c r="O300" s="69">
        <v>7.0039599999999999E-5</v>
      </c>
      <c r="P300" s="69">
        <v>1.4596100000000001E-5</v>
      </c>
      <c r="Q300" s="6">
        <v>1.07907E-4</v>
      </c>
      <c r="R300" s="69">
        <v>1.81171E-5</v>
      </c>
      <c r="S300" s="6">
        <v>1.7681000000000001E-4</v>
      </c>
      <c r="T300" s="69">
        <v>2.3190899999999998E-5</v>
      </c>
      <c r="V300" s="6" t="s">
        <v>499</v>
      </c>
      <c r="W300" s="68" t="s">
        <v>500</v>
      </c>
      <c r="X300" s="6">
        <v>2.0717500000000001E-4</v>
      </c>
      <c r="Y300" s="69">
        <v>2.5103400000000001E-5</v>
      </c>
    </row>
    <row r="301" spans="1:25" ht="13" x14ac:dyDescent="0.15">
      <c r="A301" s="6" t="s">
        <v>501</v>
      </c>
      <c r="B301" s="14">
        <v>1081</v>
      </c>
      <c r="C301" s="6">
        <v>2.09158E-3</v>
      </c>
      <c r="D301" s="69">
        <v>7.9288200000000004E-5</v>
      </c>
      <c r="E301" s="6">
        <v>2.11517E-3</v>
      </c>
      <c r="F301" s="69">
        <v>7.9734000000000006E-5</v>
      </c>
      <c r="G301" s="6">
        <v>2.1431100000000002E-3</v>
      </c>
      <c r="H301" s="69">
        <v>8.0258800000000005E-5</v>
      </c>
      <c r="I301" s="6">
        <v>2.5572300000000002E-3</v>
      </c>
      <c r="J301" s="69">
        <v>8.7670999999999995E-5</v>
      </c>
      <c r="K301" s="6">
        <v>0</v>
      </c>
      <c r="L301" s="6">
        <v>0</v>
      </c>
      <c r="M301" s="6">
        <v>2.1714E-3</v>
      </c>
      <c r="N301" s="69">
        <v>8.0786900000000004E-5</v>
      </c>
      <c r="O301" s="6">
        <v>1.6963600000000001E-3</v>
      </c>
      <c r="P301" s="69">
        <v>7.1405300000000006E-5</v>
      </c>
      <c r="Q301" s="6">
        <v>2.31394E-3</v>
      </c>
      <c r="R301" s="69">
        <v>8.3396300000000007E-5</v>
      </c>
      <c r="S301" s="6">
        <v>2.9429899999999999E-3</v>
      </c>
      <c r="T301" s="69">
        <v>9.4051300000000005E-5</v>
      </c>
      <c r="V301" s="6" t="s">
        <v>501</v>
      </c>
      <c r="W301" s="68" t="s">
        <v>502</v>
      </c>
      <c r="X301" s="6">
        <v>4.4150500000000002E-3</v>
      </c>
      <c r="Y301" s="6">
        <v>1.15196E-4</v>
      </c>
    </row>
    <row r="302" spans="1:25" ht="13" x14ac:dyDescent="0.15">
      <c r="A302" s="6" t="s">
        <v>503</v>
      </c>
      <c r="B302" s="14">
        <v>1079</v>
      </c>
      <c r="C302" s="6">
        <v>2.0547600000000001E-3</v>
      </c>
      <c r="D302" s="69">
        <v>8.1553199999999997E-5</v>
      </c>
      <c r="E302" s="6">
        <v>2.0087600000000001E-3</v>
      </c>
      <c r="F302" s="69">
        <v>8.0635099999999996E-5</v>
      </c>
      <c r="G302" s="6">
        <v>2.11867E-3</v>
      </c>
      <c r="H302" s="69">
        <v>8.2811699999999999E-5</v>
      </c>
      <c r="I302" s="6">
        <v>2.3769300000000002E-3</v>
      </c>
      <c r="J302" s="69">
        <v>8.7713799999999994E-5</v>
      </c>
      <c r="K302" s="6">
        <v>0</v>
      </c>
      <c r="L302" s="6">
        <v>0</v>
      </c>
      <c r="M302" s="6">
        <v>2.1751100000000001E-3</v>
      </c>
      <c r="N302" s="69">
        <v>8.3907399999999996E-5</v>
      </c>
      <c r="O302" s="6">
        <v>1.8265E-3</v>
      </c>
      <c r="P302" s="69">
        <v>7.6890099999999998E-5</v>
      </c>
      <c r="Q302" s="6">
        <v>2.45919E-3</v>
      </c>
      <c r="R302" s="69">
        <v>8.9218699999999993E-5</v>
      </c>
      <c r="S302" s="6">
        <v>3.5757300000000001E-3</v>
      </c>
      <c r="T302" s="6">
        <v>1.07583E-4</v>
      </c>
      <c r="V302" s="6" t="s">
        <v>503</v>
      </c>
      <c r="W302" s="68" t="s">
        <v>504</v>
      </c>
      <c r="X302" s="6">
        <v>4.9664699999999997E-3</v>
      </c>
      <c r="Y302" s="6">
        <v>1.2679E-4</v>
      </c>
    </row>
    <row r="303" spans="1:25" ht="13" x14ac:dyDescent="0.15">
      <c r="A303" s="6" t="s">
        <v>505</v>
      </c>
      <c r="B303" s="14">
        <v>1074</v>
      </c>
      <c r="C303" s="6">
        <v>3.80766E-3</v>
      </c>
      <c r="D303" s="6">
        <v>1.32356E-4</v>
      </c>
      <c r="E303" s="6">
        <v>3.46247E-3</v>
      </c>
      <c r="F303" s="6">
        <v>1.2621400000000001E-4</v>
      </c>
      <c r="G303" s="6">
        <v>2.86411E-3</v>
      </c>
      <c r="H303" s="6">
        <v>1.1479199999999999E-4</v>
      </c>
      <c r="I303" s="6">
        <v>2.8925499999999998E-3</v>
      </c>
      <c r="J303" s="6">
        <v>1.1535999999999999E-4</v>
      </c>
      <c r="K303" s="6">
        <v>0</v>
      </c>
      <c r="L303" s="6">
        <v>0</v>
      </c>
      <c r="M303" s="6">
        <v>2.8294100000000001E-3</v>
      </c>
      <c r="N303" s="6">
        <v>1.14094E-4</v>
      </c>
      <c r="O303" s="6">
        <v>2.6634200000000001E-3</v>
      </c>
      <c r="P303" s="6">
        <v>1.10697E-4</v>
      </c>
      <c r="Q303" s="6">
        <v>3.44985E-3</v>
      </c>
      <c r="R303" s="6">
        <v>1.2598399999999999E-4</v>
      </c>
      <c r="S303" s="6">
        <v>4.7502600000000001E-3</v>
      </c>
      <c r="T303" s="6">
        <v>1.4783400000000001E-4</v>
      </c>
      <c r="V303" s="6" t="s">
        <v>505</v>
      </c>
      <c r="W303" s="68" t="s">
        <v>506</v>
      </c>
      <c r="X303" s="6">
        <v>7.1197400000000003E-3</v>
      </c>
      <c r="Y303" s="6">
        <v>1.8098699999999999E-4</v>
      </c>
    </row>
    <row r="304" spans="1:25" ht="13" x14ac:dyDescent="0.15">
      <c r="A304" s="6" t="s">
        <v>507</v>
      </c>
      <c r="B304" s="14">
        <v>1070</v>
      </c>
      <c r="C304" s="6">
        <v>1.5903799999999999E-2</v>
      </c>
      <c r="D304" s="6">
        <v>3.5438000000000001E-4</v>
      </c>
      <c r="E304" s="6">
        <v>1.32581E-2</v>
      </c>
      <c r="F304" s="6">
        <v>3.2356300000000002E-4</v>
      </c>
      <c r="G304" s="6">
        <v>9.8298499999999994E-3</v>
      </c>
      <c r="H304" s="6">
        <v>2.78607E-4</v>
      </c>
      <c r="I304" s="6">
        <v>6.6928500000000002E-3</v>
      </c>
      <c r="J304" s="6">
        <v>2.2989199999999999E-4</v>
      </c>
      <c r="K304" s="6">
        <v>0</v>
      </c>
      <c r="L304" s="6">
        <v>0</v>
      </c>
      <c r="M304" s="6">
        <v>5.6363999999999997E-3</v>
      </c>
      <c r="N304" s="6">
        <v>2.1096900000000001E-4</v>
      </c>
      <c r="O304" s="6">
        <v>4.8904200000000004E-3</v>
      </c>
      <c r="P304" s="6">
        <v>1.9651299999999999E-4</v>
      </c>
      <c r="Q304" s="6">
        <v>5.9605200000000004E-3</v>
      </c>
      <c r="R304" s="6">
        <v>2.1694999999999999E-4</v>
      </c>
      <c r="S304" s="6">
        <v>8.7155600000000007E-3</v>
      </c>
      <c r="T304" s="6">
        <v>2.6234099999999997E-4</v>
      </c>
      <c r="V304" s="6" t="s">
        <v>507</v>
      </c>
      <c r="W304" s="68" t="s">
        <v>508</v>
      </c>
      <c r="X304" s="6">
        <v>1.4151E-2</v>
      </c>
      <c r="Y304" s="6">
        <v>3.3428100000000002E-4</v>
      </c>
    </row>
    <row r="305" spans="1:25" ht="13" x14ac:dyDescent="0.15">
      <c r="A305" s="6" t="s">
        <v>509</v>
      </c>
      <c r="B305" s="14">
        <v>1065</v>
      </c>
      <c r="C305" s="6">
        <v>2.7049900000000002E-2</v>
      </c>
      <c r="D305" s="6">
        <v>5.0137499999999998E-4</v>
      </c>
      <c r="E305" s="6">
        <v>2.24893E-2</v>
      </c>
      <c r="F305" s="6">
        <v>4.5715900000000001E-4</v>
      </c>
      <c r="G305" s="6">
        <v>1.61729E-2</v>
      </c>
      <c r="H305" s="6">
        <v>3.8768100000000002E-4</v>
      </c>
      <c r="I305" s="6">
        <v>9.9014399999999992E-3</v>
      </c>
      <c r="J305" s="6">
        <v>3.0333900000000002E-4</v>
      </c>
      <c r="K305" s="6">
        <v>0</v>
      </c>
      <c r="L305" s="6">
        <v>0</v>
      </c>
      <c r="M305" s="6">
        <v>7.3350200000000003E-3</v>
      </c>
      <c r="N305" s="6">
        <v>2.6108400000000002E-4</v>
      </c>
      <c r="O305" s="6">
        <v>6.1494699999999998E-3</v>
      </c>
      <c r="P305" s="6">
        <v>2.3905500000000001E-4</v>
      </c>
      <c r="Q305" s="6">
        <v>8.2917800000000003E-3</v>
      </c>
      <c r="R305" s="6">
        <v>2.7758999999999998E-4</v>
      </c>
      <c r="S305" s="6">
        <v>9.0032800000000007E-3</v>
      </c>
      <c r="T305" s="6">
        <v>2.8925499999999998E-4</v>
      </c>
      <c r="V305" s="6" t="s">
        <v>509</v>
      </c>
      <c r="W305" s="68" t="s">
        <v>510</v>
      </c>
      <c r="X305" s="6">
        <v>1.7270500000000001E-2</v>
      </c>
      <c r="Y305" s="6">
        <v>4.0061900000000001E-4</v>
      </c>
    </row>
    <row r="306" spans="1:25" ht="13" x14ac:dyDescent="0.15">
      <c r="A306" s="6" t="s">
        <v>511</v>
      </c>
      <c r="B306" s="14">
        <v>1059</v>
      </c>
      <c r="C306" s="6">
        <v>2.9450500000000001E-2</v>
      </c>
      <c r="D306" s="6">
        <v>5.1733200000000001E-4</v>
      </c>
      <c r="E306" s="6">
        <v>2.4215799999999999E-2</v>
      </c>
      <c r="F306" s="6">
        <v>4.6910700000000002E-4</v>
      </c>
      <c r="G306" s="6">
        <v>1.8173700000000001E-2</v>
      </c>
      <c r="H306" s="6">
        <v>4.0639199999999999E-4</v>
      </c>
      <c r="I306" s="6">
        <v>1.23988E-2</v>
      </c>
      <c r="J306" s="6">
        <v>3.3566999999999999E-4</v>
      </c>
      <c r="K306" s="6">
        <v>0</v>
      </c>
      <c r="L306" s="6">
        <v>0</v>
      </c>
      <c r="M306" s="6">
        <v>7.24963E-3</v>
      </c>
      <c r="N306" s="6">
        <v>2.5667300000000001E-4</v>
      </c>
      <c r="O306" s="6">
        <v>5.7233900000000001E-3</v>
      </c>
      <c r="P306" s="6">
        <v>2.2806000000000001E-4</v>
      </c>
      <c r="Q306" s="6">
        <v>7.5459300000000002E-3</v>
      </c>
      <c r="R306" s="6">
        <v>2.6186599999999998E-4</v>
      </c>
      <c r="S306" s="6">
        <v>8.5441600000000003E-3</v>
      </c>
      <c r="T306" s="6">
        <v>2.7864900000000001E-4</v>
      </c>
      <c r="V306" s="6" t="s">
        <v>511</v>
      </c>
      <c r="W306" s="68" t="s">
        <v>512</v>
      </c>
      <c r="X306" s="6">
        <v>1.4380799999999999E-2</v>
      </c>
      <c r="Y306" s="6">
        <v>3.6150499999999998E-4</v>
      </c>
    </row>
    <row r="307" spans="1:25" ht="13" x14ac:dyDescent="0.15">
      <c r="A307" s="6" t="s">
        <v>513</v>
      </c>
      <c r="B307" s="14">
        <v>1054</v>
      </c>
      <c r="C307" s="6">
        <v>3.0387299999999999E-2</v>
      </c>
      <c r="D307" s="6">
        <v>4.8241000000000001E-4</v>
      </c>
      <c r="E307" s="6">
        <v>2.4367400000000001E-2</v>
      </c>
      <c r="F307" s="6">
        <v>4.31991E-4</v>
      </c>
      <c r="G307" s="6">
        <v>1.82113E-2</v>
      </c>
      <c r="H307" s="6">
        <v>3.73457E-4</v>
      </c>
      <c r="I307" s="6">
        <v>1.2586399999999999E-2</v>
      </c>
      <c r="J307" s="6">
        <v>3.1047099999999999E-4</v>
      </c>
      <c r="K307" s="6">
        <v>0</v>
      </c>
      <c r="L307" s="6">
        <v>0</v>
      </c>
      <c r="M307" s="6">
        <v>6.3620899999999999E-3</v>
      </c>
      <c r="N307" s="6">
        <v>2.2073399999999999E-4</v>
      </c>
      <c r="O307" s="6">
        <v>4.9656700000000002E-3</v>
      </c>
      <c r="P307" s="6">
        <v>1.9501100000000001E-4</v>
      </c>
      <c r="Q307" s="6">
        <v>5.70894E-3</v>
      </c>
      <c r="R307" s="6">
        <v>2.0909699999999999E-4</v>
      </c>
      <c r="S307" s="6">
        <v>6.4183499999999997E-3</v>
      </c>
      <c r="T307" s="6">
        <v>2.2170800000000001E-4</v>
      </c>
      <c r="V307" s="6" t="s">
        <v>513</v>
      </c>
      <c r="W307" s="68" t="s">
        <v>514</v>
      </c>
      <c r="X307" s="6">
        <v>1.15963E-2</v>
      </c>
      <c r="Y307" s="6">
        <v>2.9800900000000001E-4</v>
      </c>
    </row>
    <row r="308" spans="1:25" ht="13" x14ac:dyDescent="0.15">
      <c r="A308" s="6" t="s">
        <v>515</v>
      </c>
      <c r="B308" s="14">
        <v>1049</v>
      </c>
      <c r="C308" s="6">
        <v>8.7170800000000003E-3</v>
      </c>
      <c r="D308" s="6">
        <v>1.38415E-4</v>
      </c>
      <c r="E308" s="6">
        <v>7.6250500000000004E-3</v>
      </c>
      <c r="F308" s="6">
        <v>1.29455E-4</v>
      </c>
      <c r="G308" s="6">
        <v>5.9803199999999999E-3</v>
      </c>
      <c r="H308" s="6">
        <v>1.14646E-4</v>
      </c>
      <c r="I308" s="6">
        <v>4.5050400000000001E-3</v>
      </c>
      <c r="J308" s="69">
        <v>9.9505400000000004E-5</v>
      </c>
      <c r="K308" s="6">
        <v>0</v>
      </c>
      <c r="L308" s="6">
        <v>0</v>
      </c>
      <c r="M308" s="6">
        <v>1.62714E-3</v>
      </c>
      <c r="N308" s="69">
        <v>5.9801199999999999E-5</v>
      </c>
      <c r="O308" s="6">
        <v>1.1810200000000001E-3</v>
      </c>
      <c r="P308" s="69">
        <v>5.09478E-5</v>
      </c>
      <c r="Q308" s="6">
        <v>1.3818700000000001E-3</v>
      </c>
      <c r="R308" s="69">
        <v>5.5109999999999999E-5</v>
      </c>
      <c r="S308" s="6">
        <v>9.7881899999999991E-4</v>
      </c>
      <c r="T308" s="69">
        <v>4.6381899999999997E-5</v>
      </c>
      <c r="V308" s="6" t="s">
        <v>515</v>
      </c>
      <c r="W308" s="68" t="s">
        <v>516</v>
      </c>
      <c r="X308" s="6">
        <v>1.1150699999999999E-3</v>
      </c>
      <c r="Y308" s="69">
        <v>4.9504800000000001E-5</v>
      </c>
    </row>
    <row r="309" spans="1:25" ht="13" x14ac:dyDescent="0.15">
      <c r="A309" s="6" t="s">
        <v>517</v>
      </c>
      <c r="B309" s="14">
        <v>1044</v>
      </c>
      <c r="C309" s="6">
        <v>5.0980799999999996E-3</v>
      </c>
      <c r="D309" s="69">
        <v>9.3925200000000007E-5</v>
      </c>
      <c r="E309" s="6">
        <v>4.8670800000000002E-3</v>
      </c>
      <c r="F309" s="69">
        <v>9.1772499999999996E-5</v>
      </c>
      <c r="G309" s="6">
        <v>4.24597E-3</v>
      </c>
      <c r="H309" s="69">
        <v>8.5717000000000006E-5</v>
      </c>
      <c r="I309" s="6">
        <v>3.2691E-3</v>
      </c>
      <c r="J309" s="69">
        <v>7.5213E-5</v>
      </c>
      <c r="K309" s="6">
        <v>0</v>
      </c>
      <c r="L309" s="6">
        <v>0</v>
      </c>
      <c r="M309" s="6">
        <v>1.4052400000000001E-3</v>
      </c>
      <c r="N309" s="69">
        <v>4.9312199999999999E-5</v>
      </c>
      <c r="O309" s="6">
        <v>8.4862299999999996E-4</v>
      </c>
      <c r="P309" s="69">
        <v>3.8320900000000001E-5</v>
      </c>
      <c r="Q309" s="6">
        <v>1.1397600000000001E-3</v>
      </c>
      <c r="R309" s="69">
        <v>4.4410499999999998E-5</v>
      </c>
      <c r="S309" s="6">
        <v>9.6383099999999995E-4</v>
      </c>
      <c r="T309" s="69">
        <v>4.0839400000000001E-5</v>
      </c>
      <c r="V309" s="6" t="s">
        <v>517</v>
      </c>
      <c r="W309" s="68" t="s">
        <v>518</v>
      </c>
      <c r="X309" s="6">
        <v>9.0284499999999999E-4</v>
      </c>
      <c r="Y309" s="69">
        <v>3.9526200000000001E-5</v>
      </c>
    </row>
    <row r="310" spans="1:25" ht="13" x14ac:dyDescent="0.15">
      <c r="A310" s="6" t="s">
        <v>519</v>
      </c>
      <c r="B310" s="14">
        <v>1038</v>
      </c>
      <c r="C310" s="6">
        <v>4.2720099999999997E-3</v>
      </c>
      <c r="D310" s="69">
        <v>8.0132900000000007E-5</v>
      </c>
      <c r="E310" s="6">
        <v>3.7836200000000001E-3</v>
      </c>
      <c r="F310" s="69">
        <v>7.5413499999999999E-5</v>
      </c>
      <c r="G310" s="6">
        <v>3.48803E-3</v>
      </c>
      <c r="H310" s="69">
        <v>7.2407699999999995E-5</v>
      </c>
      <c r="I310" s="6">
        <v>2.5880999999999999E-3</v>
      </c>
      <c r="J310" s="69">
        <v>6.2371400000000004E-5</v>
      </c>
      <c r="K310" s="6">
        <v>0</v>
      </c>
      <c r="L310" s="6">
        <v>0</v>
      </c>
      <c r="M310" s="6">
        <v>1.2379699999999999E-3</v>
      </c>
      <c r="N310" s="69">
        <v>4.3137099999999997E-5</v>
      </c>
      <c r="O310" s="6">
        <v>7.9958899999999996E-4</v>
      </c>
      <c r="P310" s="69">
        <v>3.4668000000000001E-5</v>
      </c>
      <c r="Q310" s="6">
        <v>1.01246E-3</v>
      </c>
      <c r="R310" s="69">
        <v>3.9010700000000002E-5</v>
      </c>
      <c r="S310" s="6">
        <v>8.9293E-4</v>
      </c>
      <c r="T310" s="69">
        <v>3.6635599999999999E-5</v>
      </c>
      <c r="V310" s="6" t="s">
        <v>519</v>
      </c>
      <c r="W310" s="68" t="s">
        <v>520</v>
      </c>
      <c r="X310" s="6">
        <v>1.0328500000000001E-3</v>
      </c>
      <c r="Y310" s="69">
        <v>3.9401499999999999E-5</v>
      </c>
    </row>
    <row r="311" spans="1:25" ht="13" x14ac:dyDescent="0.15">
      <c r="A311" s="6" t="s">
        <v>521</v>
      </c>
      <c r="B311" s="14">
        <v>1717</v>
      </c>
      <c r="C311" s="6">
        <v>3.17816E-2</v>
      </c>
      <c r="D311" s="6">
        <v>7.16017E-4</v>
      </c>
      <c r="E311" s="6">
        <v>3.1735899999999997E-2</v>
      </c>
      <c r="F311" s="6">
        <v>7.1550200000000002E-4</v>
      </c>
      <c r="G311" s="6">
        <v>2.3491700000000001E-2</v>
      </c>
      <c r="H311" s="6">
        <v>6.1559199999999998E-4</v>
      </c>
      <c r="I311" s="6">
        <v>2.5831099999999999E-2</v>
      </c>
      <c r="J311" s="6">
        <v>6.4551599999999995E-4</v>
      </c>
      <c r="K311" s="6">
        <v>0</v>
      </c>
      <c r="L311" s="6">
        <v>0</v>
      </c>
      <c r="M311" s="6">
        <v>2.6658100000000001E-2</v>
      </c>
      <c r="N311" s="6">
        <v>6.5576800000000004E-4</v>
      </c>
      <c r="O311" s="6">
        <v>2.0755900000000001E-2</v>
      </c>
      <c r="P311" s="6">
        <v>5.7863700000000001E-4</v>
      </c>
      <c r="Q311" s="6">
        <v>1.7337000000000002E-2</v>
      </c>
      <c r="R311" s="6">
        <v>5.2883800000000001E-4</v>
      </c>
      <c r="S311" s="6">
        <v>9.9243500000000002E-3</v>
      </c>
      <c r="T311" s="6">
        <v>4.0011700000000002E-4</v>
      </c>
      <c r="V311" s="6" t="s">
        <v>521</v>
      </c>
      <c r="W311" s="68" t="s">
        <v>522</v>
      </c>
      <c r="X311" s="6">
        <v>1.12041E-2</v>
      </c>
      <c r="Y311" s="6">
        <v>4.2513199999999999E-4</v>
      </c>
    </row>
    <row r="312" spans="1:25" ht="13" x14ac:dyDescent="0.15">
      <c r="A312" s="6" t="s">
        <v>523</v>
      </c>
      <c r="B312" s="14">
        <v>1667</v>
      </c>
      <c r="C312" s="6">
        <v>1.8192199999999999E-2</v>
      </c>
      <c r="D312" s="6">
        <v>6.3964399999999998E-4</v>
      </c>
      <c r="E312" s="6">
        <v>2.21792E-2</v>
      </c>
      <c r="F312" s="6">
        <v>7.0626700000000001E-4</v>
      </c>
      <c r="G312" s="6">
        <v>2.20225E-2</v>
      </c>
      <c r="H312" s="6">
        <v>7.0376800000000002E-4</v>
      </c>
      <c r="I312" s="6">
        <v>2.5088599999999999E-2</v>
      </c>
      <c r="J312" s="6">
        <v>7.51163E-4</v>
      </c>
      <c r="K312" s="6">
        <v>0</v>
      </c>
      <c r="L312" s="6">
        <v>0</v>
      </c>
      <c r="M312" s="6">
        <v>2.1496999999999999E-2</v>
      </c>
      <c r="N312" s="6">
        <v>6.9531900000000002E-4</v>
      </c>
      <c r="O312" s="6">
        <v>1.45471E-2</v>
      </c>
      <c r="P312" s="6">
        <v>5.7198299999999997E-4</v>
      </c>
      <c r="Q312" s="6">
        <v>1.25316E-2</v>
      </c>
      <c r="R312" s="6">
        <v>5.3088400000000002E-4</v>
      </c>
      <c r="S312" s="6">
        <v>6.6831700000000004E-3</v>
      </c>
      <c r="T312" s="6">
        <v>3.8769199999999997E-4</v>
      </c>
      <c r="V312" s="6" t="s">
        <v>523</v>
      </c>
      <c r="W312" s="68" t="s">
        <v>524</v>
      </c>
      <c r="X312" s="6">
        <v>8.7122699999999994E-3</v>
      </c>
      <c r="Y312" s="6">
        <v>4.4265100000000001E-4</v>
      </c>
    </row>
    <row r="313" spans="1:25" ht="13" x14ac:dyDescent="0.15">
      <c r="A313" s="6" t="s">
        <v>525</v>
      </c>
      <c r="B313" s="14">
        <v>1667</v>
      </c>
      <c r="C313" s="6">
        <v>1.8234199999999999E-2</v>
      </c>
      <c r="D313" s="6">
        <v>6.9951799999999999E-4</v>
      </c>
      <c r="E313" s="6">
        <v>2.1171300000000001E-2</v>
      </c>
      <c r="F313" s="6">
        <v>7.53752E-4</v>
      </c>
      <c r="G313" s="6">
        <v>2.1652500000000002E-2</v>
      </c>
      <c r="H313" s="6">
        <v>7.6227E-4</v>
      </c>
      <c r="I313" s="6">
        <v>2.2618900000000001E-2</v>
      </c>
      <c r="J313" s="6">
        <v>7.7909699999999997E-4</v>
      </c>
      <c r="K313" s="6">
        <v>0</v>
      </c>
      <c r="L313" s="6">
        <v>0</v>
      </c>
      <c r="M313" s="6">
        <v>1.6173E-2</v>
      </c>
      <c r="N313" s="6">
        <v>6.58795E-4</v>
      </c>
      <c r="O313" s="6">
        <v>1.6134900000000001E-2</v>
      </c>
      <c r="P313" s="6">
        <v>6.5801900000000003E-4</v>
      </c>
      <c r="Q313" s="6">
        <v>9.2446300000000002E-3</v>
      </c>
      <c r="R313" s="6">
        <v>4.9808100000000004E-4</v>
      </c>
      <c r="S313" s="6">
        <v>7.0123599999999996E-3</v>
      </c>
      <c r="T313" s="6">
        <v>4.33798E-4</v>
      </c>
      <c r="V313" s="6" t="s">
        <v>525</v>
      </c>
      <c r="W313" s="68" t="s">
        <v>526</v>
      </c>
      <c r="X313" s="6">
        <v>9.0249000000000006E-3</v>
      </c>
      <c r="Y313" s="6">
        <v>4.9212599999999996E-4</v>
      </c>
    </row>
    <row r="314" spans="1:25" ht="13" x14ac:dyDescent="0.15">
      <c r="A314" s="6" t="s">
        <v>527</v>
      </c>
      <c r="B314" s="14">
        <v>1615</v>
      </c>
      <c r="C314" s="6">
        <v>1.40605E-2</v>
      </c>
      <c r="D314" s="6">
        <v>5.2281199999999999E-4</v>
      </c>
      <c r="E314" s="6">
        <v>1.7262900000000001E-2</v>
      </c>
      <c r="F314" s="6">
        <v>5.7929900000000002E-4</v>
      </c>
      <c r="G314" s="6">
        <v>1.96566E-2</v>
      </c>
      <c r="H314" s="6">
        <v>6.1815800000000005E-4</v>
      </c>
      <c r="I314" s="6">
        <v>2.11573E-2</v>
      </c>
      <c r="J314" s="6">
        <v>6.4132100000000004E-4</v>
      </c>
      <c r="K314" s="6">
        <v>0</v>
      </c>
      <c r="L314" s="6">
        <v>0</v>
      </c>
      <c r="M314" s="6">
        <v>1.2957700000000001E-2</v>
      </c>
      <c r="N314" s="6">
        <v>5.0188999999999995E-4</v>
      </c>
      <c r="O314" s="6">
        <v>1.2442399999999999E-2</v>
      </c>
      <c r="P314" s="6">
        <v>4.9180899999999995E-4</v>
      </c>
      <c r="Q314" s="6">
        <v>7.0428699999999997E-3</v>
      </c>
      <c r="R314" s="6">
        <v>3.7001599999999998E-4</v>
      </c>
      <c r="S314" s="6">
        <v>5.5194900000000002E-3</v>
      </c>
      <c r="T314" s="6">
        <v>3.2756300000000001E-4</v>
      </c>
      <c r="V314" s="6" t="s">
        <v>527</v>
      </c>
      <c r="W314" s="68" t="s">
        <v>528</v>
      </c>
      <c r="X314" s="6">
        <v>7.0840800000000004E-3</v>
      </c>
      <c r="Y314" s="6">
        <v>3.7109699999999997E-4</v>
      </c>
    </row>
    <row r="315" spans="1:25" ht="13" x14ac:dyDescent="0.15">
      <c r="A315" s="6" t="s">
        <v>529</v>
      </c>
      <c r="B315" s="14">
        <v>1615</v>
      </c>
      <c r="C315" s="6">
        <v>1.40628E-2</v>
      </c>
      <c r="D315" s="6">
        <v>5.2297300000000004E-4</v>
      </c>
      <c r="E315" s="6">
        <v>1.64253E-2</v>
      </c>
      <c r="F315" s="6">
        <v>5.6519700000000003E-4</v>
      </c>
      <c r="G315" s="6">
        <v>1.8131000000000001E-2</v>
      </c>
      <c r="H315" s="6">
        <v>5.9381799999999997E-4</v>
      </c>
      <c r="I315" s="6">
        <v>2.21739E-2</v>
      </c>
      <c r="J315" s="6">
        <v>6.5669399999999998E-4</v>
      </c>
      <c r="K315" s="6">
        <v>0</v>
      </c>
      <c r="L315" s="6">
        <v>0</v>
      </c>
      <c r="M315" s="6">
        <v>1.46207E-2</v>
      </c>
      <c r="N315" s="6">
        <v>5.3324500000000001E-4</v>
      </c>
      <c r="O315" s="6">
        <v>1.12485E-2</v>
      </c>
      <c r="P315" s="6">
        <v>4.67725E-4</v>
      </c>
      <c r="Q315" s="6">
        <v>8.5540700000000004E-3</v>
      </c>
      <c r="R315" s="6">
        <v>4.0787700000000001E-4</v>
      </c>
      <c r="S315" s="6">
        <v>5.1965600000000002E-3</v>
      </c>
      <c r="T315" s="6">
        <v>3.1790699999999998E-4</v>
      </c>
      <c r="V315" s="6" t="s">
        <v>529</v>
      </c>
      <c r="W315" s="68" t="s">
        <v>530</v>
      </c>
      <c r="X315" s="6">
        <v>8.0714900000000006E-3</v>
      </c>
      <c r="Y315" s="6">
        <v>3.9620399999999999E-4</v>
      </c>
    </row>
    <row r="316" spans="1:25" ht="13" x14ac:dyDescent="0.15">
      <c r="A316" s="6" t="s">
        <v>531</v>
      </c>
      <c r="B316" s="14">
        <v>1564</v>
      </c>
      <c r="C316" s="6">
        <v>1.2587299999999999E-2</v>
      </c>
      <c r="D316" s="6">
        <v>4.4977100000000001E-4</v>
      </c>
      <c r="E316" s="6">
        <v>1.5763900000000001E-2</v>
      </c>
      <c r="F316" s="6">
        <v>5.0333500000000005E-4</v>
      </c>
      <c r="G316" s="6">
        <v>1.73787E-2</v>
      </c>
      <c r="H316" s="6">
        <v>5.2848499999999998E-4</v>
      </c>
      <c r="I316" s="6">
        <v>1.7990300000000001E-2</v>
      </c>
      <c r="J316" s="6">
        <v>5.3770399999999996E-4</v>
      </c>
      <c r="K316" s="6">
        <v>0</v>
      </c>
      <c r="L316" s="6">
        <v>0</v>
      </c>
      <c r="M316" s="6">
        <v>1.29941E-2</v>
      </c>
      <c r="N316" s="6">
        <v>4.5698000000000001E-4</v>
      </c>
      <c r="O316" s="6">
        <v>9.1047899999999998E-3</v>
      </c>
      <c r="P316" s="6">
        <v>3.8252499999999999E-4</v>
      </c>
      <c r="Q316" s="6">
        <v>6.5596999999999999E-3</v>
      </c>
      <c r="R316" s="6">
        <v>3.2468800000000001E-4</v>
      </c>
      <c r="S316" s="6">
        <v>4.1583499999999999E-3</v>
      </c>
      <c r="T316" s="6">
        <v>2.58514E-4</v>
      </c>
      <c r="V316" s="6" t="s">
        <v>531</v>
      </c>
      <c r="W316" s="68" t="s">
        <v>532</v>
      </c>
      <c r="X316" s="6">
        <v>6.01434E-3</v>
      </c>
      <c r="Y316" s="6">
        <v>3.1089799999999999E-4</v>
      </c>
    </row>
    <row r="317" spans="1:25" ht="13" x14ac:dyDescent="0.15">
      <c r="A317" s="6" t="s">
        <v>533</v>
      </c>
      <c r="B317" s="14">
        <v>1564</v>
      </c>
      <c r="C317" s="6">
        <v>1.4924E-2</v>
      </c>
      <c r="D317" s="6">
        <v>4.4599599999999999E-4</v>
      </c>
      <c r="E317" s="6">
        <v>1.5678399999999999E-2</v>
      </c>
      <c r="F317" s="6">
        <v>4.5712999999999998E-4</v>
      </c>
      <c r="G317" s="6">
        <v>1.69172E-2</v>
      </c>
      <c r="H317" s="6">
        <v>4.7484600000000001E-4</v>
      </c>
      <c r="I317" s="6">
        <v>1.9683699999999998E-2</v>
      </c>
      <c r="J317" s="6">
        <v>5.1220300000000003E-4</v>
      </c>
      <c r="K317" s="6">
        <v>0</v>
      </c>
      <c r="L317" s="6">
        <v>0</v>
      </c>
      <c r="M317" s="6">
        <v>9.8010000000000007E-3</v>
      </c>
      <c r="N317" s="6">
        <v>3.6142900000000003E-4</v>
      </c>
      <c r="O317" s="6">
        <v>8.5105000000000007E-3</v>
      </c>
      <c r="P317" s="6">
        <v>3.3679499999999998E-4</v>
      </c>
      <c r="Q317" s="6">
        <v>5.08253E-3</v>
      </c>
      <c r="R317" s="6">
        <v>2.6027299999999999E-4</v>
      </c>
      <c r="S317" s="6">
        <v>4.4164199999999999E-3</v>
      </c>
      <c r="T317" s="6">
        <v>2.42618E-4</v>
      </c>
      <c r="V317" s="6" t="s">
        <v>533</v>
      </c>
      <c r="W317" s="68" t="s">
        <v>534</v>
      </c>
      <c r="X317" s="6">
        <v>6.5148300000000001E-3</v>
      </c>
      <c r="Y317" s="6">
        <v>2.9467300000000002E-4</v>
      </c>
    </row>
    <row r="318" spans="1:25" ht="13" x14ac:dyDescent="0.15">
      <c r="A318" s="6" t="s">
        <v>535</v>
      </c>
      <c r="B318" s="14">
        <v>1514</v>
      </c>
      <c r="C318" s="6">
        <v>1.2952099999999999E-2</v>
      </c>
      <c r="D318" s="6">
        <v>3.9984800000000001E-4</v>
      </c>
      <c r="E318" s="6">
        <v>1.47905E-2</v>
      </c>
      <c r="F318" s="6">
        <v>4.27284E-4</v>
      </c>
      <c r="G318" s="6">
        <v>1.45817E-2</v>
      </c>
      <c r="H318" s="6">
        <v>4.24258E-4</v>
      </c>
      <c r="I318" s="6">
        <v>1.7075300000000002E-2</v>
      </c>
      <c r="J318" s="6">
        <v>4.5910200000000002E-4</v>
      </c>
      <c r="K318" s="6">
        <v>0</v>
      </c>
      <c r="L318" s="6">
        <v>0</v>
      </c>
      <c r="M318" s="6">
        <v>8.3214499999999993E-3</v>
      </c>
      <c r="N318" s="6">
        <v>3.2049800000000001E-4</v>
      </c>
      <c r="O318" s="6">
        <v>7.5837500000000002E-3</v>
      </c>
      <c r="P318" s="6">
        <v>3.0596200000000001E-4</v>
      </c>
      <c r="Q318" s="6">
        <v>3.6675499999999999E-3</v>
      </c>
      <c r="R318" s="6">
        <v>2.12771E-4</v>
      </c>
      <c r="S318" s="6">
        <v>4.04807E-3</v>
      </c>
      <c r="T318" s="6">
        <v>2.23537E-4</v>
      </c>
      <c r="V318" s="6" t="s">
        <v>535</v>
      </c>
      <c r="W318" s="68" t="s">
        <v>536</v>
      </c>
      <c r="X318" s="6">
        <v>6.9185599999999998E-3</v>
      </c>
      <c r="Y318" s="6">
        <v>2.9223600000000003E-4</v>
      </c>
    </row>
    <row r="319" spans="1:25" ht="13" x14ac:dyDescent="0.15">
      <c r="A319" s="6" t="s">
        <v>537</v>
      </c>
      <c r="B319" s="14">
        <v>1514</v>
      </c>
      <c r="C319" s="6">
        <v>1.2122000000000001E-2</v>
      </c>
      <c r="D319" s="6">
        <v>3.61858E-4</v>
      </c>
      <c r="E319" s="6">
        <v>1.4331999999999999E-2</v>
      </c>
      <c r="F319" s="6">
        <v>3.93464E-4</v>
      </c>
      <c r="G319" s="6">
        <v>1.42665E-2</v>
      </c>
      <c r="H319" s="6">
        <v>3.9256300000000002E-4</v>
      </c>
      <c r="I319" s="6">
        <v>1.7897799999999998E-2</v>
      </c>
      <c r="J319" s="6">
        <v>4.3969400000000002E-4</v>
      </c>
      <c r="K319" s="6">
        <v>0</v>
      </c>
      <c r="L319" s="6">
        <v>0</v>
      </c>
      <c r="M319" s="6">
        <v>1.06292E-2</v>
      </c>
      <c r="N319" s="6">
        <v>3.38845E-4</v>
      </c>
      <c r="O319" s="6">
        <v>7.2048399999999997E-3</v>
      </c>
      <c r="P319" s="6">
        <v>2.7897399999999998E-4</v>
      </c>
      <c r="Q319" s="6">
        <v>5.0621199999999998E-3</v>
      </c>
      <c r="R319" s="6">
        <v>2.3383900000000001E-4</v>
      </c>
      <c r="S319" s="6">
        <v>3.52666E-3</v>
      </c>
      <c r="T319" s="6">
        <v>1.95179E-4</v>
      </c>
      <c r="V319" s="6" t="s">
        <v>537</v>
      </c>
      <c r="W319" s="68" t="s">
        <v>538</v>
      </c>
      <c r="X319" s="6">
        <v>5.7427299999999997E-3</v>
      </c>
      <c r="Y319" s="6">
        <v>2.49063E-4</v>
      </c>
    </row>
    <row r="320" spans="1:25" ht="13" x14ac:dyDescent="0.15">
      <c r="A320" s="6" t="s">
        <v>539</v>
      </c>
      <c r="B320" s="14">
        <v>1464</v>
      </c>
      <c r="C320" s="6">
        <v>1.1591799999999999E-2</v>
      </c>
      <c r="D320" s="6">
        <v>3.4038599999999998E-4</v>
      </c>
      <c r="E320" s="6">
        <v>1.3665500000000001E-2</v>
      </c>
      <c r="F320" s="6">
        <v>3.6958E-4</v>
      </c>
      <c r="G320" s="6">
        <v>1.3658099999999999E-2</v>
      </c>
      <c r="H320" s="6">
        <v>3.6947999999999999E-4</v>
      </c>
      <c r="I320" s="6">
        <v>1.46903E-2</v>
      </c>
      <c r="J320" s="6">
        <v>3.8318800000000002E-4</v>
      </c>
      <c r="K320" s="6">
        <v>0</v>
      </c>
      <c r="L320" s="6">
        <v>0</v>
      </c>
      <c r="M320" s="6">
        <v>8.9859299999999996E-3</v>
      </c>
      <c r="N320" s="6">
        <v>2.9969399999999998E-4</v>
      </c>
      <c r="O320" s="6">
        <v>5.8483600000000004E-3</v>
      </c>
      <c r="P320" s="6">
        <v>2.41776E-4</v>
      </c>
      <c r="Q320" s="6">
        <v>4.3529500000000004E-3</v>
      </c>
      <c r="R320" s="6">
        <v>2.0858699999999999E-4</v>
      </c>
      <c r="S320" s="6">
        <v>3.4630899999999998E-3</v>
      </c>
      <c r="T320" s="6">
        <v>1.8604900000000001E-4</v>
      </c>
      <c r="V320" s="6" t="s">
        <v>539</v>
      </c>
      <c r="W320" s="68" t="s">
        <v>540</v>
      </c>
      <c r="X320" s="6">
        <v>5.0167099999999997E-3</v>
      </c>
      <c r="Y320" s="6">
        <v>2.23926E-4</v>
      </c>
    </row>
    <row r="321" spans="1:25" ht="13" x14ac:dyDescent="0.15">
      <c r="A321" s="6" t="s">
        <v>541</v>
      </c>
      <c r="B321" s="14">
        <v>1463</v>
      </c>
      <c r="C321" s="6">
        <v>1.25883E-2</v>
      </c>
      <c r="D321" s="6">
        <v>3.6188300000000002E-4</v>
      </c>
      <c r="E321" s="6">
        <v>1.42992E-2</v>
      </c>
      <c r="F321" s="6">
        <v>3.8569100000000002E-4</v>
      </c>
      <c r="G321" s="6">
        <v>1.4587900000000001E-2</v>
      </c>
      <c r="H321" s="6">
        <v>3.8956599999999999E-4</v>
      </c>
      <c r="I321" s="6">
        <v>1.41452E-2</v>
      </c>
      <c r="J321" s="6">
        <v>3.8360899999999998E-4</v>
      </c>
      <c r="K321" s="6">
        <v>0</v>
      </c>
      <c r="L321" s="6">
        <v>0</v>
      </c>
      <c r="M321" s="6">
        <v>6.8084799999999996E-3</v>
      </c>
      <c r="N321" s="6">
        <v>2.6613899999999998E-4</v>
      </c>
      <c r="O321" s="6">
        <v>6.2211200000000001E-3</v>
      </c>
      <c r="P321" s="6">
        <v>2.5440100000000002E-4</v>
      </c>
      <c r="Q321" s="6">
        <v>3.3903499999999999E-3</v>
      </c>
      <c r="R321" s="6">
        <v>1.8780500000000001E-4</v>
      </c>
      <c r="S321" s="6">
        <v>3.6883300000000001E-3</v>
      </c>
      <c r="T321" s="6">
        <v>1.9588400000000001E-4</v>
      </c>
      <c r="V321" s="6" t="s">
        <v>541</v>
      </c>
      <c r="W321" s="68" t="s">
        <v>542</v>
      </c>
      <c r="X321" s="6">
        <v>6.4748499999999999E-3</v>
      </c>
      <c r="Y321" s="6">
        <v>2.5953700000000001E-4</v>
      </c>
    </row>
    <row r="322" spans="1:25" ht="13" x14ac:dyDescent="0.15">
      <c r="A322" s="6" t="s">
        <v>543</v>
      </c>
      <c r="B322" s="14">
        <v>1415</v>
      </c>
      <c r="C322" s="6">
        <v>1.08288E-2</v>
      </c>
      <c r="D322" s="6">
        <v>3.0806799999999999E-4</v>
      </c>
      <c r="E322" s="6">
        <v>1.18069E-2</v>
      </c>
      <c r="F322" s="6">
        <v>3.2168000000000002E-4</v>
      </c>
      <c r="G322" s="6">
        <v>1.31033E-2</v>
      </c>
      <c r="H322" s="6">
        <v>3.3888100000000002E-4</v>
      </c>
      <c r="I322" s="6">
        <v>1.2376399999999999E-2</v>
      </c>
      <c r="J322" s="6">
        <v>3.2934700000000002E-4</v>
      </c>
      <c r="K322" s="6">
        <v>0</v>
      </c>
      <c r="L322" s="6">
        <v>0</v>
      </c>
      <c r="M322" s="6">
        <v>5.6593900000000003E-3</v>
      </c>
      <c r="N322" s="6">
        <v>2.22711E-4</v>
      </c>
      <c r="O322" s="6">
        <v>5.91107E-3</v>
      </c>
      <c r="P322" s="6">
        <v>2.2760900000000001E-4</v>
      </c>
      <c r="Q322" s="6">
        <v>3.3206199999999998E-3</v>
      </c>
      <c r="R322" s="6">
        <v>1.70595E-4</v>
      </c>
      <c r="S322" s="6">
        <v>4.0399299999999997E-3</v>
      </c>
      <c r="T322" s="6">
        <v>1.8816699999999999E-4</v>
      </c>
      <c r="V322" s="6" t="s">
        <v>543</v>
      </c>
      <c r="W322" s="68" t="s">
        <v>544</v>
      </c>
      <c r="X322" s="6">
        <v>5.9117600000000003E-3</v>
      </c>
      <c r="Y322" s="6">
        <v>2.2762300000000001E-4</v>
      </c>
    </row>
    <row r="323" spans="1:25" ht="13" x14ac:dyDescent="0.15">
      <c r="A323" s="6" t="s">
        <v>545</v>
      </c>
      <c r="B323" s="14">
        <v>1415</v>
      </c>
      <c r="C323" s="6">
        <v>1.01014E-2</v>
      </c>
      <c r="D323" s="6">
        <v>2.9003200000000002E-4</v>
      </c>
      <c r="E323" s="6">
        <v>1.2709700000000001E-2</v>
      </c>
      <c r="F323" s="6">
        <v>3.2532900000000002E-4</v>
      </c>
      <c r="G323" s="6">
        <v>1.38221E-2</v>
      </c>
      <c r="H323" s="6">
        <v>3.3926699999999998E-4</v>
      </c>
      <c r="I323" s="6">
        <v>1.3325200000000001E-2</v>
      </c>
      <c r="J323" s="6">
        <v>3.3311300000000001E-4</v>
      </c>
      <c r="K323" s="6">
        <v>0</v>
      </c>
      <c r="L323" s="6">
        <v>0</v>
      </c>
      <c r="M323" s="6">
        <v>7.8195699999999996E-3</v>
      </c>
      <c r="N323" s="6">
        <v>2.5517999999999998E-4</v>
      </c>
      <c r="O323" s="6">
        <v>4.8660500000000002E-3</v>
      </c>
      <c r="P323" s="6">
        <v>2.0129999999999999E-4</v>
      </c>
      <c r="Q323" s="6">
        <v>4.1609500000000001E-3</v>
      </c>
      <c r="R323" s="6">
        <v>1.86145E-4</v>
      </c>
      <c r="S323" s="6">
        <v>3.3334900000000002E-3</v>
      </c>
      <c r="T323" s="6">
        <v>1.6661200000000001E-4</v>
      </c>
      <c r="V323" s="6" t="s">
        <v>545</v>
      </c>
      <c r="W323" s="68" t="s">
        <v>546</v>
      </c>
      <c r="X323" s="6">
        <v>5.7087400000000003E-3</v>
      </c>
      <c r="Y323" s="6">
        <v>2.18035E-4</v>
      </c>
    </row>
    <row r="324" spans="1:25" ht="13" x14ac:dyDescent="0.15">
      <c r="A324" s="6" t="s">
        <v>547</v>
      </c>
      <c r="B324" s="14">
        <v>1367</v>
      </c>
      <c r="C324" s="6">
        <v>1.0539099999999999E-2</v>
      </c>
      <c r="D324" s="6">
        <v>2.74073E-4</v>
      </c>
      <c r="E324" s="6">
        <v>1.1766199999999999E-2</v>
      </c>
      <c r="F324" s="6">
        <v>2.8958800000000002E-4</v>
      </c>
      <c r="G324" s="6">
        <v>1.3086199999999999E-2</v>
      </c>
      <c r="H324" s="6">
        <v>3.0540100000000001E-4</v>
      </c>
      <c r="I324" s="6">
        <v>1.3193399999999999E-2</v>
      </c>
      <c r="J324" s="6">
        <v>3.0664899999999998E-4</v>
      </c>
      <c r="K324" s="6">
        <v>0</v>
      </c>
      <c r="L324" s="6">
        <v>0</v>
      </c>
      <c r="M324" s="6">
        <v>6.89238E-3</v>
      </c>
      <c r="N324" s="6">
        <v>2.2164E-4</v>
      </c>
      <c r="O324" s="6">
        <v>4.0360700000000001E-3</v>
      </c>
      <c r="P324" s="6">
        <v>1.69607E-4</v>
      </c>
      <c r="Q324" s="6">
        <v>3.8395999999999999E-3</v>
      </c>
      <c r="R324" s="6">
        <v>1.65427E-4</v>
      </c>
      <c r="S324" s="6">
        <v>3.9713999999999999E-3</v>
      </c>
      <c r="T324" s="6">
        <v>1.6824200000000001E-4</v>
      </c>
      <c r="V324" s="6" t="s">
        <v>547</v>
      </c>
      <c r="W324" s="68" t="s">
        <v>548</v>
      </c>
      <c r="X324" s="6">
        <v>5.9840099999999997E-3</v>
      </c>
      <c r="Y324" s="6">
        <v>2.0651900000000001E-4</v>
      </c>
    </row>
    <row r="325" spans="1:25" ht="13" x14ac:dyDescent="0.15">
      <c r="A325" s="6" t="s">
        <v>549</v>
      </c>
      <c r="B325" s="14">
        <v>1367</v>
      </c>
      <c r="C325" s="6">
        <v>1.12584E-2</v>
      </c>
      <c r="D325" s="6">
        <v>2.9395799999999998E-4</v>
      </c>
      <c r="E325" s="6">
        <v>1.41762E-2</v>
      </c>
      <c r="F325" s="6">
        <v>3.2985700000000002E-4</v>
      </c>
      <c r="G325" s="6">
        <v>1.38829E-2</v>
      </c>
      <c r="H325" s="6">
        <v>3.2642700000000001E-4</v>
      </c>
      <c r="I325" s="6">
        <v>1.25104E-2</v>
      </c>
      <c r="J325" s="6">
        <v>3.0987199999999999E-4</v>
      </c>
      <c r="K325" s="6">
        <v>0</v>
      </c>
      <c r="L325" s="6">
        <v>0</v>
      </c>
      <c r="M325" s="6">
        <v>4.5723700000000001E-3</v>
      </c>
      <c r="N325" s="6">
        <v>1.8733399999999999E-4</v>
      </c>
      <c r="O325" s="6">
        <v>4.7070599999999999E-3</v>
      </c>
      <c r="P325" s="6">
        <v>1.9007299999999999E-4</v>
      </c>
      <c r="Q325" s="6">
        <v>3.2992199999999998E-3</v>
      </c>
      <c r="R325" s="6">
        <v>1.5913E-4</v>
      </c>
      <c r="S325" s="6">
        <v>4.3130499999999997E-3</v>
      </c>
      <c r="T325" s="6">
        <v>1.8194399999999999E-4</v>
      </c>
      <c r="V325" s="6" t="s">
        <v>549</v>
      </c>
      <c r="W325" s="68" t="s">
        <v>550</v>
      </c>
      <c r="X325" s="6">
        <v>6.6947300000000003E-3</v>
      </c>
      <c r="Y325" s="6">
        <v>2.2667999999999999E-4</v>
      </c>
    </row>
    <row r="326" spans="1:25" ht="13" x14ac:dyDescent="0.15">
      <c r="A326" s="6" t="s">
        <v>551</v>
      </c>
      <c r="B326" s="14">
        <v>1320</v>
      </c>
      <c r="C326" s="6">
        <v>1.14847E-2</v>
      </c>
      <c r="D326" s="6">
        <v>3.2834500000000001E-4</v>
      </c>
      <c r="E326" s="6">
        <v>1.05433E-2</v>
      </c>
      <c r="F326" s="6">
        <v>3.1459899999999999E-4</v>
      </c>
      <c r="G326" s="6">
        <v>8.8094899999999997E-3</v>
      </c>
      <c r="H326" s="6">
        <v>2.8757099999999997E-4</v>
      </c>
      <c r="I326" s="6">
        <v>7.7499999999999999E-3</v>
      </c>
      <c r="J326" s="6">
        <v>2.6972500000000001E-4</v>
      </c>
      <c r="K326" s="6">
        <v>0</v>
      </c>
      <c r="L326" s="6">
        <v>0</v>
      </c>
      <c r="M326" s="6">
        <v>5.4703E-3</v>
      </c>
      <c r="N326" s="6">
        <v>2.26608E-4</v>
      </c>
      <c r="O326" s="6">
        <v>5.7660999999999997E-3</v>
      </c>
      <c r="P326" s="6">
        <v>2.32654E-4</v>
      </c>
      <c r="Q326" s="6">
        <v>3.8612400000000002E-3</v>
      </c>
      <c r="R326" s="6">
        <v>1.90385E-4</v>
      </c>
      <c r="S326" s="6">
        <v>4.1176199999999998E-3</v>
      </c>
      <c r="T326" s="6">
        <v>1.9660399999999999E-4</v>
      </c>
      <c r="V326" s="6" t="s">
        <v>551</v>
      </c>
      <c r="W326" s="68" t="s">
        <v>552</v>
      </c>
      <c r="X326" s="6">
        <v>8.2630599999999992E-3</v>
      </c>
      <c r="Y326" s="6">
        <v>2.7850999999999999E-4</v>
      </c>
    </row>
    <row r="327" spans="1:25" ht="13" x14ac:dyDescent="0.15">
      <c r="A327" s="6" t="s">
        <v>553</v>
      </c>
      <c r="B327" s="14">
        <v>1320</v>
      </c>
      <c r="C327" s="6">
        <v>1.08442E-2</v>
      </c>
      <c r="D327" s="6">
        <v>3.0448399999999999E-4</v>
      </c>
      <c r="E327" s="6">
        <v>1.1779400000000001E-2</v>
      </c>
      <c r="F327" s="6">
        <v>3.1734200000000003E-4</v>
      </c>
      <c r="G327" s="6">
        <v>9.0779599999999995E-3</v>
      </c>
      <c r="H327" s="6">
        <v>2.7858599999999999E-4</v>
      </c>
      <c r="I327" s="6">
        <v>8.2640000000000005E-3</v>
      </c>
      <c r="J327" s="6">
        <v>2.65803E-4</v>
      </c>
      <c r="K327" s="6">
        <v>0</v>
      </c>
      <c r="L327" s="6">
        <v>0</v>
      </c>
      <c r="M327" s="6">
        <v>6.5939099999999997E-3</v>
      </c>
      <c r="N327" s="6">
        <v>2.3743000000000001E-4</v>
      </c>
      <c r="O327" s="6">
        <v>5.1293700000000003E-3</v>
      </c>
      <c r="P327" s="6">
        <v>2.0940999999999999E-4</v>
      </c>
      <c r="Q327" s="6">
        <v>5.1489700000000001E-3</v>
      </c>
      <c r="R327" s="6">
        <v>2.0980900000000001E-4</v>
      </c>
      <c r="S327" s="6">
        <v>3.58932E-3</v>
      </c>
      <c r="T327" s="6">
        <v>1.75174E-4</v>
      </c>
      <c r="V327" s="6" t="s">
        <v>553</v>
      </c>
      <c r="W327" s="68" t="s">
        <v>554</v>
      </c>
      <c r="X327" s="6">
        <v>7.2936700000000004E-3</v>
      </c>
      <c r="Y327" s="6">
        <v>2.4971100000000001E-4</v>
      </c>
    </row>
    <row r="328" spans="1:25" ht="13" x14ac:dyDescent="0.15">
      <c r="A328" s="6" t="s">
        <v>555</v>
      </c>
      <c r="B328" s="14">
        <v>1274</v>
      </c>
      <c r="C328" s="6">
        <v>8.63622E-3</v>
      </c>
      <c r="D328" s="6">
        <v>2.34904E-4</v>
      </c>
      <c r="E328" s="6">
        <v>1.03485E-2</v>
      </c>
      <c r="F328" s="6">
        <v>2.5713899999999998E-4</v>
      </c>
      <c r="G328" s="6">
        <v>9.5017799999999996E-3</v>
      </c>
      <c r="H328" s="6">
        <v>2.46395E-4</v>
      </c>
      <c r="I328" s="6">
        <v>8.6426899999999997E-3</v>
      </c>
      <c r="J328" s="6">
        <v>2.34992E-4</v>
      </c>
      <c r="K328" s="6">
        <v>0</v>
      </c>
      <c r="L328" s="6">
        <v>0</v>
      </c>
      <c r="M328" s="6">
        <v>5.8166399999999997E-3</v>
      </c>
      <c r="N328" s="6">
        <v>1.92781E-4</v>
      </c>
      <c r="O328" s="6">
        <v>3.5696399999999998E-3</v>
      </c>
      <c r="P328" s="6">
        <v>1.5102200000000001E-4</v>
      </c>
      <c r="Q328" s="6">
        <v>4.1229099999999996E-3</v>
      </c>
      <c r="R328" s="6">
        <v>1.6230500000000001E-4</v>
      </c>
      <c r="S328" s="6">
        <v>3.5856199999999999E-3</v>
      </c>
      <c r="T328" s="6">
        <v>1.5135999999999999E-4</v>
      </c>
      <c r="V328" s="6" t="s">
        <v>555</v>
      </c>
      <c r="W328" s="68" t="s">
        <v>556</v>
      </c>
      <c r="X328" s="6">
        <v>5.8307100000000002E-3</v>
      </c>
      <c r="Y328" s="6">
        <v>1.9301400000000001E-4</v>
      </c>
    </row>
    <row r="329" spans="1:25" ht="13" x14ac:dyDescent="0.15">
      <c r="A329" s="6" t="s">
        <v>557</v>
      </c>
      <c r="B329" s="14">
        <v>1274</v>
      </c>
      <c r="C329" s="6">
        <v>9.3412400000000007E-3</v>
      </c>
      <c r="D329" s="6">
        <v>2.6786600000000001E-4</v>
      </c>
      <c r="E329" s="6">
        <v>9.2597500000000006E-3</v>
      </c>
      <c r="F329" s="6">
        <v>2.6669600000000002E-4</v>
      </c>
      <c r="G329" s="6">
        <v>8.2755299999999997E-3</v>
      </c>
      <c r="H329" s="6">
        <v>2.52124E-4</v>
      </c>
      <c r="I329" s="6">
        <v>7.6115200000000001E-3</v>
      </c>
      <c r="J329" s="6">
        <v>2.41797E-4</v>
      </c>
      <c r="K329" s="6">
        <v>0</v>
      </c>
      <c r="L329" s="6">
        <v>0</v>
      </c>
      <c r="M329" s="6">
        <v>4.2229900000000003E-3</v>
      </c>
      <c r="N329" s="6">
        <v>1.8010500000000001E-4</v>
      </c>
      <c r="O329" s="6">
        <v>4.6537899999999997E-3</v>
      </c>
      <c r="P329" s="6">
        <v>1.8906899999999999E-4</v>
      </c>
      <c r="Q329" s="6">
        <v>3.5228400000000002E-3</v>
      </c>
      <c r="R329" s="6">
        <v>1.64499E-4</v>
      </c>
      <c r="S329" s="6">
        <v>4.2315800000000004E-3</v>
      </c>
      <c r="T329" s="6">
        <v>1.8028799999999999E-4</v>
      </c>
      <c r="V329" s="6" t="s">
        <v>557</v>
      </c>
      <c r="W329" s="68" t="s">
        <v>558</v>
      </c>
      <c r="X329" s="6">
        <v>6.6169899999999997E-3</v>
      </c>
      <c r="Y329" s="6">
        <v>2.25448E-4</v>
      </c>
    </row>
    <row r="330" spans="1:25" ht="13" x14ac:dyDescent="0.15">
      <c r="A330" s="6" t="s">
        <v>559</v>
      </c>
      <c r="B330" s="14">
        <v>1226</v>
      </c>
      <c r="C330" s="6">
        <v>7.8061800000000002E-3</v>
      </c>
      <c r="D330" s="6">
        <v>2.35963E-4</v>
      </c>
      <c r="E330" s="6">
        <v>8.8254900000000001E-3</v>
      </c>
      <c r="F330" s="6">
        <v>2.5089600000000002E-4</v>
      </c>
      <c r="G330" s="6">
        <v>7.3142800000000003E-3</v>
      </c>
      <c r="H330" s="6">
        <v>2.28407E-4</v>
      </c>
      <c r="I330" s="6">
        <v>7.6978999999999997E-3</v>
      </c>
      <c r="J330" s="6">
        <v>2.3432100000000001E-4</v>
      </c>
      <c r="K330" s="6">
        <v>0</v>
      </c>
      <c r="L330" s="6">
        <v>0</v>
      </c>
      <c r="M330" s="6">
        <v>3.7786299999999998E-3</v>
      </c>
      <c r="N330" s="6">
        <v>1.6416900000000001E-4</v>
      </c>
      <c r="O330" s="6">
        <v>4.62044E-3</v>
      </c>
      <c r="P330" s="6">
        <v>1.8153700000000001E-4</v>
      </c>
      <c r="Q330" s="6">
        <v>3.32088E-3</v>
      </c>
      <c r="R330" s="6">
        <v>1.5390400000000001E-4</v>
      </c>
      <c r="S330" s="6">
        <v>4.03799E-3</v>
      </c>
      <c r="T330" s="6">
        <v>1.6971E-4</v>
      </c>
      <c r="V330" s="6" t="s">
        <v>559</v>
      </c>
      <c r="W330" s="68" t="s">
        <v>560</v>
      </c>
      <c r="X330" s="6">
        <v>6.9066800000000001E-3</v>
      </c>
      <c r="Y330" s="6">
        <v>2.2195200000000001E-4</v>
      </c>
    </row>
    <row r="331" spans="1:25" ht="13" x14ac:dyDescent="0.15">
      <c r="A331" s="6" t="s">
        <v>561</v>
      </c>
      <c r="B331" s="14">
        <v>1225</v>
      </c>
      <c r="C331" s="6">
        <v>8.3380999999999993E-3</v>
      </c>
      <c r="D331" s="6">
        <v>2.12036E-4</v>
      </c>
      <c r="E331" s="6">
        <v>8.7621000000000001E-3</v>
      </c>
      <c r="F331" s="6">
        <v>2.1735999999999999E-4</v>
      </c>
      <c r="G331" s="6">
        <v>7.64235E-3</v>
      </c>
      <c r="H331" s="6">
        <v>2.0299700000000001E-4</v>
      </c>
      <c r="I331" s="6">
        <v>7.7274900000000001E-3</v>
      </c>
      <c r="J331" s="6">
        <v>2.0412499999999999E-4</v>
      </c>
      <c r="K331" s="6">
        <v>0</v>
      </c>
      <c r="L331" s="6">
        <v>0</v>
      </c>
      <c r="M331" s="6">
        <v>4.7005500000000004E-3</v>
      </c>
      <c r="N331" s="6">
        <v>1.5920299999999999E-4</v>
      </c>
      <c r="O331" s="6">
        <v>2.9352499999999999E-3</v>
      </c>
      <c r="P331" s="6">
        <v>1.2580499999999999E-4</v>
      </c>
      <c r="Q331" s="6">
        <v>3.6104800000000001E-3</v>
      </c>
      <c r="R331" s="6">
        <v>1.3952699999999999E-4</v>
      </c>
      <c r="S331" s="6">
        <v>3.98775E-3</v>
      </c>
      <c r="T331" s="6">
        <v>1.4663600000000001E-4</v>
      </c>
      <c r="V331" s="6" t="s">
        <v>561</v>
      </c>
      <c r="W331" s="68" t="s">
        <v>562</v>
      </c>
      <c r="X331" s="6">
        <v>6.0447299999999999E-3</v>
      </c>
      <c r="Y331" s="6">
        <v>1.8053599999999999E-4</v>
      </c>
    </row>
    <row r="332" spans="1:25" ht="13" x14ac:dyDescent="0.15">
      <c r="A332" s="6" t="s">
        <v>563</v>
      </c>
      <c r="B332" s="14">
        <v>1178</v>
      </c>
      <c r="C332" s="6">
        <v>6.5926999999999999E-3</v>
      </c>
      <c r="D332" s="6">
        <v>1.7605799999999999E-4</v>
      </c>
      <c r="E332" s="6">
        <v>7.0674700000000002E-3</v>
      </c>
      <c r="F332" s="6">
        <v>1.82287E-4</v>
      </c>
      <c r="G332" s="6">
        <v>6.8462000000000002E-3</v>
      </c>
      <c r="H332" s="6">
        <v>1.7941100000000001E-4</v>
      </c>
      <c r="I332" s="6">
        <v>6.2733399999999996E-3</v>
      </c>
      <c r="J332" s="6">
        <v>1.7174099999999999E-4</v>
      </c>
      <c r="K332" s="6">
        <v>0</v>
      </c>
      <c r="L332" s="6">
        <v>0</v>
      </c>
      <c r="M332" s="6">
        <v>3.5812000000000001E-3</v>
      </c>
      <c r="N332" s="6">
        <v>1.2975899999999999E-4</v>
      </c>
      <c r="O332" s="6">
        <v>2.5296099999999998E-3</v>
      </c>
      <c r="P332" s="6">
        <v>1.0905599999999999E-4</v>
      </c>
      <c r="Q332" s="6">
        <v>3.3948799999999999E-3</v>
      </c>
      <c r="R332" s="6">
        <v>1.2633800000000001E-4</v>
      </c>
      <c r="S332" s="6">
        <v>3.68637E-3</v>
      </c>
      <c r="T332" s="6">
        <v>1.3165099999999999E-4</v>
      </c>
      <c r="V332" s="6" t="s">
        <v>563</v>
      </c>
      <c r="W332" s="68" t="s">
        <v>564</v>
      </c>
      <c r="X332" s="6">
        <v>5.6350899999999997E-3</v>
      </c>
      <c r="Y332" s="6">
        <v>1.6276999999999999E-4</v>
      </c>
    </row>
    <row r="333" spans="1:25" ht="13" x14ac:dyDescent="0.15">
      <c r="A333" s="6" t="s">
        <v>565</v>
      </c>
      <c r="B333" s="14">
        <v>1178</v>
      </c>
      <c r="C333" s="6">
        <v>6.6505499999999999E-3</v>
      </c>
      <c r="D333" s="6">
        <v>1.97016E-4</v>
      </c>
      <c r="E333" s="6">
        <v>6.8868799999999997E-3</v>
      </c>
      <c r="F333" s="6">
        <v>2.0048599999999999E-4</v>
      </c>
      <c r="G333" s="6">
        <v>6.3366500000000001E-3</v>
      </c>
      <c r="H333" s="6">
        <v>1.9231000000000001E-4</v>
      </c>
      <c r="I333" s="6">
        <v>5.49995E-3</v>
      </c>
      <c r="J333" s="6">
        <v>1.7916399999999999E-4</v>
      </c>
      <c r="K333" s="6">
        <v>0</v>
      </c>
      <c r="L333" s="6">
        <v>0</v>
      </c>
      <c r="M333" s="6">
        <v>3.2749300000000001E-3</v>
      </c>
      <c r="N333" s="6">
        <v>1.38252E-4</v>
      </c>
      <c r="O333" s="6">
        <v>3.5100700000000001E-3</v>
      </c>
      <c r="P333" s="6">
        <v>1.4312999999999999E-4</v>
      </c>
      <c r="Q333" s="6">
        <v>3.4141200000000001E-3</v>
      </c>
      <c r="R333" s="6">
        <v>1.4116000000000001E-4</v>
      </c>
      <c r="S333" s="6">
        <v>3.8915E-3</v>
      </c>
      <c r="T333" s="6">
        <v>1.5070599999999999E-4</v>
      </c>
      <c r="V333" s="6" t="s">
        <v>565</v>
      </c>
      <c r="W333" s="68" t="s">
        <v>566</v>
      </c>
      <c r="X333" s="6">
        <v>6.3099200000000001E-3</v>
      </c>
      <c r="Y333" s="6">
        <v>1.9190400000000001E-4</v>
      </c>
    </row>
    <row r="334" spans="1:25" ht="13" x14ac:dyDescent="0.15">
      <c r="A334" s="6" t="s">
        <v>567</v>
      </c>
      <c r="B334" s="14">
        <v>1127</v>
      </c>
      <c r="C334" s="6">
        <v>4.5027699999999997E-3</v>
      </c>
      <c r="D334" s="6">
        <v>1.4137399999999999E-4</v>
      </c>
      <c r="E334" s="6">
        <v>4.9802500000000003E-3</v>
      </c>
      <c r="F334" s="6">
        <v>1.4868100000000001E-4</v>
      </c>
      <c r="G334" s="6">
        <v>4.4706900000000003E-3</v>
      </c>
      <c r="H334" s="6">
        <v>1.4086900000000001E-4</v>
      </c>
      <c r="I334" s="6">
        <v>4.0262400000000004E-3</v>
      </c>
      <c r="J334" s="6">
        <v>1.3368399999999999E-4</v>
      </c>
      <c r="K334" s="6">
        <v>0</v>
      </c>
      <c r="L334" s="6">
        <v>0</v>
      </c>
      <c r="M334" s="6">
        <v>2.12152E-3</v>
      </c>
      <c r="N334" s="69">
        <v>9.7040399999999993E-5</v>
      </c>
      <c r="O334" s="6">
        <v>2.6211300000000002E-3</v>
      </c>
      <c r="P334" s="6">
        <v>1.0786299999999999E-4</v>
      </c>
      <c r="Q334" s="6">
        <v>2.4540500000000002E-3</v>
      </c>
      <c r="R334" s="6">
        <v>1.04369E-4</v>
      </c>
      <c r="S334" s="6">
        <v>3.1392899999999999E-3</v>
      </c>
      <c r="T334" s="6">
        <v>1.18044E-4</v>
      </c>
      <c r="V334" s="6" t="s">
        <v>567</v>
      </c>
      <c r="W334" s="68" t="s">
        <v>568</v>
      </c>
      <c r="X334" s="6">
        <v>5.6676599999999997E-3</v>
      </c>
      <c r="Y334" s="6">
        <v>1.5861E-4</v>
      </c>
    </row>
    <row r="335" spans="1:25" ht="13" x14ac:dyDescent="0.15">
      <c r="A335" s="6" t="s">
        <v>569</v>
      </c>
      <c r="B335" s="14">
        <v>1126</v>
      </c>
      <c r="C335" s="6">
        <v>4.4524500000000002E-3</v>
      </c>
      <c r="D335" s="6">
        <v>1.2488000000000001E-4</v>
      </c>
      <c r="E335" s="6">
        <v>4.9867899999999996E-3</v>
      </c>
      <c r="F335" s="6">
        <v>1.3216200000000001E-4</v>
      </c>
      <c r="G335" s="6">
        <v>4.6145300000000004E-3</v>
      </c>
      <c r="H335" s="6">
        <v>1.27133E-4</v>
      </c>
      <c r="I335" s="6">
        <v>4.4178100000000003E-3</v>
      </c>
      <c r="J335" s="6">
        <v>1.24394E-4</v>
      </c>
      <c r="K335" s="6">
        <v>0</v>
      </c>
      <c r="L335" s="6">
        <v>0</v>
      </c>
      <c r="M335" s="6">
        <v>2.8447699999999999E-3</v>
      </c>
      <c r="N335" s="69">
        <v>9.9820099999999997E-5</v>
      </c>
      <c r="O335" s="6">
        <v>1.9154700000000001E-3</v>
      </c>
      <c r="P335" s="69">
        <v>8.1909099999999998E-5</v>
      </c>
      <c r="Q335" s="6">
        <v>2.6085800000000001E-3</v>
      </c>
      <c r="R335" s="69">
        <v>9.5586600000000004E-5</v>
      </c>
      <c r="S335" s="6">
        <v>3.05324E-3</v>
      </c>
      <c r="T335" s="6">
        <v>1.0341299999999999E-4</v>
      </c>
      <c r="V335" s="6" t="s">
        <v>569</v>
      </c>
      <c r="W335" s="68" t="s">
        <v>570</v>
      </c>
      <c r="X335" s="6">
        <v>5.0062800000000001E-3</v>
      </c>
      <c r="Y335" s="6">
        <v>1.3242000000000001E-4</v>
      </c>
    </row>
    <row r="336" spans="1:25" ht="13" x14ac:dyDescent="0.15">
      <c r="A336" s="6" t="s">
        <v>571</v>
      </c>
      <c r="B336" s="14">
        <v>5531</v>
      </c>
      <c r="C336" s="6">
        <v>0.53208</v>
      </c>
      <c r="D336" s="6">
        <v>2.4258999999999999E-3</v>
      </c>
      <c r="E336" s="6">
        <v>0.43141499999999999</v>
      </c>
      <c r="F336" s="6">
        <v>2.1844E-3</v>
      </c>
      <c r="G336" s="6">
        <v>0.220219</v>
      </c>
      <c r="H336" s="6">
        <v>1.5606699999999999E-3</v>
      </c>
      <c r="I336" s="6">
        <v>0.145565</v>
      </c>
      <c r="J336" s="6">
        <v>1.2688599999999999E-3</v>
      </c>
      <c r="K336" s="6">
        <v>0</v>
      </c>
      <c r="L336" s="6">
        <v>0</v>
      </c>
      <c r="M336" s="6">
        <v>0.10498</v>
      </c>
      <c r="N336" s="6">
        <v>1.07755E-3</v>
      </c>
      <c r="O336" s="6">
        <v>7.6599299999999995E-2</v>
      </c>
      <c r="P336" s="6">
        <v>9.2044299999999996E-4</v>
      </c>
      <c r="Q336" s="6">
        <v>6.2367400000000003E-2</v>
      </c>
      <c r="R336" s="6">
        <v>8.3054600000000004E-4</v>
      </c>
      <c r="S336" s="6">
        <v>6.6859199999999994E-2</v>
      </c>
      <c r="T336" s="6">
        <v>8.5993400000000002E-4</v>
      </c>
      <c r="V336" s="6" t="s">
        <v>571</v>
      </c>
      <c r="W336" s="68">
        <v>1326197</v>
      </c>
      <c r="X336" s="6">
        <v>0.129273</v>
      </c>
      <c r="Y336" s="6">
        <v>1.19574E-3</v>
      </c>
    </row>
    <row r="337" spans="1:25" ht="13" x14ac:dyDescent="0.15">
      <c r="A337" s="6" t="s">
        <v>572</v>
      </c>
      <c r="B337" s="14">
        <v>5530</v>
      </c>
      <c r="C337" s="6">
        <v>0.50469900000000001</v>
      </c>
      <c r="D337" s="6">
        <v>4.2428600000000002E-3</v>
      </c>
      <c r="E337" s="6">
        <v>0.33246100000000001</v>
      </c>
      <c r="F337" s="6">
        <v>3.4435999999999998E-3</v>
      </c>
      <c r="G337" s="6">
        <v>0.16341600000000001</v>
      </c>
      <c r="H337" s="6">
        <v>2.4142899999999999E-3</v>
      </c>
      <c r="I337" s="6">
        <v>0.14421800000000001</v>
      </c>
      <c r="J337" s="6">
        <v>2.2680399999999998E-3</v>
      </c>
      <c r="K337" s="6">
        <v>0</v>
      </c>
      <c r="L337" s="6">
        <v>0</v>
      </c>
      <c r="M337" s="6">
        <v>8.2681599999999994E-2</v>
      </c>
      <c r="N337" s="6">
        <v>1.7172999999999999E-3</v>
      </c>
      <c r="O337" s="6">
        <v>7.9068600000000003E-2</v>
      </c>
      <c r="P337" s="6">
        <v>1.67936E-3</v>
      </c>
      <c r="Q337" s="6">
        <v>5.2855800000000001E-2</v>
      </c>
      <c r="R337" s="6">
        <v>1.3730599999999999E-3</v>
      </c>
      <c r="S337" s="6">
        <v>8.7778099999999998E-2</v>
      </c>
      <c r="T337" s="6">
        <v>1.7694399999999999E-3</v>
      </c>
      <c r="V337" s="6" t="s">
        <v>572</v>
      </c>
      <c r="W337" s="68">
        <v>1325863</v>
      </c>
      <c r="X337" s="6">
        <v>0.116217</v>
      </c>
      <c r="Y337" s="6">
        <v>2.036E-3</v>
      </c>
    </row>
    <row r="338" spans="1:25" ht="13" x14ac:dyDescent="0.15">
      <c r="A338" s="6" t="s">
        <v>573</v>
      </c>
      <c r="B338" s="14">
        <v>5508</v>
      </c>
      <c r="C338" s="6">
        <v>0.59756299999999996</v>
      </c>
      <c r="D338" s="6">
        <v>5.9850499999999996E-3</v>
      </c>
      <c r="E338" s="6">
        <v>0.34833700000000001</v>
      </c>
      <c r="F338" s="6">
        <v>4.5695700000000002E-3</v>
      </c>
      <c r="G338" s="6">
        <v>0.180506</v>
      </c>
      <c r="H338" s="6">
        <v>3.2894299999999999E-3</v>
      </c>
      <c r="I338" s="6">
        <v>0.18817</v>
      </c>
      <c r="J338" s="6">
        <v>3.3585500000000001E-3</v>
      </c>
      <c r="K338" s="6">
        <v>0</v>
      </c>
      <c r="L338" s="6">
        <v>0</v>
      </c>
      <c r="M338" s="6">
        <v>0.10854900000000001</v>
      </c>
      <c r="N338" s="6">
        <v>2.5508800000000002E-3</v>
      </c>
      <c r="O338" s="6">
        <v>0.12787599999999999</v>
      </c>
      <c r="P338" s="6">
        <v>2.76866E-3</v>
      </c>
      <c r="Q338" s="6">
        <v>8.9807899999999996E-2</v>
      </c>
      <c r="R338" s="6">
        <v>2.3202399999999999E-3</v>
      </c>
      <c r="S338" s="6">
        <v>0.117601</v>
      </c>
      <c r="T338" s="6">
        <v>2.65511E-3</v>
      </c>
      <c r="V338" s="6" t="s">
        <v>573</v>
      </c>
      <c r="W338" s="68">
        <v>1317827</v>
      </c>
      <c r="X338" s="6">
        <v>0.13825499999999999</v>
      </c>
      <c r="Y338" s="6">
        <v>2.8788400000000001E-3</v>
      </c>
    </row>
    <row r="339" spans="1:25" ht="13" x14ac:dyDescent="0.15">
      <c r="A339" s="6" t="s">
        <v>574</v>
      </c>
      <c r="B339" s="14">
        <v>5507</v>
      </c>
      <c r="C339" s="6">
        <v>0.62661999999999995</v>
      </c>
      <c r="D339" s="6">
        <v>4.4935599999999997E-3</v>
      </c>
      <c r="E339" s="6">
        <v>0.49863299999999999</v>
      </c>
      <c r="F339" s="6">
        <v>4.0084700000000001E-3</v>
      </c>
      <c r="G339" s="6">
        <v>0.25578200000000001</v>
      </c>
      <c r="H339" s="6">
        <v>2.8709299999999998E-3</v>
      </c>
      <c r="I339" s="6">
        <v>0.180811</v>
      </c>
      <c r="J339" s="6">
        <v>2.4137999999999998E-3</v>
      </c>
      <c r="K339" s="6">
        <v>0</v>
      </c>
      <c r="L339" s="6">
        <v>0</v>
      </c>
      <c r="M339" s="6">
        <v>0.125051</v>
      </c>
      <c r="N339" s="6">
        <v>2.00739E-3</v>
      </c>
      <c r="O339" s="6">
        <v>0.106561</v>
      </c>
      <c r="P339" s="6">
        <v>1.85305E-3</v>
      </c>
      <c r="Q339" s="6">
        <v>0.107088</v>
      </c>
      <c r="R339" s="6">
        <v>1.8576300000000001E-3</v>
      </c>
      <c r="S339" s="6">
        <v>0.10026400000000001</v>
      </c>
      <c r="T339" s="6">
        <v>1.79747E-3</v>
      </c>
      <c r="V339" s="6" t="s">
        <v>574</v>
      </c>
      <c r="W339" s="68">
        <v>1317431</v>
      </c>
      <c r="X339" s="6">
        <v>0.16243099999999999</v>
      </c>
      <c r="Y339" s="6">
        <v>2.2878199999999999E-3</v>
      </c>
    </row>
    <row r="340" spans="1:25" ht="13" x14ac:dyDescent="0.15">
      <c r="A340" s="6" t="s">
        <v>575</v>
      </c>
      <c r="B340" s="14">
        <v>5496</v>
      </c>
      <c r="C340" s="6">
        <v>0.62222200000000005</v>
      </c>
      <c r="D340" s="6">
        <v>5.6865300000000004E-3</v>
      </c>
      <c r="E340" s="6">
        <v>0.47955700000000001</v>
      </c>
      <c r="F340" s="6">
        <v>4.9922300000000003E-3</v>
      </c>
      <c r="G340" s="6">
        <v>0.27509800000000001</v>
      </c>
      <c r="H340" s="6">
        <v>3.7810999999999999E-3</v>
      </c>
      <c r="I340" s="6">
        <v>0.24018</v>
      </c>
      <c r="J340" s="6">
        <v>3.5329900000000002E-3</v>
      </c>
      <c r="K340" s="6">
        <v>0</v>
      </c>
      <c r="L340" s="6">
        <v>0</v>
      </c>
      <c r="M340" s="6">
        <v>0.13269500000000001</v>
      </c>
      <c r="N340" s="6">
        <v>2.6260400000000001E-3</v>
      </c>
      <c r="O340" s="6">
        <v>0.12623400000000001</v>
      </c>
      <c r="P340" s="6">
        <v>2.5613099999999998E-3</v>
      </c>
      <c r="Q340" s="6">
        <v>0.16091</v>
      </c>
      <c r="R340" s="6">
        <v>2.89179E-3</v>
      </c>
      <c r="S340" s="6">
        <v>0.126975</v>
      </c>
      <c r="T340" s="6">
        <v>2.5688199999999999E-3</v>
      </c>
      <c r="V340" s="6" t="s">
        <v>575</v>
      </c>
      <c r="W340" s="68">
        <v>1313414</v>
      </c>
      <c r="X340" s="6">
        <v>0.18559200000000001</v>
      </c>
      <c r="Y340" s="6">
        <v>3.10567E-3</v>
      </c>
    </row>
    <row r="341" spans="1:25" ht="13" x14ac:dyDescent="0.15">
      <c r="A341" s="6" t="s">
        <v>576</v>
      </c>
      <c r="B341" s="14">
        <v>5496</v>
      </c>
      <c r="C341" s="6">
        <v>0.60266600000000004</v>
      </c>
      <c r="D341" s="6">
        <v>6.7312600000000002E-3</v>
      </c>
      <c r="E341" s="6">
        <v>0.36910599999999999</v>
      </c>
      <c r="F341" s="6">
        <v>5.2678500000000001E-3</v>
      </c>
      <c r="G341" s="6">
        <v>0.230904</v>
      </c>
      <c r="H341" s="6">
        <v>4.1665199999999999E-3</v>
      </c>
      <c r="I341" s="6">
        <v>0.22712599999999999</v>
      </c>
      <c r="J341" s="6">
        <v>4.1323000000000002E-3</v>
      </c>
      <c r="K341" s="6">
        <v>0</v>
      </c>
      <c r="L341" s="6">
        <v>0</v>
      </c>
      <c r="M341" s="6">
        <v>0.115652</v>
      </c>
      <c r="N341" s="6">
        <v>2.9487200000000002E-3</v>
      </c>
      <c r="O341" s="6">
        <v>0.165551</v>
      </c>
      <c r="P341" s="6">
        <v>3.5279600000000001E-3</v>
      </c>
      <c r="Q341" s="6">
        <v>0.14823600000000001</v>
      </c>
      <c r="R341" s="6">
        <v>3.3383699999999998E-3</v>
      </c>
      <c r="S341" s="6">
        <v>0.14299899999999999</v>
      </c>
      <c r="T341" s="6">
        <v>3.2788700000000001E-3</v>
      </c>
      <c r="V341" s="6" t="s">
        <v>576</v>
      </c>
      <c r="W341" s="68">
        <v>1313445</v>
      </c>
      <c r="X341" s="6">
        <v>0.17573800000000001</v>
      </c>
      <c r="Y341" s="6">
        <v>3.63489E-3</v>
      </c>
    </row>
    <row r="342" spans="1:25" ht="13" x14ac:dyDescent="0.15">
      <c r="A342" s="6" t="s">
        <v>577</v>
      </c>
      <c r="B342" s="14">
        <v>5484</v>
      </c>
      <c r="C342" s="6">
        <v>0.47441100000000003</v>
      </c>
      <c r="D342" s="6">
        <v>6.5103499999999998E-3</v>
      </c>
      <c r="E342" s="6">
        <v>0.34228999999999998</v>
      </c>
      <c r="F342" s="6">
        <v>5.5299800000000003E-3</v>
      </c>
      <c r="G342" s="6">
        <v>0.31721700000000003</v>
      </c>
      <c r="H342" s="6">
        <v>5.3236000000000004E-3</v>
      </c>
      <c r="I342" s="6">
        <v>0.29441800000000001</v>
      </c>
      <c r="J342" s="6">
        <v>5.1287199999999998E-3</v>
      </c>
      <c r="K342" s="6">
        <v>0</v>
      </c>
      <c r="L342" s="6">
        <v>0</v>
      </c>
      <c r="M342" s="6">
        <v>0.11972099999999999</v>
      </c>
      <c r="N342" s="6">
        <v>3.27049E-3</v>
      </c>
      <c r="O342" s="6">
        <v>0.20874400000000001</v>
      </c>
      <c r="P342" s="6">
        <v>4.3185100000000002E-3</v>
      </c>
      <c r="Q342" s="6">
        <v>0.190553</v>
      </c>
      <c r="R342" s="6">
        <v>4.12605E-3</v>
      </c>
      <c r="S342" s="6">
        <v>0.13823199999999999</v>
      </c>
      <c r="T342" s="6">
        <v>3.5142300000000001E-3</v>
      </c>
      <c r="V342" s="6" t="s">
        <v>577</v>
      </c>
      <c r="W342" s="68">
        <v>1309062</v>
      </c>
      <c r="X342" s="6">
        <v>0.182896</v>
      </c>
      <c r="Y342" s="6">
        <v>4.0423000000000004E-3</v>
      </c>
    </row>
    <row r="343" spans="1:25" ht="13" x14ac:dyDescent="0.15">
      <c r="A343" s="6" t="s">
        <v>578</v>
      </c>
      <c r="B343" s="14">
        <v>5484</v>
      </c>
      <c r="C343" s="6">
        <v>0.43469799999999997</v>
      </c>
      <c r="D343" s="6">
        <v>5.3579999999999999E-3</v>
      </c>
      <c r="E343" s="6">
        <v>0.40039400000000003</v>
      </c>
      <c r="F343" s="6">
        <v>5.1422400000000002E-3</v>
      </c>
      <c r="G343" s="6">
        <v>0.32670399999999999</v>
      </c>
      <c r="H343" s="6">
        <v>4.6449999999999998E-3</v>
      </c>
      <c r="I343" s="6">
        <v>0.33640799999999998</v>
      </c>
      <c r="J343" s="6">
        <v>4.7134799999999999E-3</v>
      </c>
      <c r="K343" s="6">
        <v>0</v>
      </c>
      <c r="L343" s="6">
        <v>0</v>
      </c>
      <c r="M343" s="6">
        <v>0.12503900000000001</v>
      </c>
      <c r="N343" s="6">
        <v>2.8736399999999998E-3</v>
      </c>
      <c r="O343" s="6">
        <v>0.14066500000000001</v>
      </c>
      <c r="P343" s="6">
        <v>3.0479000000000001E-3</v>
      </c>
      <c r="Q343" s="6">
        <v>0.21876000000000001</v>
      </c>
      <c r="R343" s="6">
        <v>3.80095E-3</v>
      </c>
      <c r="S343" s="6">
        <v>0.144395</v>
      </c>
      <c r="T343" s="6">
        <v>3.0880500000000002E-3</v>
      </c>
      <c r="V343" s="6" t="s">
        <v>578</v>
      </c>
      <c r="W343" s="68">
        <v>1309031</v>
      </c>
      <c r="X343" s="6">
        <v>0.17868300000000001</v>
      </c>
      <c r="Y343" s="6">
        <v>3.4351899999999999E-3</v>
      </c>
    </row>
    <row r="344" spans="1:25" ht="13" x14ac:dyDescent="0.15">
      <c r="A344" s="6" t="s">
        <v>579</v>
      </c>
      <c r="B344" s="14">
        <v>5473</v>
      </c>
      <c r="C344" s="6">
        <v>0.22842799999999999</v>
      </c>
      <c r="D344" s="6">
        <v>3.7578400000000001E-3</v>
      </c>
      <c r="E344" s="6">
        <v>0.27460800000000002</v>
      </c>
      <c r="F344" s="6">
        <v>4.12022E-3</v>
      </c>
      <c r="G344" s="6">
        <v>0.36795699999999998</v>
      </c>
      <c r="H344" s="6">
        <v>4.7693900000000001E-3</v>
      </c>
      <c r="I344" s="6">
        <v>0.36778699999999998</v>
      </c>
      <c r="J344" s="6">
        <v>4.7682899999999997E-3</v>
      </c>
      <c r="K344" s="6">
        <v>0</v>
      </c>
      <c r="L344" s="6">
        <v>0</v>
      </c>
      <c r="M344" s="6">
        <v>7.1003200000000002E-2</v>
      </c>
      <c r="N344" s="6">
        <v>2.09509E-3</v>
      </c>
      <c r="O344" s="6">
        <v>0.126499</v>
      </c>
      <c r="P344" s="6">
        <v>2.7964600000000002E-3</v>
      </c>
      <c r="Q344" s="6">
        <v>0.221105</v>
      </c>
      <c r="R344" s="6">
        <v>3.6971199999999999E-3</v>
      </c>
      <c r="S344" s="6">
        <v>0.115262</v>
      </c>
      <c r="T344" s="6">
        <v>2.6693699999999999E-3</v>
      </c>
      <c r="V344" s="6" t="s">
        <v>579</v>
      </c>
      <c r="W344" s="68">
        <v>1305014</v>
      </c>
      <c r="X344" s="6">
        <v>0.142877</v>
      </c>
      <c r="Y344" s="6">
        <v>2.9719799999999999E-3</v>
      </c>
    </row>
    <row r="345" spans="1:25" ht="13" x14ac:dyDescent="0.15">
      <c r="A345" s="6" t="s">
        <v>580</v>
      </c>
      <c r="B345" s="14">
        <v>5472</v>
      </c>
      <c r="C345" s="6">
        <v>0.24685000000000001</v>
      </c>
      <c r="D345" s="6">
        <v>4.5048299999999996E-3</v>
      </c>
      <c r="E345" s="6">
        <v>0.29420400000000002</v>
      </c>
      <c r="F345" s="6">
        <v>4.9179699999999998E-3</v>
      </c>
      <c r="G345" s="6">
        <v>0.38795099999999999</v>
      </c>
      <c r="H345" s="6">
        <v>5.6474300000000002E-3</v>
      </c>
      <c r="I345" s="6">
        <v>0.29559800000000003</v>
      </c>
      <c r="J345" s="6">
        <v>4.9296100000000001E-3</v>
      </c>
      <c r="K345" s="6">
        <v>0</v>
      </c>
      <c r="L345" s="6">
        <v>0</v>
      </c>
      <c r="M345" s="6">
        <v>8.7295300000000006E-2</v>
      </c>
      <c r="N345" s="6">
        <v>2.6789000000000001E-3</v>
      </c>
      <c r="O345" s="6">
        <v>0.22606799999999999</v>
      </c>
      <c r="P345" s="6">
        <v>4.3110400000000004E-3</v>
      </c>
      <c r="Q345" s="6">
        <v>0.21329899999999999</v>
      </c>
      <c r="R345" s="6">
        <v>4.1875100000000002E-3</v>
      </c>
      <c r="S345" s="6">
        <v>9.4549599999999998E-2</v>
      </c>
      <c r="T345" s="6">
        <v>2.7879900000000002E-3</v>
      </c>
      <c r="V345" s="6" t="s">
        <v>580</v>
      </c>
      <c r="W345" s="68">
        <v>1304679</v>
      </c>
      <c r="X345" s="6">
        <v>0.18817</v>
      </c>
      <c r="Y345" s="6">
        <v>3.93312E-3</v>
      </c>
    </row>
    <row r="346" spans="1:25" ht="13" x14ac:dyDescent="0.15">
      <c r="A346" s="6" t="s">
        <v>581</v>
      </c>
      <c r="B346" s="14">
        <v>5461</v>
      </c>
      <c r="C346" s="6">
        <v>0.195548</v>
      </c>
      <c r="D346" s="6">
        <v>3.8907099999999999E-3</v>
      </c>
      <c r="E346" s="6">
        <v>0.32437300000000002</v>
      </c>
      <c r="F346" s="6">
        <v>5.0110099999999998E-3</v>
      </c>
      <c r="G346" s="6">
        <v>0.40949999999999998</v>
      </c>
      <c r="H346" s="6">
        <v>5.6302699999999997E-3</v>
      </c>
      <c r="I346" s="6">
        <v>0.25672099999999998</v>
      </c>
      <c r="J346" s="6">
        <v>4.4579299999999997E-3</v>
      </c>
      <c r="K346" s="6">
        <v>0</v>
      </c>
      <c r="L346" s="6">
        <v>0</v>
      </c>
      <c r="M346" s="6">
        <v>7.7444799999999994E-2</v>
      </c>
      <c r="N346" s="6">
        <v>2.4484900000000002E-3</v>
      </c>
      <c r="O346" s="6">
        <v>0.21832099999999999</v>
      </c>
      <c r="P346" s="6">
        <v>4.1110299999999999E-3</v>
      </c>
      <c r="Q346" s="6">
        <v>0.200181</v>
      </c>
      <c r="R346" s="6">
        <v>3.9365299999999997E-3</v>
      </c>
      <c r="S346" s="6">
        <v>6.8004800000000004E-2</v>
      </c>
      <c r="T346" s="6">
        <v>2.2944200000000001E-3</v>
      </c>
      <c r="V346" s="6" t="s">
        <v>581</v>
      </c>
      <c r="W346" s="68">
        <v>1300662</v>
      </c>
      <c r="X346" s="6">
        <v>0.153423</v>
      </c>
      <c r="Y346" s="6">
        <v>3.44626E-3</v>
      </c>
    </row>
    <row r="347" spans="1:25" ht="13" x14ac:dyDescent="0.15">
      <c r="A347" s="6" t="s">
        <v>582</v>
      </c>
      <c r="B347" s="14">
        <v>5461</v>
      </c>
      <c r="C347" s="6">
        <v>0.165103</v>
      </c>
      <c r="D347" s="6">
        <v>2.79941E-3</v>
      </c>
      <c r="E347" s="6">
        <v>0.26026199999999999</v>
      </c>
      <c r="F347" s="6">
        <v>3.5147500000000001E-3</v>
      </c>
      <c r="G347" s="6">
        <v>0.40351500000000001</v>
      </c>
      <c r="H347" s="6">
        <v>4.3764099999999998E-3</v>
      </c>
      <c r="I347" s="6">
        <v>0.35929</v>
      </c>
      <c r="J347" s="6">
        <v>4.1296299999999996E-3</v>
      </c>
      <c r="K347" s="6">
        <v>0</v>
      </c>
      <c r="L347" s="6">
        <v>0</v>
      </c>
      <c r="M347" s="6">
        <v>4.9474400000000002E-2</v>
      </c>
      <c r="N347" s="6">
        <v>1.53242E-3</v>
      </c>
      <c r="O347" s="6">
        <v>0.122542</v>
      </c>
      <c r="P347" s="6">
        <v>2.4117399999999999E-3</v>
      </c>
      <c r="Q347" s="6">
        <v>0.22561800000000001</v>
      </c>
      <c r="R347" s="6">
        <v>3.27247E-3</v>
      </c>
      <c r="S347" s="6">
        <v>9.6077999999999997E-2</v>
      </c>
      <c r="T347" s="6">
        <v>2.1354999999999998E-3</v>
      </c>
      <c r="V347" s="6" t="s">
        <v>582</v>
      </c>
      <c r="W347" s="68">
        <v>1300631</v>
      </c>
      <c r="X347" s="6">
        <v>0.11151700000000001</v>
      </c>
      <c r="Y347" s="6">
        <v>2.3006900000000002E-3</v>
      </c>
    </row>
    <row r="348" spans="1:25" ht="13" x14ac:dyDescent="0.15">
      <c r="A348" s="6" t="s">
        <v>583</v>
      </c>
      <c r="B348" s="14">
        <v>5450</v>
      </c>
      <c r="C348" s="6">
        <v>0.22211700000000001</v>
      </c>
      <c r="D348" s="6">
        <v>3.3819499999999999E-3</v>
      </c>
      <c r="E348" s="6">
        <v>0.30471900000000002</v>
      </c>
      <c r="F348" s="6">
        <v>3.9611799999999999E-3</v>
      </c>
      <c r="G348" s="6">
        <v>0.420707</v>
      </c>
      <c r="H348" s="6">
        <v>4.6544200000000003E-3</v>
      </c>
      <c r="I348" s="6">
        <v>0.33694000000000002</v>
      </c>
      <c r="J348" s="6">
        <v>4.16535E-3</v>
      </c>
      <c r="K348" s="6">
        <v>0</v>
      </c>
      <c r="L348" s="6">
        <v>0</v>
      </c>
      <c r="M348" s="6">
        <v>3.2716700000000001E-2</v>
      </c>
      <c r="N348" s="6">
        <v>1.2979599999999999E-3</v>
      </c>
      <c r="O348" s="6">
        <v>0.11688800000000001</v>
      </c>
      <c r="P348" s="6">
        <v>2.45335E-3</v>
      </c>
      <c r="Q348" s="6">
        <v>0.202627</v>
      </c>
      <c r="R348" s="6">
        <v>3.2301600000000001E-3</v>
      </c>
      <c r="S348" s="6">
        <v>8.2969200000000007E-2</v>
      </c>
      <c r="T348" s="6">
        <v>2.06697E-3</v>
      </c>
      <c r="V348" s="6" t="s">
        <v>583</v>
      </c>
      <c r="W348" s="68">
        <v>1296613</v>
      </c>
      <c r="X348" s="6">
        <v>8.9897299999999999E-2</v>
      </c>
      <c r="Y348" s="6">
        <v>2.15154E-3</v>
      </c>
    </row>
    <row r="349" spans="1:25" ht="13" x14ac:dyDescent="0.15">
      <c r="A349" s="6" t="s">
        <v>584</v>
      </c>
      <c r="B349" s="14">
        <v>5449</v>
      </c>
      <c r="C349" s="6">
        <v>0.24446100000000001</v>
      </c>
      <c r="D349" s="6">
        <v>3.73807E-3</v>
      </c>
      <c r="E349" s="6">
        <v>0.37656000000000001</v>
      </c>
      <c r="F349" s="6">
        <v>4.6393800000000002E-3</v>
      </c>
      <c r="G349" s="6">
        <v>0.40607399999999999</v>
      </c>
      <c r="H349" s="6">
        <v>4.8177699999999999E-3</v>
      </c>
      <c r="I349" s="6">
        <v>0.22039800000000001</v>
      </c>
      <c r="J349" s="6">
        <v>3.5493399999999998E-3</v>
      </c>
      <c r="K349" s="6">
        <v>0</v>
      </c>
      <c r="L349" s="6">
        <v>0</v>
      </c>
      <c r="M349" s="6">
        <v>5.9652900000000002E-2</v>
      </c>
      <c r="N349" s="6">
        <v>1.84654E-3</v>
      </c>
      <c r="O349" s="6">
        <v>0.195933</v>
      </c>
      <c r="P349" s="6">
        <v>3.3465499999999998E-3</v>
      </c>
      <c r="Q349" s="6">
        <v>0.19586600000000001</v>
      </c>
      <c r="R349" s="6">
        <v>3.3459700000000002E-3</v>
      </c>
      <c r="S349" s="6">
        <v>5.35927E-2</v>
      </c>
      <c r="T349" s="6">
        <v>1.75023E-3</v>
      </c>
      <c r="V349" s="6" t="s">
        <v>584</v>
      </c>
      <c r="W349" s="68">
        <v>1296279</v>
      </c>
      <c r="X349" s="6">
        <v>0.14028499999999999</v>
      </c>
      <c r="Y349" s="6">
        <v>2.8317099999999999E-3</v>
      </c>
    </row>
    <row r="350" spans="1:25" ht="13" x14ac:dyDescent="0.15">
      <c r="A350" s="6" t="s">
        <v>585</v>
      </c>
      <c r="B350" s="14">
        <v>5439</v>
      </c>
      <c r="C350" s="6">
        <v>0.332681</v>
      </c>
      <c r="D350" s="6">
        <v>4.9537299999999999E-3</v>
      </c>
      <c r="E350" s="6">
        <v>0.401339</v>
      </c>
      <c r="F350" s="6">
        <v>5.44094E-3</v>
      </c>
      <c r="G350" s="6">
        <v>0.40141900000000003</v>
      </c>
      <c r="H350" s="6">
        <v>5.4414800000000003E-3</v>
      </c>
      <c r="I350" s="6">
        <v>0.191917</v>
      </c>
      <c r="J350" s="6">
        <v>3.7624799999999999E-3</v>
      </c>
      <c r="K350" s="6">
        <v>0</v>
      </c>
      <c r="L350" s="6">
        <v>0</v>
      </c>
      <c r="M350" s="6">
        <v>5.8896999999999998E-2</v>
      </c>
      <c r="N350" s="6">
        <v>2.0843200000000002E-3</v>
      </c>
      <c r="O350" s="6">
        <v>0.18857499999999999</v>
      </c>
      <c r="P350" s="6">
        <v>3.7295800000000001E-3</v>
      </c>
      <c r="Q350" s="6">
        <v>0.172486</v>
      </c>
      <c r="R350" s="6">
        <v>3.5669400000000002E-3</v>
      </c>
      <c r="S350" s="6">
        <v>4.7429399999999997E-2</v>
      </c>
      <c r="T350" s="6">
        <v>1.87043E-3</v>
      </c>
      <c r="V350" s="6" t="s">
        <v>585</v>
      </c>
      <c r="W350" s="68">
        <v>1292626</v>
      </c>
      <c r="X350" s="6">
        <v>0.12856500000000001</v>
      </c>
      <c r="Y350" s="6">
        <v>3.0795000000000002E-3</v>
      </c>
    </row>
    <row r="351" spans="1:25" ht="13" x14ac:dyDescent="0.15">
      <c r="A351" s="6" t="s">
        <v>586</v>
      </c>
      <c r="B351" s="14">
        <v>5438</v>
      </c>
      <c r="C351" s="6">
        <v>0.32624900000000001</v>
      </c>
      <c r="D351" s="6">
        <v>4.00133E-3</v>
      </c>
      <c r="E351" s="6">
        <v>0.37974799999999997</v>
      </c>
      <c r="F351" s="6">
        <v>4.3169599999999999E-3</v>
      </c>
      <c r="G351" s="6">
        <v>0.42709799999999998</v>
      </c>
      <c r="H351" s="6">
        <v>4.5781900000000002E-3</v>
      </c>
      <c r="I351" s="6">
        <v>0.31107400000000002</v>
      </c>
      <c r="J351" s="6">
        <v>3.9071699999999997E-3</v>
      </c>
      <c r="K351" s="6">
        <v>0</v>
      </c>
      <c r="L351" s="6">
        <v>0</v>
      </c>
      <c r="M351" s="6">
        <v>2.9581400000000001E-2</v>
      </c>
      <c r="N351" s="6">
        <v>1.20487E-3</v>
      </c>
      <c r="O351" s="6">
        <v>0.107068</v>
      </c>
      <c r="P351" s="6">
        <v>2.2922400000000001E-3</v>
      </c>
      <c r="Q351" s="6">
        <v>0.19169900000000001</v>
      </c>
      <c r="R351" s="6">
        <v>3.06719E-3</v>
      </c>
      <c r="S351" s="6">
        <v>8.022E-2</v>
      </c>
      <c r="T351" s="6">
        <v>1.9841400000000001E-3</v>
      </c>
      <c r="V351" s="6" t="s">
        <v>586</v>
      </c>
      <c r="W351" s="68">
        <v>1292230</v>
      </c>
      <c r="X351" s="6">
        <v>7.9229900000000006E-2</v>
      </c>
      <c r="Y351" s="6">
        <v>1.9718499999999998E-3</v>
      </c>
    </row>
    <row r="352" spans="1:25" ht="13" x14ac:dyDescent="0.15">
      <c r="A352" s="6" t="s">
        <v>587</v>
      </c>
      <c r="B352" s="14">
        <v>5427</v>
      </c>
      <c r="C352" s="6">
        <v>0.43495800000000001</v>
      </c>
      <c r="D352" s="6">
        <v>4.5045500000000004E-3</v>
      </c>
      <c r="E352" s="6">
        <v>0.47606100000000001</v>
      </c>
      <c r="F352" s="6">
        <v>4.71259E-3</v>
      </c>
      <c r="G352" s="6">
        <v>0.47124700000000003</v>
      </c>
      <c r="H352" s="6">
        <v>4.6886999999999996E-3</v>
      </c>
      <c r="I352" s="6">
        <v>0.27271299999999998</v>
      </c>
      <c r="J352" s="6">
        <v>3.5668200000000001E-3</v>
      </c>
      <c r="K352" s="6">
        <v>0</v>
      </c>
      <c r="L352" s="6">
        <v>0</v>
      </c>
      <c r="M352" s="6">
        <v>3.5009999999999999E-2</v>
      </c>
      <c r="N352" s="6">
        <v>1.27798E-3</v>
      </c>
      <c r="O352" s="6">
        <v>9.9948400000000007E-2</v>
      </c>
      <c r="P352" s="6">
        <v>2.1593200000000002E-3</v>
      </c>
      <c r="Q352" s="6">
        <v>0.179482</v>
      </c>
      <c r="R352" s="6">
        <v>2.8936000000000001E-3</v>
      </c>
      <c r="S352" s="6">
        <v>7.1787199999999995E-2</v>
      </c>
      <c r="T352" s="6">
        <v>1.83E-3</v>
      </c>
      <c r="V352" s="6" t="s">
        <v>587</v>
      </c>
      <c r="W352" s="68">
        <v>1288212</v>
      </c>
      <c r="X352" s="6">
        <v>6.6385799999999995E-2</v>
      </c>
      <c r="Y352" s="6">
        <v>1.7598100000000001E-3</v>
      </c>
    </row>
    <row r="353" spans="1:25" ht="13" x14ac:dyDescent="0.15">
      <c r="A353" s="6" t="s">
        <v>588</v>
      </c>
      <c r="B353" s="14">
        <v>5426</v>
      </c>
      <c r="C353" s="6">
        <v>0.43804399999999999</v>
      </c>
      <c r="D353" s="6">
        <v>5.5702199999999999E-3</v>
      </c>
      <c r="E353" s="6">
        <v>0.480601</v>
      </c>
      <c r="F353" s="6">
        <v>5.8345300000000001E-3</v>
      </c>
      <c r="G353" s="6">
        <v>0.394042</v>
      </c>
      <c r="H353" s="6">
        <v>5.2830500000000001E-3</v>
      </c>
      <c r="I353" s="6">
        <v>0.15673599999999999</v>
      </c>
      <c r="J353" s="6">
        <v>3.3319500000000002E-3</v>
      </c>
      <c r="K353" s="6">
        <v>0</v>
      </c>
      <c r="L353" s="6">
        <v>0</v>
      </c>
      <c r="M353" s="6">
        <v>6.32519E-2</v>
      </c>
      <c r="N353" s="6">
        <v>2.1166599999999998E-3</v>
      </c>
      <c r="O353" s="6">
        <v>0.189278</v>
      </c>
      <c r="P353" s="6">
        <v>3.66154E-3</v>
      </c>
      <c r="Q353" s="6">
        <v>0.165905</v>
      </c>
      <c r="R353" s="6">
        <v>3.4280199999999999E-3</v>
      </c>
      <c r="S353" s="6">
        <v>4.3759800000000001E-2</v>
      </c>
      <c r="T353" s="6">
        <v>1.76056E-3</v>
      </c>
      <c r="V353" s="6" t="s">
        <v>588</v>
      </c>
      <c r="W353" s="68">
        <v>1287878</v>
      </c>
      <c r="X353" s="6">
        <v>0.12438399999999999</v>
      </c>
      <c r="Y353" s="6">
        <v>2.9682200000000001E-3</v>
      </c>
    </row>
    <row r="354" spans="1:25" ht="13" x14ac:dyDescent="0.15">
      <c r="A354" s="6" t="s">
        <v>589</v>
      </c>
      <c r="B354" s="14">
        <v>5414</v>
      </c>
      <c r="C354" s="6">
        <v>0.54161000000000004</v>
      </c>
      <c r="D354" s="6">
        <v>6.04675E-3</v>
      </c>
      <c r="E354" s="6">
        <v>0.51735399999999998</v>
      </c>
      <c r="F354" s="6">
        <v>5.9097999999999998E-3</v>
      </c>
      <c r="G354" s="6">
        <v>0.35953499999999999</v>
      </c>
      <c r="H354" s="6">
        <v>4.9266199999999996E-3</v>
      </c>
      <c r="I354" s="6">
        <v>0.126857</v>
      </c>
      <c r="J354" s="6">
        <v>2.9264199999999999E-3</v>
      </c>
      <c r="K354" s="6">
        <v>0</v>
      </c>
      <c r="L354" s="6">
        <v>0</v>
      </c>
      <c r="M354" s="6">
        <v>6.5622399999999997E-2</v>
      </c>
      <c r="N354" s="6">
        <v>2.1047700000000002E-3</v>
      </c>
      <c r="O354" s="6">
        <v>0.169376</v>
      </c>
      <c r="P354" s="6">
        <v>3.3814600000000002E-3</v>
      </c>
      <c r="Q354" s="6">
        <v>0.14544899999999999</v>
      </c>
      <c r="R354" s="6">
        <v>3.1335299999999998E-3</v>
      </c>
      <c r="S354" s="6">
        <v>3.1882300000000002E-2</v>
      </c>
      <c r="T354" s="6">
        <v>1.4670799999999999E-3</v>
      </c>
      <c r="V354" s="6" t="s">
        <v>589</v>
      </c>
      <c r="W354" s="68">
        <v>1283495</v>
      </c>
      <c r="X354" s="6">
        <v>0.117603</v>
      </c>
      <c r="Y354" s="6">
        <v>2.81766E-3</v>
      </c>
    </row>
    <row r="355" spans="1:25" ht="13" x14ac:dyDescent="0.15">
      <c r="A355" s="6" t="s">
        <v>590</v>
      </c>
      <c r="B355" s="14">
        <v>5414</v>
      </c>
      <c r="C355" s="6">
        <v>0.52596200000000004</v>
      </c>
      <c r="D355" s="6">
        <v>4.7465700000000003E-3</v>
      </c>
      <c r="E355" s="6">
        <v>0.54975300000000005</v>
      </c>
      <c r="F355" s="6">
        <v>4.8527400000000004E-3</v>
      </c>
      <c r="G355" s="6">
        <v>0.466449</v>
      </c>
      <c r="H355" s="6">
        <v>4.4699800000000001E-3</v>
      </c>
      <c r="I355" s="6">
        <v>0.24223500000000001</v>
      </c>
      <c r="J355" s="6">
        <v>3.2212299999999998E-3</v>
      </c>
      <c r="K355" s="6">
        <v>0</v>
      </c>
      <c r="L355" s="6">
        <v>0</v>
      </c>
      <c r="M355" s="6">
        <v>2.6730799999999999E-2</v>
      </c>
      <c r="N355" s="6">
        <v>1.0700600000000001E-3</v>
      </c>
      <c r="O355" s="6">
        <v>8.8700000000000001E-2</v>
      </c>
      <c r="P355" s="6">
        <v>1.9492400000000001E-3</v>
      </c>
      <c r="Q355" s="6">
        <v>0.178119</v>
      </c>
      <c r="R355" s="6">
        <v>2.7622200000000001E-3</v>
      </c>
      <c r="S355" s="6">
        <v>6.4010800000000007E-2</v>
      </c>
      <c r="T355" s="6">
        <v>1.65588E-3</v>
      </c>
      <c r="V355" s="6" t="s">
        <v>590</v>
      </c>
      <c r="W355" s="68">
        <v>1283464</v>
      </c>
      <c r="X355" s="6">
        <v>7.0734400000000003E-2</v>
      </c>
      <c r="Y355" s="6">
        <v>1.7406800000000001E-3</v>
      </c>
    </row>
    <row r="356" spans="1:25" ht="13" x14ac:dyDescent="0.15">
      <c r="A356" s="6" t="s">
        <v>591</v>
      </c>
      <c r="B356" s="14">
        <v>5403</v>
      </c>
      <c r="C356" s="6">
        <v>0.57706299999999999</v>
      </c>
      <c r="D356" s="6">
        <v>4.8802699999999999E-3</v>
      </c>
      <c r="E356" s="6">
        <v>0.58028000000000002</v>
      </c>
      <c r="F356" s="6">
        <v>4.8938599999999999E-3</v>
      </c>
      <c r="G356" s="6">
        <v>0.45303199999999999</v>
      </c>
      <c r="H356" s="6">
        <v>4.3241099999999999E-3</v>
      </c>
      <c r="I356" s="6">
        <v>0.21002100000000001</v>
      </c>
      <c r="J356" s="6">
        <v>2.9441799999999998E-3</v>
      </c>
      <c r="K356" s="6">
        <v>0</v>
      </c>
      <c r="L356" s="6">
        <v>0</v>
      </c>
      <c r="M356" s="6">
        <v>3.6742799999999999E-2</v>
      </c>
      <c r="N356" s="6">
        <v>1.23145E-3</v>
      </c>
      <c r="O356" s="6">
        <v>9.8839899999999994E-2</v>
      </c>
      <c r="P356" s="6">
        <v>2.0197499999999998E-3</v>
      </c>
      <c r="Q356" s="6">
        <v>0.15974099999999999</v>
      </c>
      <c r="R356" s="6">
        <v>2.5676800000000001E-3</v>
      </c>
      <c r="S356" s="6">
        <v>5.8047300000000003E-2</v>
      </c>
      <c r="T356" s="6">
        <v>1.54783E-3</v>
      </c>
      <c r="V356" s="6" t="s">
        <v>591</v>
      </c>
      <c r="W356" s="68">
        <v>1279446</v>
      </c>
      <c r="X356" s="6">
        <v>6.5521599999999999E-2</v>
      </c>
      <c r="Y356" s="6">
        <v>1.6444599999999999E-3</v>
      </c>
    </row>
    <row r="357" spans="1:25" ht="13" x14ac:dyDescent="0.15">
      <c r="A357" s="6" t="s">
        <v>592</v>
      </c>
      <c r="B357" s="14">
        <v>5403</v>
      </c>
      <c r="C357" s="6">
        <v>0.59071899999999999</v>
      </c>
      <c r="D357" s="6">
        <v>6.0051000000000002E-3</v>
      </c>
      <c r="E357" s="6">
        <v>0.53369599999999995</v>
      </c>
      <c r="F357" s="6">
        <v>5.7079100000000001E-3</v>
      </c>
      <c r="G357" s="6">
        <v>0.35077399999999997</v>
      </c>
      <c r="H357" s="6">
        <v>4.6274699999999998E-3</v>
      </c>
      <c r="I357" s="6">
        <v>0.113539</v>
      </c>
      <c r="J357" s="6">
        <v>2.6327E-3</v>
      </c>
      <c r="K357" s="6">
        <v>0</v>
      </c>
      <c r="L357" s="6">
        <v>0</v>
      </c>
      <c r="M357" s="6">
        <v>6.6362199999999996E-2</v>
      </c>
      <c r="N357" s="6">
        <v>2.0127500000000002E-3</v>
      </c>
      <c r="O357" s="6">
        <v>0.165715</v>
      </c>
      <c r="P357" s="6">
        <v>3.1806099999999999E-3</v>
      </c>
      <c r="Q357" s="6">
        <v>0.13089999999999999</v>
      </c>
      <c r="R357" s="6">
        <v>2.8268299999999998E-3</v>
      </c>
      <c r="S357" s="6">
        <v>3.0811000000000002E-2</v>
      </c>
      <c r="T357" s="6">
        <v>1.3714599999999999E-3</v>
      </c>
      <c r="V357" s="6" t="s">
        <v>592</v>
      </c>
      <c r="W357" s="68">
        <v>1279477</v>
      </c>
      <c r="X357" s="6">
        <v>0.116949</v>
      </c>
      <c r="Y357" s="6">
        <v>2.6719399999999998E-3</v>
      </c>
    </row>
    <row r="358" spans="1:25" ht="13" x14ac:dyDescent="0.15">
      <c r="A358" s="6" t="s">
        <v>593</v>
      </c>
      <c r="B358" s="14">
        <v>5392</v>
      </c>
      <c r="C358" s="6">
        <v>0.60135000000000005</v>
      </c>
      <c r="D358" s="6">
        <v>5.8988399999999998E-3</v>
      </c>
      <c r="E358" s="6">
        <v>0.56301100000000004</v>
      </c>
      <c r="F358" s="6">
        <v>5.7077100000000004E-3</v>
      </c>
      <c r="G358" s="6">
        <v>0.33251700000000001</v>
      </c>
      <c r="H358" s="6">
        <v>4.3864100000000003E-3</v>
      </c>
      <c r="I358" s="6">
        <v>0.100926</v>
      </c>
      <c r="J358" s="6">
        <v>2.4166000000000001E-3</v>
      </c>
      <c r="K358" s="6">
        <v>0</v>
      </c>
      <c r="L358" s="6">
        <v>0</v>
      </c>
      <c r="M358" s="6">
        <v>6.4715499999999995E-2</v>
      </c>
      <c r="N358" s="6">
        <v>1.93512E-3</v>
      </c>
      <c r="O358" s="6">
        <v>0.14994399999999999</v>
      </c>
      <c r="P358" s="6">
        <v>2.9455599999999998E-3</v>
      </c>
      <c r="Q358" s="6">
        <v>0.124888</v>
      </c>
      <c r="R358" s="6">
        <v>2.6882199999999998E-3</v>
      </c>
      <c r="S358" s="6">
        <v>2.57013E-2</v>
      </c>
      <c r="T358" s="6">
        <v>1.2195000000000001E-3</v>
      </c>
      <c r="V358" s="6" t="s">
        <v>593</v>
      </c>
      <c r="W358" s="68">
        <v>1275460</v>
      </c>
      <c r="X358" s="6">
        <v>0.12570500000000001</v>
      </c>
      <c r="Y358" s="6">
        <v>2.6969899999999998E-3</v>
      </c>
    </row>
    <row r="359" spans="1:25" ht="13" x14ac:dyDescent="0.15">
      <c r="A359" s="6" t="s">
        <v>594</v>
      </c>
      <c r="B359" s="14">
        <v>5392</v>
      </c>
      <c r="C359" s="6">
        <v>0.60336800000000002</v>
      </c>
      <c r="D359" s="6">
        <v>4.5960200000000001E-3</v>
      </c>
      <c r="E359" s="6">
        <v>0.563855</v>
      </c>
      <c r="F359" s="6">
        <v>4.44298E-3</v>
      </c>
      <c r="G359" s="6">
        <v>0.44754699999999997</v>
      </c>
      <c r="H359" s="6">
        <v>3.9583099999999996E-3</v>
      </c>
      <c r="I359" s="6">
        <v>0.20719399999999999</v>
      </c>
      <c r="J359" s="6">
        <v>2.6932599999999998E-3</v>
      </c>
      <c r="K359" s="6">
        <v>0</v>
      </c>
      <c r="L359" s="6">
        <v>0</v>
      </c>
      <c r="M359" s="6">
        <v>4.2395700000000001E-2</v>
      </c>
      <c r="N359" s="6">
        <v>1.2182899999999999E-3</v>
      </c>
      <c r="O359" s="6">
        <v>9.7709000000000004E-2</v>
      </c>
      <c r="P359" s="6">
        <v>1.84951E-3</v>
      </c>
      <c r="Q359" s="6">
        <v>0.14319799999999999</v>
      </c>
      <c r="R359" s="6">
        <v>2.2390299999999999E-3</v>
      </c>
      <c r="S359" s="6">
        <v>4.55203E-2</v>
      </c>
      <c r="T359" s="6">
        <v>1.26239E-3</v>
      </c>
      <c r="V359" s="6" t="s">
        <v>594</v>
      </c>
      <c r="W359" s="68">
        <v>1275429</v>
      </c>
      <c r="X359" s="6">
        <v>7.2853699999999993E-2</v>
      </c>
      <c r="Y359" s="6">
        <v>1.5970400000000001E-3</v>
      </c>
    </row>
    <row r="360" spans="1:25" ht="13" x14ac:dyDescent="0.15">
      <c r="A360" s="6" t="s">
        <v>595</v>
      </c>
      <c r="B360" s="14">
        <v>5379</v>
      </c>
      <c r="C360" s="6">
        <v>0.62307000000000001</v>
      </c>
      <c r="D360" s="6">
        <v>4.9502799999999996E-3</v>
      </c>
      <c r="E360" s="6">
        <v>0.584874</v>
      </c>
      <c r="F360" s="6">
        <v>4.79614E-3</v>
      </c>
      <c r="G360" s="6">
        <v>0.421537</v>
      </c>
      <c r="H360" s="6">
        <v>4.07173E-3</v>
      </c>
      <c r="I360" s="6">
        <v>0.19623399999999999</v>
      </c>
      <c r="J360" s="6">
        <v>2.7780999999999999E-3</v>
      </c>
      <c r="K360" s="6">
        <v>0</v>
      </c>
      <c r="L360" s="6">
        <v>0</v>
      </c>
      <c r="M360" s="6">
        <v>5.2098499999999999E-2</v>
      </c>
      <c r="N360" s="6">
        <v>1.43144E-3</v>
      </c>
      <c r="O360" s="6">
        <v>9.37587E-2</v>
      </c>
      <c r="P360" s="6">
        <v>1.9202900000000001E-3</v>
      </c>
      <c r="Q360" s="6">
        <v>0.13228100000000001</v>
      </c>
      <c r="R360" s="6">
        <v>2.2809100000000001E-3</v>
      </c>
      <c r="S360" s="6">
        <v>3.9156099999999999E-2</v>
      </c>
      <c r="T360" s="6">
        <v>1.2409700000000001E-3</v>
      </c>
      <c r="V360" s="6" t="s">
        <v>595</v>
      </c>
      <c r="W360" s="68">
        <v>1270681</v>
      </c>
      <c r="X360" s="6">
        <v>9.00223E-2</v>
      </c>
      <c r="Y360" s="6">
        <v>1.88164E-3</v>
      </c>
    </row>
    <row r="361" spans="1:25" ht="13" x14ac:dyDescent="0.15">
      <c r="A361" s="6" t="s">
        <v>596</v>
      </c>
      <c r="B361" s="14">
        <v>5379</v>
      </c>
      <c r="C361" s="6">
        <v>0.607684</v>
      </c>
      <c r="D361" s="6">
        <v>5.8069699999999998E-3</v>
      </c>
      <c r="E361" s="6">
        <v>0.50635799999999997</v>
      </c>
      <c r="F361" s="6">
        <v>5.3007799999999997E-3</v>
      </c>
      <c r="G361" s="6">
        <v>0.302564</v>
      </c>
      <c r="H361" s="6">
        <v>4.0975100000000004E-3</v>
      </c>
      <c r="I361" s="6">
        <v>0.107975</v>
      </c>
      <c r="J361" s="6">
        <v>2.4477800000000001E-3</v>
      </c>
      <c r="K361" s="6">
        <v>0</v>
      </c>
      <c r="L361" s="6">
        <v>0</v>
      </c>
      <c r="M361" s="6">
        <v>6.9667599999999996E-2</v>
      </c>
      <c r="N361" s="6">
        <v>1.96619E-3</v>
      </c>
      <c r="O361" s="6">
        <v>0.14476900000000001</v>
      </c>
      <c r="P361" s="6">
        <v>2.83432E-3</v>
      </c>
      <c r="Q361" s="6">
        <v>0.10135</v>
      </c>
      <c r="R361" s="6">
        <v>2.37149E-3</v>
      </c>
      <c r="S361" s="6">
        <v>2.31723E-2</v>
      </c>
      <c r="T361" s="6">
        <v>1.1339500000000001E-3</v>
      </c>
      <c r="V361" s="6" t="s">
        <v>596</v>
      </c>
      <c r="W361" s="68">
        <v>1270712</v>
      </c>
      <c r="X361" s="6">
        <v>0.143983</v>
      </c>
      <c r="Y361" s="6">
        <v>2.8266099999999998E-3</v>
      </c>
    </row>
    <row r="362" spans="1:25" ht="13" x14ac:dyDescent="0.15">
      <c r="A362" s="6" t="s">
        <v>597</v>
      </c>
      <c r="B362" s="14">
        <v>5368</v>
      </c>
      <c r="C362" s="6">
        <v>0.59639299999999995</v>
      </c>
      <c r="D362" s="6">
        <v>5.3148500000000003E-3</v>
      </c>
      <c r="E362" s="6">
        <v>0.510517</v>
      </c>
      <c r="F362" s="6">
        <v>4.9173400000000001E-3</v>
      </c>
      <c r="G362" s="6">
        <v>0.29956199999999999</v>
      </c>
      <c r="H362" s="6">
        <v>3.76677E-3</v>
      </c>
      <c r="I362" s="6">
        <v>9.3744099999999997E-2</v>
      </c>
      <c r="J362" s="6">
        <v>2.1071599999999998E-3</v>
      </c>
      <c r="K362" s="6">
        <v>0</v>
      </c>
      <c r="L362" s="6">
        <v>0</v>
      </c>
      <c r="M362" s="6">
        <v>7.0583300000000002E-2</v>
      </c>
      <c r="N362" s="6">
        <v>1.8284200000000001E-3</v>
      </c>
      <c r="O362" s="6">
        <v>0.14158699999999999</v>
      </c>
      <c r="P362" s="6">
        <v>2.5896199999999999E-3</v>
      </c>
      <c r="Q362" s="6">
        <v>9.5257099999999997E-2</v>
      </c>
      <c r="R362" s="6">
        <v>2.1240899999999999E-3</v>
      </c>
      <c r="S362" s="6">
        <v>2.5341300000000001E-2</v>
      </c>
      <c r="T362" s="6">
        <v>1.0955699999999999E-3</v>
      </c>
      <c r="V362" s="6" t="s">
        <v>597</v>
      </c>
      <c r="W362" s="68">
        <v>1266694</v>
      </c>
      <c r="X362" s="6">
        <v>0.17074800000000001</v>
      </c>
      <c r="Y362" s="6">
        <v>2.8438299999999999E-3</v>
      </c>
    </row>
    <row r="363" spans="1:25" ht="13" x14ac:dyDescent="0.15">
      <c r="A363" s="6" t="s">
        <v>598</v>
      </c>
      <c r="B363" s="14">
        <v>5368</v>
      </c>
      <c r="C363" s="6">
        <v>0.61092900000000006</v>
      </c>
      <c r="D363" s="6">
        <v>4.7842400000000004E-3</v>
      </c>
      <c r="E363" s="6">
        <v>0.56443600000000005</v>
      </c>
      <c r="F363" s="6">
        <v>4.5985899999999996E-3</v>
      </c>
      <c r="G363" s="6">
        <v>0.42181999999999997</v>
      </c>
      <c r="H363" s="6">
        <v>3.9753999999999996E-3</v>
      </c>
      <c r="I363" s="6">
        <v>0.17866299999999999</v>
      </c>
      <c r="J363" s="6">
        <v>2.5872299999999998E-3</v>
      </c>
      <c r="K363" s="6">
        <v>0</v>
      </c>
      <c r="L363" s="6">
        <v>0</v>
      </c>
      <c r="M363" s="6">
        <v>5.4573299999999998E-2</v>
      </c>
      <c r="N363" s="6">
        <v>1.4299099999999999E-3</v>
      </c>
      <c r="O363" s="6">
        <v>9.8997600000000005E-2</v>
      </c>
      <c r="P363" s="6">
        <v>1.92588E-3</v>
      </c>
      <c r="Q363" s="6">
        <v>0.123752</v>
      </c>
      <c r="R363" s="6">
        <v>2.1532500000000002E-3</v>
      </c>
      <c r="S363" s="6">
        <v>3.2471399999999997E-2</v>
      </c>
      <c r="T363" s="6">
        <v>1.1029799999999999E-3</v>
      </c>
      <c r="V363" s="6" t="s">
        <v>598</v>
      </c>
      <c r="W363" s="68">
        <v>1266663</v>
      </c>
      <c r="X363" s="6">
        <v>9.8399299999999995E-2</v>
      </c>
      <c r="Y363" s="6">
        <v>1.9200599999999999E-3</v>
      </c>
    </row>
    <row r="364" spans="1:25" ht="13" x14ac:dyDescent="0.15">
      <c r="A364" s="6" t="s">
        <v>599</v>
      </c>
      <c r="B364" s="14">
        <v>5356</v>
      </c>
      <c r="C364" s="6">
        <v>0.612039</v>
      </c>
      <c r="D364" s="6">
        <v>4.9088700000000001E-3</v>
      </c>
      <c r="E364" s="6">
        <v>0.55974900000000005</v>
      </c>
      <c r="F364" s="6">
        <v>4.6944899999999999E-3</v>
      </c>
      <c r="G364" s="6">
        <v>0.42360199999999998</v>
      </c>
      <c r="H364" s="6">
        <v>4.0838599999999999E-3</v>
      </c>
      <c r="I364" s="6">
        <v>0.19542200000000001</v>
      </c>
      <c r="J364" s="6">
        <v>2.7738200000000002E-3</v>
      </c>
      <c r="K364" s="6">
        <v>0</v>
      </c>
      <c r="L364" s="6">
        <v>0</v>
      </c>
      <c r="M364" s="6">
        <v>6.0759399999999998E-2</v>
      </c>
      <c r="N364" s="6">
        <v>1.54667E-3</v>
      </c>
      <c r="O364" s="6">
        <v>9.6163899999999997E-2</v>
      </c>
      <c r="P364" s="6">
        <v>1.9457999999999999E-3</v>
      </c>
      <c r="Q364" s="6">
        <v>0.113327</v>
      </c>
      <c r="R364" s="6">
        <v>2.11232E-3</v>
      </c>
      <c r="S364" s="6">
        <v>2.80504E-2</v>
      </c>
      <c r="T364" s="6">
        <v>1.0509E-3</v>
      </c>
      <c r="V364" s="6" t="s">
        <v>599</v>
      </c>
      <c r="W364" s="68">
        <v>1262280</v>
      </c>
      <c r="X364" s="6">
        <v>0.112215</v>
      </c>
      <c r="Y364" s="6">
        <v>2.1019200000000002E-3</v>
      </c>
    </row>
    <row r="365" spans="1:25" ht="13" x14ac:dyDescent="0.15">
      <c r="A365" s="6" t="s">
        <v>600</v>
      </c>
      <c r="B365" s="14">
        <v>5356</v>
      </c>
      <c r="C365" s="6">
        <v>0.600414</v>
      </c>
      <c r="D365" s="6">
        <v>5.4819999999999999E-3</v>
      </c>
      <c r="E365" s="6">
        <v>0.50652299999999995</v>
      </c>
      <c r="F365" s="6">
        <v>5.0351500000000004E-3</v>
      </c>
      <c r="G365" s="6">
        <v>0.31795299999999999</v>
      </c>
      <c r="H365" s="6">
        <v>3.9892800000000004E-3</v>
      </c>
      <c r="I365" s="6">
        <v>0.106696</v>
      </c>
      <c r="J365" s="6">
        <v>2.31094E-3</v>
      </c>
      <c r="K365" s="6">
        <v>0</v>
      </c>
      <c r="L365" s="6">
        <v>0</v>
      </c>
      <c r="M365" s="6">
        <v>7.1130700000000005E-2</v>
      </c>
      <c r="N365" s="6">
        <v>1.8868699999999999E-3</v>
      </c>
      <c r="O365" s="6">
        <v>0.132656</v>
      </c>
      <c r="P365" s="6">
        <v>2.5767699999999999E-3</v>
      </c>
      <c r="Q365" s="6">
        <v>8.6651199999999998E-2</v>
      </c>
      <c r="R365" s="6">
        <v>2.0825700000000002E-3</v>
      </c>
      <c r="S365" s="6">
        <v>2.8396600000000001E-2</v>
      </c>
      <c r="T365" s="6">
        <v>1.1921900000000001E-3</v>
      </c>
      <c r="V365" s="6" t="s">
        <v>600</v>
      </c>
      <c r="W365" s="68">
        <v>1262311</v>
      </c>
      <c r="X365" s="6">
        <v>0.18865100000000001</v>
      </c>
      <c r="Y365" s="6">
        <v>3.0728600000000002E-3</v>
      </c>
    </row>
    <row r="366" spans="1:25" ht="13" x14ac:dyDescent="0.15">
      <c r="A366" s="6" t="s">
        <v>601</v>
      </c>
      <c r="B366" s="14">
        <v>5344</v>
      </c>
      <c r="C366" s="6">
        <v>0.58981499999999998</v>
      </c>
      <c r="D366" s="6">
        <v>5.3836300000000004E-3</v>
      </c>
      <c r="E366" s="6">
        <v>0.49473200000000001</v>
      </c>
      <c r="F366" s="6">
        <v>4.9306300000000001E-3</v>
      </c>
      <c r="G366" s="6">
        <v>0.31824000000000002</v>
      </c>
      <c r="H366" s="6">
        <v>3.9545300000000004E-3</v>
      </c>
      <c r="I366" s="6">
        <v>0.113636</v>
      </c>
      <c r="J366" s="6">
        <v>2.3630600000000002E-3</v>
      </c>
      <c r="K366" s="6">
        <v>0</v>
      </c>
      <c r="L366" s="6">
        <v>0</v>
      </c>
      <c r="M366" s="6">
        <v>7.6064499999999993E-2</v>
      </c>
      <c r="N366" s="6">
        <v>1.93334E-3</v>
      </c>
      <c r="O366" s="6">
        <v>0.134017</v>
      </c>
      <c r="P366" s="6">
        <v>2.56624E-3</v>
      </c>
      <c r="Q366" s="6">
        <v>8.1848299999999999E-2</v>
      </c>
      <c r="R366" s="6">
        <v>2.0054999999999999E-3</v>
      </c>
      <c r="S366" s="6">
        <v>2.9708499999999999E-2</v>
      </c>
      <c r="T366" s="6">
        <v>1.2082499999999999E-3</v>
      </c>
      <c r="V366" s="6" t="s">
        <v>601</v>
      </c>
      <c r="W366" s="68">
        <v>1257928</v>
      </c>
      <c r="X366" s="6">
        <v>0.19358700000000001</v>
      </c>
      <c r="Y366" s="6">
        <v>3.0842999999999999E-3</v>
      </c>
    </row>
    <row r="367" spans="1:25" ht="13" x14ac:dyDescent="0.15">
      <c r="A367" s="6" t="s">
        <v>602</v>
      </c>
      <c r="B367" s="14">
        <v>5344</v>
      </c>
      <c r="C367" s="6">
        <v>0.60164300000000004</v>
      </c>
      <c r="D367" s="6">
        <v>4.8824000000000003E-3</v>
      </c>
      <c r="E367" s="6">
        <v>0.57355400000000001</v>
      </c>
      <c r="F367" s="6">
        <v>4.76706E-3</v>
      </c>
      <c r="G367" s="6">
        <v>0.419653</v>
      </c>
      <c r="H367" s="6">
        <v>4.0776400000000004E-3</v>
      </c>
      <c r="I367" s="6">
        <v>0.18079100000000001</v>
      </c>
      <c r="J367" s="6">
        <v>2.6764100000000002E-3</v>
      </c>
      <c r="K367" s="6">
        <v>0</v>
      </c>
      <c r="L367" s="6">
        <v>0</v>
      </c>
      <c r="M367" s="6">
        <v>6.9220699999999996E-2</v>
      </c>
      <c r="N367" s="6">
        <v>1.6560800000000001E-3</v>
      </c>
      <c r="O367" s="6">
        <v>8.8837100000000002E-2</v>
      </c>
      <c r="P367" s="6">
        <v>1.87612E-3</v>
      </c>
      <c r="Q367" s="6">
        <v>0.10835699999999999</v>
      </c>
      <c r="R367" s="6">
        <v>2.07201E-3</v>
      </c>
      <c r="S367" s="6">
        <v>2.6010399999999999E-2</v>
      </c>
      <c r="T367" s="6">
        <v>1.0151699999999999E-3</v>
      </c>
      <c r="V367" s="6" t="s">
        <v>602</v>
      </c>
      <c r="W367" s="68">
        <v>1257897</v>
      </c>
      <c r="X367" s="6">
        <v>0.14057600000000001</v>
      </c>
      <c r="Y367" s="6">
        <v>2.3600399999999999E-3</v>
      </c>
    </row>
    <row r="368" spans="1:25" ht="13" x14ac:dyDescent="0.15">
      <c r="A368" s="6" t="s">
        <v>603</v>
      </c>
      <c r="B368" s="14">
        <v>5333</v>
      </c>
      <c r="C368" s="6">
        <v>0.57955699999999999</v>
      </c>
      <c r="D368" s="6">
        <v>4.8586300000000001E-3</v>
      </c>
      <c r="E368" s="6">
        <v>0.55233500000000002</v>
      </c>
      <c r="F368" s="6">
        <v>4.7431499999999998E-3</v>
      </c>
      <c r="G368" s="6">
        <v>0.43388399999999999</v>
      </c>
      <c r="H368" s="6">
        <v>4.2039E-3</v>
      </c>
      <c r="I368" s="6">
        <v>0.192886</v>
      </c>
      <c r="J368" s="6">
        <v>2.8029499999999998E-3</v>
      </c>
      <c r="K368" s="6">
        <v>0</v>
      </c>
      <c r="L368" s="6">
        <v>0</v>
      </c>
      <c r="M368" s="6">
        <v>7.6965000000000006E-2</v>
      </c>
      <c r="N368" s="6">
        <v>1.77057E-3</v>
      </c>
      <c r="O368" s="6">
        <v>9.7560400000000005E-2</v>
      </c>
      <c r="P368" s="6">
        <v>1.99344E-3</v>
      </c>
      <c r="Q368" s="6">
        <v>0.107169</v>
      </c>
      <c r="R368" s="6">
        <v>2.0893000000000001E-3</v>
      </c>
      <c r="S368" s="6">
        <v>3.0478700000000001E-2</v>
      </c>
      <c r="T368" s="6">
        <v>1.1142000000000001E-3</v>
      </c>
      <c r="V368" s="6" t="s">
        <v>603</v>
      </c>
      <c r="W368" s="68">
        <v>1253880</v>
      </c>
      <c r="X368" s="6">
        <v>0.15278900000000001</v>
      </c>
      <c r="Y368" s="6">
        <v>2.4946600000000001E-3</v>
      </c>
    </row>
    <row r="369" spans="1:25" ht="13" x14ac:dyDescent="0.15">
      <c r="A369" s="6" t="s">
        <v>604</v>
      </c>
      <c r="B369" s="14">
        <v>5333</v>
      </c>
      <c r="C369" s="6">
        <v>0.58635099999999996</v>
      </c>
      <c r="D369" s="6">
        <v>5.4541199999999998E-3</v>
      </c>
      <c r="E369" s="6">
        <v>0.52178800000000003</v>
      </c>
      <c r="F369" s="6">
        <v>5.1450799999999998E-3</v>
      </c>
      <c r="G369" s="6">
        <v>0.32013999999999998</v>
      </c>
      <c r="H369" s="6">
        <v>4.0301E-3</v>
      </c>
      <c r="I369" s="6">
        <v>0.1115</v>
      </c>
      <c r="J369" s="6">
        <v>2.3783900000000002E-3</v>
      </c>
      <c r="K369" s="6">
        <v>0</v>
      </c>
      <c r="L369" s="6">
        <v>0</v>
      </c>
      <c r="M369" s="6">
        <v>8.4767599999999999E-2</v>
      </c>
      <c r="N369" s="6">
        <v>2.07377E-3</v>
      </c>
      <c r="O369" s="6">
        <v>0.132082</v>
      </c>
      <c r="P369" s="6">
        <v>2.5886099999999999E-3</v>
      </c>
      <c r="Q369" s="6">
        <v>6.8687499999999999E-2</v>
      </c>
      <c r="R369" s="6">
        <v>1.86674E-3</v>
      </c>
      <c r="S369" s="6">
        <v>3.8189800000000003E-2</v>
      </c>
      <c r="T369" s="6">
        <v>1.3919399999999999E-3</v>
      </c>
      <c r="V369" s="6" t="s">
        <v>604</v>
      </c>
      <c r="W369" s="68">
        <v>1253911</v>
      </c>
      <c r="X369" s="6">
        <v>0.21807499999999999</v>
      </c>
      <c r="Y369" s="6">
        <v>3.3262000000000001E-3</v>
      </c>
    </row>
    <row r="370" spans="1:25" ht="13" x14ac:dyDescent="0.15">
      <c r="A370" s="6" t="s">
        <v>605</v>
      </c>
      <c r="B370" s="14">
        <v>5322</v>
      </c>
      <c r="C370" s="6">
        <v>0.55110000000000003</v>
      </c>
      <c r="D370" s="6">
        <v>5.2156199999999998E-3</v>
      </c>
      <c r="E370" s="6">
        <v>0.52058300000000002</v>
      </c>
      <c r="F370" s="6">
        <v>5.0691599999999996E-3</v>
      </c>
      <c r="G370" s="6">
        <v>0.328073</v>
      </c>
      <c r="H370" s="6">
        <v>4.0241699999999997E-3</v>
      </c>
      <c r="I370" s="6">
        <v>0.119129</v>
      </c>
      <c r="J370" s="6">
        <v>2.42494E-3</v>
      </c>
      <c r="K370" s="6">
        <v>0</v>
      </c>
      <c r="L370" s="6">
        <v>0</v>
      </c>
      <c r="M370" s="6">
        <v>9.9333299999999999E-2</v>
      </c>
      <c r="N370" s="6">
        <v>2.2143100000000001E-3</v>
      </c>
      <c r="O370" s="6">
        <v>0.152393</v>
      </c>
      <c r="P370" s="6">
        <v>2.74267E-3</v>
      </c>
      <c r="Q370" s="6">
        <v>6.5827700000000003E-2</v>
      </c>
      <c r="R370" s="6">
        <v>1.80258E-3</v>
      </c>
      <c r="S370" s="6">
        <v>5.3518000000000003E-2</v>
      </c>
      <c r="T370" s="6">
        <v>1.6253299999999999E-3</v>
      </c>
      <c r="V370" s="6" t="s">
        <v>605</v>
      </c>
      <c r="W370" s="68">
        <v>1249893</v>
      </c>
      <c r="X370" s="6">
        <v>0.22487699999999999</v>
      </c>
      <c r="Y370" s="6">
        <v>3.3316800000000001E-3</v>
      </c>
    </row>
    <row r="371" spans="1:25" ht="13" x14ac:dyDescent="0.15">
      <c r="A371" s="6" t="s">
        <v>606</v>
      </c>
      <c r="B371" s="14">
        <v>5321</v>
      </c>
      <c r="C371" s="6">
        <v>0.54536600000000002</v>
      </c>
      <c r="D371" s="6">
        <v>4.7790899999999997E-3</v>
      </c>
      <c r="E371" s="6">
        <v>0.54303599999999996</v>
      </c>
      <c r="F371" s="6">
        <v>4.7688699999999997E-3</v>
      </c>
      <c r="G371" s="6">
        <v>0.46500799999999998</v>
      </c>
      <c r="H371" s="6">
        <v>4.4129699999999996E-3</v>
      </c>
      <c r="I371" s="6">
        <v>0.20951400000000001</v>
      </c>
      <c r="J371" s="6">
        <v>2.9621600000000001E-3</v>
      </c>
      <c r="K371" s="6">
        <v>0</v>
      </c>
      <c r="L371" s="6">
        <v>0</v>
      </c>
      <c r="M371" s="6">
        <v>9.0059200000000006E-2</v>
      </c>
      <c r="N371" s="6">
        <v>1.94207E-3</v>
      </c>
      <c r="O371" s="6">
        <v>0.105089</v>
      </c>
      <c r="P371" s="6">
        <v>2.0978799999999999E-3</v>
      </c>
      <c r="Q371" s="6">
        <v>9.8451399999999994E-2</v>
      </c>
      <c r="R371" s="6">
        <v>2.0305399999999999E-3</v>
      </c>
      <c r="S371" s="6">
        <v>3.3111700000000001E-2</v>
      </c>
      <c r="T371" s="6">
        <v>1.1775799999999999E-3</v>
      </c>
      <c r="V371" s="6" t="s">
        <v>606</v>
      </c>
      <c r="W371" s="68">
        <v>1249497</v>
      </c>
      <c r="X371" s="6">
        <v>0.16999500000000001</v>
      </c>
      <c r="Y371" s="6">
        <v>2.6681999999999999E-3</v>
      </c>
    </row>
    <row r="372" spans="1:25" ht="13" x14ac:dyDescent="0.15">
      <c r="A372" s="6" t="s">
        <v>607</v>
      </c>
      <c r="B372" s="14">
        <v>5310</v>
      </c>
      <c r="C372" s="6">
        <v>0.44981199999999999</v>
      </c>
      <c r="D372" s="6">
        <v>4.7464600000000001E-3</v>
      </c>
      <c r="E372" s="6">
        <v>0.52266500000000005</v>
      </c>
      <c r="F372" s="6">
        <v>5.11642E-3</v>
      </c>
      <c r="G372" s="6">
        <v>0.50045200000000001</v>
      </c>
      <c r="H372" s="6">
        <v>5.0065200000000004E-3</v>
      </c>
      <c r="I372" s="6">
        <v>0.233733</v>
      </c>
      <c r="J372" s="6">
        <v>3.4214800000000002E-3</v>
      </c>
      <c r="K372" s="6">
        <v>0</v>
      </c>
      <c r="L372" s="6">
        <v>0</v>
      </c>
      <c r="M372" s="6">
        <v>9.7663399999999997E-2</v>
      </c>
      <c r="N372" s="6">
        <v>2.2116700000000002E-3</v>
      </c>
      <c r="O372" s="6">
        <v>0.124166</v>
      </c>
      <c r="P372" s="6">
        <v>2.4937700000000002E-3</v>
      </c>
      <c r="Q372" s="6">
        <v>9.4724100000000006E-2</v>
      </c>
      <c r="R372" s="6">
        <v>2.1781399999999999E-3</v>
      </c>
      <c r="S372" s="6">
        <v>4.0206199999999997E-2</v>
      </c>
      <c r="T372" s="6">
        <v>1.41906E-3</v>
      </c>
      <c r="V372" s="6" t="s">
        <v>607</v>
      </c>
      <c r="W372" s="68">
        <v>1245479</v>
      </c>
      <c r="X372" s="6">
        <v>0.201626</v>
      </c>
      <c r="Y372" s="6">
        <v>3.1778100000000001E-3</v>
      </c>
    </row>
    <row r="373" spans="1:25" ht="13" x14ac:dyDescent="0.15">
      <c r="A373" s="6" t="s">
        <v>608</v>
      </c>
      <c r="B373" s="14">
        <v>5310</v>
      </c>
      <c r="C373" s="6">
        <v>0.478935</v>
      </c>
      <c r="D373" s="6">
        <v>5.0552399999999999E-3</v>
      </c>
      <c r="E373" s="6">
        <v>0.55336700000000005</v>
      </c>
      <c r="F373" s="6">
        <v>5.4338800000000003E-3</v>
      </c>
      <c r="G373" s="6">
        <v>0.40059699999999998</v>
      </c>
      <c r="H373" s="6">
        <v>4.62336E-3</v>
      </c>
      <c r="I373" s="6">
        <v>0.123935</v>
      </c>
      <c r="J373" s="6">
        <v>2.5715899999999999E-3</v>
      </c>
      <c r="K373" s="6">
        <v>0</v>
      </c>
      <c r="L373" s="6">
        <v>0</v>
      </c>
      <c r="M373" s="6">
        <v>0.116675</v>
      </c>
      <c r="N373" s="6">
        <v>2.4951299999999999E-3</v>
      </c>
      <c r="O373" s="6">
        <v>0.15512400000000001</v>
      </c>
      <c r="P373" s="6">
        <v>2.8770200000000001E-3</v>
      </c>
      <c r="Q373" s="6">
        <v>5.9059199999999999E-2</v>
      </c>
      <c r="R373" s="6">
        <v>1.7752E-3</v>
      </c>
      <c r="S373" s="6">
        <v>7.5725000000000001E-2</v>
      </c>
      <c r="T373" s="6">
        <v>2.0101300000000002E-3</v>
      </c>
      <c r="V373" s="6" t="s">
        <v>608</v>
      </c>
      <c r="W373" s="68">
        <v>1245510</v>
      </c>
      <c r="X373" s="6">
        <v>0.236735</v>
      </c>
      <c r="Y373" s="6">
        <v>3.5541399999999999E-3</v>
      </c>
    </row>
    <row r="374" spans="1:25" ht="13" x14ac:dyDescent="0.15">
      <c r="A374" s="6" t="s">
        <v>609</v>
      </c>
      <c r="B374" s="14">
        <v>5299</v>
      </c>
      <c r="C374" s="6">
        <v>0.70451600000000003</v>
      </c>
      <c r="D374" s="6">
        <v>6.1351799999999996E-3</v>
      </c>
      <c r="E374" s="6">
        <v>0.57858399999999999</v>
      </c>
      <c r="F374" s="6">
        <v>5.5598799999999997E-3</v>
      </c>
      <c r="G374" s="6">
        <v>0.30499900000000002</v>
      </c>
      <c r="H374" s="6">
        <v>4.0367399999999996E-3</v>
      </c>
      <c r="I374" s="6">
        <v>0.14951100000000001</v>
      </c>
      <c r="J374" s="6">
        <v>2.8262999999999999E-3</v>
      </c>
      <c r="K374" s="6">
        <v>0</v>
      </c>
      <c r="L374" s="6">
        <v>0</v>
      </c>
      <c r="M374" s="6">
        <v>7.9575099999999996E-2</v>
      </c>
      <c r="N374" s="6">
        <v>2.0619100000000001E-3</v>
      </c>
      <c r="O374" s="6">
        <v>0.123347</v>
      </c>
      <c r="P374" s="6">
        <v>2.56712E-3</v>
      </c>
      <c r="Q374" s="6">
        <v>9.5336400000000002E-2</v>
      </c>
      <c r="R374" s="6">
        <v>2.2568900000000001E-3</v>
      </c>
      <c r="S374" s="6">
        <v>6.7400699999999994E-2</v>
      </c>
      <c r="T374" s="6">
        <v>1.8976399999999999E-3</v>
      </c>
      <c r="V374" s="6" t="s">
        <v>609</v>
      </c>
      <c r="W374" s="68">
        <v>1241493</v>
      </c>
      <c r="X374" s="6">
        <v>0.30805500000000002</v>
      </c>
      <c r="Y374" s="6">
        <v>4.0569200000000003E-3</v>
      </c>
    </row>
    <row r="375" spans="1:25" ht="13" x14ac:dyDescent="0.15">
      <c r="A375" s="6" t="s">
        <v>610</v>
      </c>
      <c r="B375" s="14">
        <v>5298</v>
      </c>
      <c r="C375" s="6">
        <v>0.72570900000000005</v>
      </c>
      <c r="D375" s="6">
        <v>5.4430499999999996E-3</v>
      </c>
      <c r="E375" s="6">
        <v>0.66035100000000002</v>
      </c>
      <c r="F375" s="6">
        <v>5.1921700000000003E-3</v>
      </c>
      <c r="G375" s="6">
        <v>0.45543600000000001</v>
      </c>
      <c r="H375" s="6">
        <v>4.3119600000000001E-3</v>
      </c>
      <c r="I375" s="6">
        <v>0.203102</v>
      </c>
      <c r="J375" s="6">
        <v>2.8795100000000001E-3</v>
      </c>
      <c r="K375" s="6">
        <v>0</v>
      </c>
      <c r="L375" s="6">
        <v>0</v>
      </c>
      <c r="M375" s="6">
        <v>9.3826000000000007E-2</v>
      </c>
      <c r="N375" s="6">
        <v>1.95714E-3</v>
      </c>
      <c r="O375" s="6">
        <v>8.9661500000000005E-2</v>
      </c>
      <c r="P375" s="6">
        <v>1.91322E-3</v>
      </c>
      <c r="Q375" s="6">
        <v>0.106831</v>
      </c>
      <c r="R375" s="6">
        <v>2.0883799999999999E-3</v>
      </c>
      <c r="S375" s="6">
        <v>5.9727799999999998E-2</v>
      </c>
      <c r="T375" s="6">
        <v>1.56153E-3</v>
      </c>
      <c r="V375" s="6" t="s">
        <v>610</v>
      </c>
      <c r="W375" s="68">
        <v>1241097</v>
      </c>
      <c r="X375" s="6">
        <v>0.21274799999999999</v>
      </c>
      <c r="Y375" s="6">
        <v>2.9470899999999999E-3</v>
      </c>
    </row>
    <row r="376" spans="1:25" ht="13" x14ac:dyDescent="0.15">
      <c r="A376" s="6" t="s">
        <v>611</v>
      </c>
      <c r="B376" s="14">
        <v>5287</v>
      </c>
      <c r="C376" s="6">
        <v>0.80327800000000005</v>
      </c>
      <c r="D376" s="6">
        <v>5.4351599999999996E-3</v>
      </c>
      <c r="E376" s="6">
        <v>0.706121</v>
      </c>
      <c r="F376" s="6">
        <v>5.0958799999999997E-3</v>
      </c>
      <c r="G376" s="6">
        <v>0.42272900000000002</v>
      </c>
      <c r="H376" s="6">
        <v>3.9428500000000003E-3</v>
      </c>
      <c r="I376" s="6">
        <v>0.204208</v>
      </c>
      <c r="J376" s="6">
        <v>2.74041E-3</v>
      </c>
      <c r="K376" s="6">
        <v>0</v>
      </c>
      <c r="L376" s="6">
        <v>0</v>
      </c>
      <c r="M376" s="6">
        <v>9.7332100000000005E-2</v>
      </c>
      <c r="N376" s="6">
        <v>1.8919399999999999E-3</v>
      </c>
      <c r="O376" s="6">
        <v>8.1578100000000001E-2</v>
      </c>
      <c r="P376" s="6">
        <v>1.7320700000000001E-3</v>
      </c>
      <c r="Q376" s="6">
        <v>9.9777099999999994E-2</v>
      </c>
      <c r="R376" s="6">
        <v>1.91556E-3</v>
      </c>
      <c r="S376" s="6">
        <v>5.39158E-2</v>
      </c>
      <c r="T376" s="6">
        <v>1.40811E-3</v>
      </c>
      <c r="V376" s="6" t="s">
        <v>611</v>
      </c>
      <c r="W376" s="68">
        <v>1237079</v>
      </c>
      <c r="X376" s="6">
        <v>0.21161099999999999</v>
      </c>
      <c r="Y376" s="6">
        <v>2.7896399999999999E-3</v>
      </c>
    </row>
    <row r="377" spans="1:25" ht="13" x14ac:dyDescent="0.15">
      <c r="A377" s="6" t="s">
        <v>612</v>
      </c>
      <c r="B377" s="14">
        <v>5286</v>
      </c>
      <c r="C377" s="6">
        <v>0.76493299999999997</v>
      </c>
      <c r="D377" s="6">
        <v>6.0836299999999996E-3</v>
      </c>
      <c r="E377" s="6">
        <v>0.58785399999999999</v>
      </c>
      <c r="F377" s="6">
        <v>5.3331699999999999E-3</v>
      </c>
      <c r="G377" s="6">
        <v>0.31207299999999999</v>
      </c>
      <c r="H377" s="6">
        <v>3.8857800000000001E-3</v>
      </c>
      <c r="I377" s="6">
        <v>0.16422600000000001</v>
      </c>
      <c r="J377" s="6">
        <v>2.8188499999999999E-3</v>
      </c>
      <c r="K377" s="6">
        <v>0</v>
      </c>
      <c r="L377" s="6">
        <v>0</v>
      </c>
      <c r="M377" s="6">
        <v>8.1352300000000002E-2</v>
      </c>
      <c r="N377" s="6">
        <v>1.9839699999999998E-3</v>
      </c>
      <c r="O377" s="6">
        <v>0.114911</v>
      </c>
      <c r="P377" s="6">
        <v>2.3579299999999998E-3</v>
      </c>
      <c r="Q377" s="6">
        <v>8.8140099999999999E-2</v>
      </c>
      <c r="R377" s="6">
        <v>2.06508E-3</v>
      </c>
      <c r="S377" s="6">
        <v>6.1703500000000001E-2</v>
      </c>
      <c r="T377" s="6">
        <v>1.72785E-3</v>
      </c>
      <c r="V377" s="6" t="s">
        <v>612</v>
      </c>
      <c r="W377" s="68">
        <v>1236745</v>
      </c>
      <c r="X377" s="6">
        <v>0.31659300000000001</v>
      </c>
      <c r="Y377" s="6">
        <v>3.9138200000000001E-3</v>
      </c>
    </row>
    <row r="378" spans="1:25" ht="13" x14ac:dyDescent="0.15">
      <c r="A378" s="6" t="s">
        <v>613</v>
      </c>
      <c r="B378" s="14">
        <v>5275</v>
      </c>
      <c r="C378" s="6">
        <v>0.82901000000000002</v>
      </c>
      <c r="D378" s="6">
        <v>6.2364500000000002E-3</v>
      </c>
      <c r="E378" s="6">
        <v>0.62141100000000005</v>
      </c>
      <c r="F378" s="6">
        <v>5.3994200000000003E-3</v>
      </c>
      <c r="G378" s="6">
        <v>0.33940799999999999</v>
      </c>
      <c r="H378" s="6">
        <v>3.9904199999999997E-3</v>
      </c>
      <c r="I378" s="6">
        <v>0.17111799999999999</v>
      </c>
      <c r="J378" s="6">
        <v>2.8333799999999999E-3</v>
      </c>
      <c r="K378" s="6">
        <v>0</v>
      </c>
      <c r="L378" s="6">
        <v>0</v>
      </c>
      <c r="M378" s="6">
        <v>9.2193899999999995E-2</v>
      </c>
      <c r="N378" s="6">
        <v>2.0797400000000001E-3</v>
      </c>
      <c r="O378" s="6">
        <v>0.11939</v>
      </c>
      <c r="P378" s="6">
        <v>2.3666899999999999E-3</v>
      </c>
      <c r="Q378" s="6">
        <v>8.7872400000000003E-2</v>
      </c>
      <c r="R378" s="6">
        <v>2.0304099999999999E-3</v>
      </c>
      <c r="S378" s="6">
        <v>7.4484099999999998E-2</v>
      </c>
      <c r="T378" s="6">
        <v>1.8693399999999999E-3</v>
      </c>
      <c r="V378" s="6" t="s">
        <v>613</v>
      </c>
      <c r="W378" s="68">
        <v>1232727</v>
      </c>
      <c r="X378" s="6">
        <v>0.32963300000000001</v>
      </c>
      <c r="Y378" s="6">
        <v>3.93254E-3</v>
      </c>
    </row>
    <row r="379" spans="1:25" ht="13" x14ac:dyDescent="0.15">
      <c r="A379" s="6" t="s">
        <v>614</v>
      </c>
      <c r="B379" s="14">
        <v>5275</v>
      </c>
      <c r="C379" s="6">
        <v>0.86213200000000001</v>
      </c>
      <c r="D379" s="6">
        <v>5.7844699999999999E-3</v>
      </c>
      <c r="E379" s="6">
        <v>0.72030799999999995</v>
      </c>
      <c r="F379" s="6">
        <v>5.2873199999999999E-3</v>
      </c>
      <c r="G379" s="6">
        <v>0.46519899999999997</v>
      </c>
      <c r="H379" s="6">
        <v>4.2490899999999996E-3</v>
      </c>
      <c r="I379" s="6">
        <v>0.228016</v>
      </c>
      <c r="J379" s="6">
        <v>2.97481E-3</v>
      </c>
      <c r="K379" s="6">
        <v>0</v>
      </c>
      <c r="L379" s="6">
        <v>0</v>
      </c>
      <c r="M379" s="6">
        <v>0.102379</v>
      </c>
      <c r="N379" s="6">
        <v>1.9933400000000001E-3</v>
      </c>
      <c r="O379" s="6">
        <v>8.9796600000000004E-2</v>
      </c>
      <c r="P379" s="6">
        <v>1.86684E-3</v>
      </c>
      <c r="Q379" s="6">
        <v>0.110898</v>
      </c>
      <c r="R379" s="6">
        <v>2.0746200000000001E-3</v>
      </c>
      <c r="S379" s="6">
        <v>5.3081900000000001E-2</v>
      </c>
      <c r="T379" s="6">
        <v>1.4353199999999999E-3</v>
      </c>
      <c r="V379" s="6" t="s">
        <v>614</v>
      </c>
      <c r="W379" s="68">
        <v>1232696</v>
      </c>
      <c r="X379" s="6">
        <v>0.2316</v>
      </c>
      <c r="Y379" s="6">
        <v>2.9981000000000001E-3</v>
      </c>
    </row>
    <row r="380" spans="1:25" ht="13" x14ac:dyDescent="0.15">
      <c r="A380" s="6" t="s">
        <v>615</v>
      </c>
      <c r="B380" s="14">
        <v>5264</v>
      </c>
      <c r="C380" s="6">
        <v>0.88444299999999998</v>
      </c>
      <c r="D380" s="6">
        <v>5.9917E-3</v>
      </c>
      <c r="E380" s="6">
        <v>0.77646999999999999</v>
      </c>
      <c r="F380" s="6">
        <v>5.6140599999999997E-3</v>
      </c>
      <c r="G380" s="6">
        <v>0.50291799999999998</v>
      </c>
      <c r="H380" s="6">
        <v>4.5181800000000001E-3</v>
      </c>
      <c r="I380" s="6">
        <v>0.247502</v>
      </c>
      <c r="J380" s="6">
        <v>3.1695999999999998E-3</v>
      </c>
      <c r="K380" s="6">
        <v>0</v>
      </c>
      <c r="L380" s="6">
        <v>0</v>
      </c>
      <c r="M380" s="6">
        <v>0.103607</v>
      </c>
      <c r="N380" s="6">
        <v>2.0507400000000001E-3</v>
      </c>
      <c r="O380" s="6">
        <v>9.5659400000000006E-2</v>
      </c>
      <c r="P380" s="6">
        <v>1.97051E-3</v>
      </c>
      <c r="Q380" s="6">
        <v>0.110027</v>
      </c>
      <c r="R380" s="6">
        <v>2.1133100000000002E-3</v>
      </c>
      <c r="S380" s="6">
        <v>5.9575099999999999E-2</v>
      </c>
      <c r="T380" s="6">
        <v>1.55506E-3</v>
      </c>
      <c r="V380" s="6" t="s">
        <v>615</v>
      </c>
      <c r="W380" s="68">
        <v>1228678</v>
      </c>
      <c r="X380" s="6">
        <v>0.25074099999999999</v>
      </c>
      <c r="Y380" s="6">
        <v>3.1902699999999998E-3</v>
      </c>
    </row>
    <row r="381" spans="1:25" ht="13" x14ac:dyDescent="0.15">
      <c r="A381" s="6" t="s">
        <v>616</v>
      </c>
      <c r="B381" s="14">
        <v>5263</v>
      </c>
      <c r="C381" s="6">
        <v>0.83853100000000003</v>
      </c>
      <c r="D381" s="6">
        <v>6.37142E-3</v>
      </c>
      <c r="E381" s="6">
        <v>0.63297499999999995</v>
      </c>
      <c r="F381" s="6">
        <v>5.5356700000000003E-3</v>
      </c>
      <c r="G381" s="6">
        <v>0.33880199999999999</v>
      </c>
      <c r="H381" s="6">
        <v>4.0499500000000001E-3</v>
      </c>
      <c r="I381" s="6">
        <v>0.173259</v>
      </c>
      <c r="J381" s="6">
        <v>2.8961799999999999E-3</v>
      </c>
      <c r="K381" s="6">
        <v>0</v>
      </c>
      <c r="L381" s="6">
        <v>0</v>
      </c>
      <c r="M381" s="6">
        <v>9.8105899999999996E-2</v>
      </c>
      <c r="N381" s="6">
        <v>2.1793400000000001E-3</v>
      </c>
      <c r="O381" s="6">
        <v>0.13302900000000001</v>
      </c>
      <c r="P381" s="6">
        <v>2.53776E-3</v>
      </c>
      <c r="Q381" s="6">
        <v>8.7635599999999994E-2</v>
      </c>
      <c r="R381" s="6">
        <v>2.0597599999999999E-3</v>
      </c>
      <c r="S381" s="6">
        <v>8.6678900000000003E-2</v>
      </c>
      <c r="T381" s="6">
        <v>2.04849E-3</v>
      </c>
      <c r="V381" s="6" t="s">
        <v>616</v>
      </c>
      <c r="W381" s="68">
        <v>1228344</v>
      </c>
      <c r="X381" s="6">
        <v>0.36522199999999999</v>
      </c>
      <c r="Y381" s="6">
        <v>4.2049000000000001E-3</v>
      </c>
    </row>
    <row r="382" spans="1:25" ht="13" x14ac:dyDescent="0.15">
      <c r="A382" s="6" t="s">
        <v>617</v>
      </c>
      <c r="B382" s="14">
        <v>5253</v>
      </c>
      <c r="C382" s="6">
        <v>0.89058499999999996</v>
      </c>
      <c r="D382" s="6">
        <v>6.4690700000000004E-3</v>
      </c>
      <c r="E382" s="6">
        <v>0.694299</v>
      </c>
      <c r="F382" s="6">
        <v>5.7118500000000001E-3</v>
      </c>
      <c r="G382" s="6">
        <v>0.38143300000000002</v>
      </c>
      <c r="H382" s="6">
        <v>4.2336300000000004E-3</v>
      </c>
      <c r="I382" s="6">
        <v>0.19217400000000001</v>
      </c>
      <c r="J382" s="6">
        <v>3.00505E-3</v>
      </c>
      <c r="K382" s="6">
        <v>0</v>
      </c>
      <c r="L382" s="6">
        <v>0</v>
      </c>
      <c r="M382" s="6">
        <v>9.7627900000000004E-2</v>
      </c>
      <c r="N382" s="6">
        <v>2.1418600000000002E-3</v>
      </c>
      <c r="O382" s="6">
        <v>0.129603</v>
      </c>
      <c r="P382" s="6">
        <v>2.46781E-3</v>
      </c>
      <c r="Q382" s="6">
        <v>8.6863200000000002E-2</v>
      </c>
      <c r="R382" s="6">
        <v>2.0203299999999999E-3</v>
      </c>
      <c r="S382" s="6">
        <v>9.5424599999999998E-2</v>
      </c>
      <c r="T382" s="6">
        <v>2.1175500000000002E-3</v>
      </c>
      <c r="V382" s="6" t="s">
        <v>617</v>
      </c>
      <c r="W382" s="68">
        <v>1224692</v>
      </c>
      <c r="X382" s="6">
        <v>0.37621900000000003</v>
      </c>
      <c r="Y382" s="6">
        <v>4.2045900000000002E-3</v>
      </c>
    </row>
    <row r="383" spans="1:25" ht="13" x14ac:dyDescent="0.15">
      <c r="A383" s="6" t="s">
        <v>618</v>
      </c>
      <c r="B383" s="14">
        <v>5252</v>
      </c>
      <c r="C383" s="6">
        <v>0.922157</v>
      </c>
      <c r="D383" s="6">
        <v>6.1851299999999996E-3</v>
      </c>
      <c r="E383" s="6">
        <v>0.76047699999999996</v>
      </c>
      <c r="F383" s="6">
        <v>5.6168099999999999E-3</v>
      </c>
      <c r="G383" s="6">
        <v>0.52575400000000005</v>
      </c>
      <c r="H383" s="6">
        <v>4.67023E-3</v>
      </c>
      <c r="I383" s="6">
        <v>0.24837699999999999</v>
      </c>
      <c r="J383" s="6">
        <v>3.2099799999999999E-3</v>
      </c>
      <c r="K383" s="6">
        <v>0</v>
      </c>
      <c r="L383" s="6">
        <v>0</v>
      </c>
      <c r="M383" s="6">
        <v>0.11433400000000001</v>
      </c>
      <c r="N383" s="6">
        <v>2.1778800000000001E-3</v>
      </c>
      <c r="O383" s="6">
        <v>9.3997899999999995E-2</v>
      </c>
      <c r="P383" s="6">
        <v>1.9747200000000001E-3</v>
      </c>
      <c r="Q383" s="6">
        <v>0.113342</v>
      </c>
      <c r="R383" s="6">
        <v>2.1684199999999999E-3</v>
      </c>
      <c r="S383" s="6">
        <v>7.6569200000000004E-2</v>
      </c>
      <c r="T383" s="6">
        <v>1.7822700000000001E-3</v>
      </c>
      <c r="V383" s="6" t="s">
        <v>618</v>
      </c>
      <c r="W383" s="68">
        <v>1224295</v>
      </c>
      <c r="X383" s="6">
        <v>0.27204099999999998</v>
      </c>
      <c r="Y383" s="6">
        <v>3.3594200000000001E-3</v>
      </c>
    </row>
    <row r="384" spans="1:25" ht="13" x14ac:dyDescent="0.15">
      <c r="A384" s="6" t="s">
        <v>619</v>
      </c>
      <c r="B384" s="14">
        <v>5241</v>
      </c>
      <c r="C384" s="6">
        <v>0.98726700000000001</v>
      </c>
      <c r="D384" s="6">
        <v>6.68937E-3</v>
      </c>
      <c r="E384" s="6">
        <v>0.84333400000000003</v>
      </c>
      <c r="F384" s="6">
        <v>6.1825500000000002E-3</v>
      </c>
      <c r="G384" s="6">
        <v>0.54759199999999997</v>
      </c>
      <c r="H384" s="6">
        <v>4.9819199999999999E-3</v>
      </c>
      <c r="I384" s="6">
        <v>0.265094</v>
      </c>
      <c r="J384" s="6">
        <v>3.4663099999999998E-3</v>
      </c>
      <c r="K384" s="6">
        <v>0</v>
      </c>
      <c r="L384" s="6">
        <v>0</v>
      </c>
      <c r="M384" s="6">
        <v>0.118493</v>
      </c>
      <c r="N384" s="6">
        <v>2.3174699999999999E-3</v>
      </c>
      <c r="O384" s="6">
        <v>9.9287700000000007E-2</v>
      </c>
      <c r="P384" s="6">
        <v>2.12137E-3</v>
      </c>
      <c r="Q384" s="6">
        <v>0.11050599999999999</v>
      </c>
      <c r="R384" s="6">
        <v>2.2380099999999999E-3</v>
      </c>
      <c r="S384" s="6">
        <v>8.2126199999999996E-2</v>
      </c>
      <c r="T384" s="6">
        <v>1.9293400000000001E-3</v>
      </c>
      <c r="V384" s="6" t="s">
        <v>619</v>
      </c>
      <c r="W384" s="68">
        <v>1220278</v>
      </c>
      <c r="X384" s="6">
        <v>0.308471</v>
      </c>
      <c r="Y384" s="6">
        <v>3.73917E-3</v>
      </c>
    </row>
    <row r="385" spans="1:25" ht="13" x14ac:dyDescent="0.15">
      <c r="A385" s="6" t="s">
        <v>620</v>
      </c>
      <c r="B385" s="14">
        <v>5241</v>
      </c>
      <c r="C385" s="6">
        <v>0.93303000000000003</v>
      </c>
      <c r="D385" s="6">
        <v>7.2130900000000001E-3</v>
      </c>
      <c r="E385" s="6">
        <v>0.746475</v>
      </c>
      <c r="F385" s="6">
        <v>6.4517999999999997E-3</v>
      </c>
      <c r="G385" s="6">
        <v>0.39382</v>
      </c>
      <c r="H385" s="6">
        <v>4.6862199999999996E-3</v>
      </c>
      <c r="I385" s="6">
        <v>0.20125000000000001</v>
      </c>
      <c r="J385" s="6">
        <v>3.3499799999999998E-3</v>
      </c>
      <c r="K385" s="6">
        <v>0</v>
      </c>
      <c r="L385" s="6">
        <v>0</v>
      </c>
      <c r="M385" s="6">
        <v>0.104973</v>
      </c>
      <c r="N385" s="6">
        <v>2.4194300000000002E-3</v>
      </c>
      <c r="O385" s="6">
        <v>0.13723299999999999</v>
      </c>
      <c r="P385" s="6">
        <v>2.7663200000000001E-3</v>
      </c>
      <c r="Q385" s="6">
        <v>8.9187799999999998E-2</v>
      </c>
      <c r="R385" s="6">
        <v>2.23011E-3</v>
      </c>
      <c r="S385" s="6">
        <v>0.11007</v>
      </c>
      <c r="T385" s="6">
        <v>2.4774699999999998E-3</v>
      </c>
      <c r="V385" s="6" t="s">
        <v>620</v>
      </c>
      <c r="W385" s="68">
        <v>1220309</v>
      </c>
      <c r="X385" s="6">
        <v>0.42330499999999999</v>
      </c>
      <c r="Y385" s="6">
        <v>4.8584800000000001E-3</v>
      </c>
    </row>
    <row r="386" spans="1:25" ht="13" x14ac:dyDescent="0.15">
      <c r="A386" s="6" t="s">
        <v>621</v>
      </c>
      <c r="B386" s="14">
        <v>5230</v>
      </c>
      <c r="C386" s="6">
        <v>0.99048000000000003</v>
      </c>
      <c r="D386" s="6">
        <v>7.5313999999999997E-3</v>
      </c>
      <c r="E386" s="6">
        <v>0.77128399999999997</v>
      </c>
      <c r="F386" s="6">
        <v>6.646E-3</v>
      </c>
      <c r="G386" s="6">
        <v>0.41155000000000003</v>
      </c>
      <c r="H386" s="6">
        <v>4.8547199999999999E-3</v>
      </c>
      <c r="I386" s="6">
        <v>0.20303599999999999</v>
      </c>
      <c r="J386" s="6">
        <v>3.4098800000000001E-3</v>
      </c>
      <c r="K386" s="6">
        <v>0</v>
      </c>
      <c r="L386" s="6">
        <v>0</v>
      </c>
      <c r="M386" s="6">
        <v>0.10244300000000001</v>
      </c>
      <c r="N386" s="6">
        <v>2.4221099999999999E-3</v>
      </c>
      <c r="O386" s="6">
        <v>0.13768</v>
      </c>
      <c r="P386" s="6">
        <v>2.8079400000000001E-3</v>
      </c>
      <c r="Q386" s="6">
        <v>8.7178000000000005E-2</v>
      </c>
      <c r="R386" s="6">
        <v>2.2343799999999998E-3</v>
      </c>
      <c r="S386" s="6">
        <v>0.121875</v>
      </c>
      <c r="T386" s="6">
        <v>2.6418600000000002E-3</v>
      </c>
      <c r="V386" s="6" t="s">
        <v>621</v>
      </c>
      <c r="W386" s="68">
        <v>1216291</v>
      </c>
      <c r="X386" s="6">
        <v>0.45081399999999999</v>
      </c>
      <c r="Y386" s="6">
        <v>5.0810300000000003E-3</v>
      </c>
    </row>
    <row r="387" spans="1:25" ht="13" x14ac:dyDescent="0.15">
      <c r="A387" s="6" t="s">
        <v>622</v>
      </c>
      <c r="B387" s="14">
        <v>5229</v>
      </c>
      <c r="C387" s="6">
        <v>1.0133700000000001</v>
      </c>
      <c r="D387" s="6">
        <v>6.87529E-3</v>
      </c>
      <c r="E387" s="6">
        <v>0.87895000000000001</v>
      </c>
      <c r="F387" s="6">
        <v>6.4030900000000002E-3</v>
      </c>
      <c r="G387" s="6">
        <v>0.577847</v>
      </c>
      <c r="H387" s="6">
        <v>5.1917600000000001E-3</v>
      </c>
      <c r="I387" s="6">
        <v>0.29125099999999998</v>
      </c>
      <c r="J387" s="6">
        <v>3.6858899999999998E-3</v>
      </c>
      <c r="K387" s="6">
        <v>0</v>
      </c>
      <c r="L387" s="6">
        <v>0</v>
      </c>
      <c r="M387" s="6">
        <v>0.118273</v>
      </c>
      <c r="N387" s="6">
        <v>2.3488200000000002E-3</v>
      </c>
      <c r="O387" s="6">
        <v>0.111175</v>
      </c>
      <c r="P387" s="6">
        <v>2.2772600000000001E-3</v>
      </c>
      <c r="Q387" s="6">
        <v>0.103977</v>
      </c>
      <c r="R387" s="6">
        <v>2.2022999999999999E-3</v>
      </c>
      <c r="S387" s="6">
        <v>9.0686000000000003E-2</v>
      </c>
      <c r="T387" s="6">
        <v>2.0567300000000001E-3</v>
      </c>
      <c r="V387" s="6" t="s">
        <v>622</v>
      </c>
      <c r="W387" s="68">
        <v>1215895</v>
      </c>
      <c r="X387" s="6">
        <v>0.324436</v>
      </c>
      <c r="Y387" s="6">
        <v>3.8901999999999999E-3</v>
      </c>
    </row>
    <row r="388" spans="1:25" ht="13" x14ac:dyDescent="0.15">
      <c r="A388" s="6" t="s">
        <v>623</v>
      </c>
      <c r="B388" s="14">
        <v>5218</v>
      </c>
      <c r="C388" s="6">
        <v>1.0610900000000001</v>
      </c>
      <c r="D388" s="6">
        <v>7.1834300000000002E-3</v>
      </c>
      <c r="E388" s="6">
        <v>0.91922999999999999</v>
      </c>
      <c r="F388" s="6">
        <v>6.6860399999999999E-3</v>
      </c>
      <c r="G388" s="6">
        <v>0.60819800000000002</v>
      </c>
      <c r="H388" s="6">
        <v>5.4384999999999998E-3</v>
      </c>
      <c r="I388" s="6">
        <v>0.29337800000000003</v>
      </c>
      <c r="J388" s="6">
        <v>3.7772000000000001E-3</v>
      </c>
      <c r="K388" s="6">
        <v>0</v>
      </c>
      <c r="L388" s="6">
        <v>0</v>
      </c>
      <c r="M388" s="6">
        <v>0.12836600000000001</v>
      </c>
      <c r="N388" s="6">
        <v>2.4985200000000002E-3</v>
      </c>
      <c r="O388" s="6">
        <v>0.112112</v>
      </c>
      <c r="P388" s="6">
        <v>2.33498E-3</v>
      </c>
      <c r="Q388" s="6">
        <v>0.113051</v>
      </c>
      <c r="R388" s="6">
        <v>2.3447400000000001E-3</v>
      </c>
      <c r="S388" s="6">
        <v>9.8991999999999997E-2</v>
      </c>
      <c r="T388" s="6">
        <v>2.1941E-3</v>
      </c>
      <c r="V388" s="6" t="s">
        <v>623</v>
      </c>
      <c r="W388" s="68">
        <v>1211877</v>
      </c>
      <c r="X388" s="6">
        <v>0.36455100000000001</v>
      </c>
      <c r="Y388" s="6">
        <v>4.2105199999999997E-3</v>
      </c>
    </row>
    <row r="389" spans="1:25" ht="13" x14ac:dyDescent="0.15">
      <c r="A389" s="6" t="s">
        <v>624</v>
      </c>
      <c r="B389" s="14">
        <v>5218</v>
      </c>
      <c r="C389" s="6">
        <v>1.04013</v>
      </c>
      <c r="D389" s="6">
        <v>7.67623E-3</v>
      </c>
      <c r="E389" s="6">
        <v>0.79444499999999996</v>
      </c>
      <c r="F389" s="6">
        <v>6.70865E-3</v>
      </c>
      <c r="G389" s="6">
        <v>0.43414900000000001</v>
      </c>
      <c r="H389" s="6">
        <v>4.9593199999999997E-3</v>
      </c>
      <c r="I389" s="6">
        <v>0.21504200000000001</v>
      </c>
      <c r="J389" s="6">
        <v>3.4903199999999999E-3</v>
      </c>
      <c r="K389" s="6">
        <v>0</v>
      </c>
      <c r="L389" s="6">
        <v>0</v>
      </c>
      <c r="M389" s="6">
        <v>0.11049299999999999</v>
      </c>
      <c r="N389" s="6">
        <v>2.5019E-3</v>
      </c>
      <c r="O389" s="6">
        <v>0.13897599999999999</v>
      </c>
      <c r="P389" s="6">
        <v>2.8059000000000001E-3</v>
      </c>
      <c r="Q389" s="6">
        <v>8.8948200000000005E-2</v>
      </c>
      <c r="R389" s="6">
        <v>2.2447700000000001E-3</v>
      </c>
      <c r="S389" s="6">
        <v>0.13558300000000001</v>
      </c>
      <c r="T389" s="6">
        <v>2.77144E-3</v>
      </c>
      <c r="V389" s="6" t="s">
        <v>624</v>
      </c>
      <c r="W389" s="68">
        <v>1211908</v>
      </c>
      <c r="X389" s="6">
        <v>0.46214100000000002</v>
      </c>
      <c r="Y389" s="6">
        <v>5.1167000000000001E-3</v>
      </c>
    </row>
    <row r="390" spans="1:25" ht="13" x14ac:dyDescent="0.15">
      <c r="A390" s="6" t="s">
        <v>625</v>
      </c>
      <c r="B390" s="14">
        <v>5206</v>
      </c>
      <c r="C390" s="6">
        <v>1.1100300000000001</v>
      </c>
      <c r="D390" s="6">
        <v>8.0860600000000008E-3</v>
      </c>
      <c r="E390" s="6">
        <v>0.80565100000000001</v>
      </c>
      <c r="F390" s="6">
        <v>6.8887899999999997E-3</v>
      </c>
      <c r="G390" s="6">
        <v>0.44404500000000002</v>
      </c>
      <c r="H390" s="6">
        <v>5.1142599999999998E-3</v>
      </c>
      <c r="I390" s="6">
        <v>0.235155</v>
      </c>
      <c r="J390" s="6">
        <v>3.7217399999999999E-3</v>
      </c>
      <c r="K390" s="6">
        <v>0</v>
      </c>
      <c r="L390" s="6">
        <v>0</v>
      </c>
      <c r="M390" s="6">
        <v>0.11468200000000001</v>
      </c>
      <c r="N390" s="6">
        <v>2.5990700000000002E-3</v>
      </c>
      <c r="O390" s="6">
        <v>0.14066400000000001</v>
      </c>
      <c r="P390" s="6">
        <v>2.8784599999999998E-3</v>
      </c>
      <c r="Q390" s="6">
        <v>8.7478200000000006E-2</v>
      </c>
      <c r="R390" s="6">
        <v>2.2699700000000001E-3</v>
      </c>
      <c r="S390" s="6">
        <v>0.171348</v>
      </c>
      <c r="T390" s="6">
        <v>3.1769400000000001E-3</v>
      </c>
      <c r="V390" s="6" t="s">
        <v>625</v>
      </c>
      <c r="W390" s="68">
        <v>1207525</v>
      </c>
      <c r="X390" s="6">
        <v>0.50575599999999998</v>
      </c>
      <c r="Y390" s="6">
        <v>5.4580799999999997E-3</v>
      </c>
    </row>
    <row r="391" spans="1:25" ht="13" x14ac:dyDescent="0.15">
      <c r="A391" s="6" t="s">
        <v>626</v>
      </c>
      <c r="B391" s="14">
        <v>5206</v>
      </c>
      <c r="C391" s="6">
        <v>1.1289199999999999</v>
      </c>
      <c r="D391" s="6">
        <v>7.4134700000000001E-3</v>
      </c>
      <c r="E391" s="6">
        <v>1.0083800000000001</v>
      </c>
      <c r="F391" s="6">
        <v>7.0064999999999997E-3</v>
      </c>
      <c r="G391" s="6">
        <v>0.63949699999999998</v>
      </c>
      <c r="H391" s="6">
        <v>5.5796700000000001E-3</v>
      </c>
      <c r="I391" s="6">
        <v>0.31026300000000001</v>
      </c>
      <c r="J391" s="6">
        <v>3.88646E-3</v>
      </c>
      <c r="K391" s="6">
        <v>0</v>
      </c>
      <c r="L391" s="6">
        <v>0</v>
      </c>
      <c r="M391" s="6">
        <v>0.12814900000000001</v>
      </c>
      <c r="N391" s="6">
        <v>2.49774E-3</v>
      </c>
      <c r="O391" s="6">
        <v>0.108012</v>
      </c>
      <c r="P391" s="6">
        <v>2.2931100000000001E-3</v>
      </c>
      <c r="Q391" s="6">
        <v>0.109066</v>
      </c>
      <c r="R391" s="6">
        <v>2.3042700000000002E-3</v>
      </c>
      <c r="S391" s="6">
        <v>0.116078</v>
      </c>
      <c r="T391" s="6">
        <v>2.3771899999999999E-3</v>
      </c>
      <c r="V391" s="6" t="s">
        <v>626</v>
      </c>
      <c r="W391" s="68">
        <v>1207494</v>
      </c>
      <c r="X391" s="6">
        <v>0.37985999999999998</v>
      </c>
      <c r="Y391" s="6">
        <v>4.3003199999999998E-3</v>
      </c>
    </row>
    <row r="392" spans="1:25" ht="13" x14ac:dyDescent="0.15">
      <c r="A392" s="6" t="s">
        <v>627</v>
      </c>
      <c r="B392" s="14">
        <v>5195</v>
      </c>
      <c r="C392" s="6">
        <v>1.1838599999999999</v>
      </c>
      <c r="D392" s="6">
        <v>7.6846900000000001E-3</v>
      </c>
      <c r="E392" s="6">
        <v>1.0241800000000001</v>
      </c>
      <c r="F392" s="6">
        <v>7.1476500000000002E-3</v>
      </c>
      <c r="G392" s="6">
        <v>0.66564299999999998</v>
      </c>
      <c r="H392" s="6">
        <v>5.7622999999999997E-3</v>
      </c>
      <c r="I392" s="6">
        <v>0.33306599999999997</v>
      </c>
      <c r="J392" s="6">
        <v>4.0760600000000003E-3</v>
      </c>
      <c r="K392" s="6">
        <v>0</v>
      </c>
      <c r="L392" s="6">
        <v>0</v>
      </c>
      <c r="M392" s="6">
        <v>0.124498</v>
      </c>
      <c r="N392" s="6">
        <v>2.4920400000000001E-3</v>
      </c>
      <c r="O392" s="6">
        <v>0.106216</v>
      </c>
      <c r="P392" s="6">
        <v>2.30182E-3</v>
      </c>
      <c r="Q392" s="6">
        <v>0.112314</v>
      </c>
      <c r="R392" s="6">
        <v>2.3669699999999999E-3</v>
      </c>
      <c r="S392" s="6">
        <v>0.12954199999999999</v>
      </c>
      <c r="T392" s="6">
        <v>2.5420299999999998E-3</v>
      </c>
      <c r="V392" s="6" t="s">
        <v>627</v>
      </c>
      <c r="W392" s="68">
        <v>1203476</v>
      </c>
      <c r="X392" s="6">
        <v>0.41156799999999999</v>
      </c>
      <c r="Y392" s="6">
        <v>4.5310200000000002E-3</v>
      </c>
    </row>
    <row r="393" spans="1:25" ht="13" x14ac:dyDescent="0.15">
      <c r="A393" s="6" t="s">
        <v>628</v>
      </c>
      <c r="B393" s="14">
        <v>5195</v>
      </c>
      <c r="C393" s="6">
        <v>1.1244400000000001</v>
      </c>
      <c r="D393" s="6">
        <v>8.0275499999999996E-3</v>
      </c>
      <c r="E393" s="6">
        <v>0.87587300000000001</v>
      </c>
      <c r="F393" s="6">
        <v>7.0849299999999997E-3</v>
      </c>
      <c r="G393" s="6">
        <v>0.47720499999999999</v>
      </c>
      <c r="H393" s="6">
        <v>5.2295900000000001E-3</v>
      </c>
      <c r="I393" s="6">
        <v>0.23588200000000001</v>
      </c>
      <c r="J393" s="6">
        <v>3.67673E-3</v>
      </c>
      <c r="K393" s="6">
        <v>0</v>
      </c>
      <c r="L393" s="6">
        <v>0</v>
      </c>
      <c r="M393" s="6">
        <v>0.109594</v>
      </c>
      <c r="N393" s="6">
        <v>2.5061599999999999E-3</v>
      </c>
      <c r="O393" s="6">
        <v>0.13542100000000001</v>
      </c>
      <c r="P393" s="6">
        <v>2.7858499999999999E-3</v>
      </c>
      <c r="Q393" s="6">
        <v>0.10223599999999999</v>
      </c>
      <c r="R393" s="6">
        <v>2.42056E-3</v>
      </c>
      <c r="S393" s="6">
        <v>0.166246</v>
      </c>
      <c r="T393" s="6">
        <v>3.0866700000000001E-3</v>
      </c>
      <c r="V393" s="6" t="s">
        <v>628</v>
      </c>
      <c r="W393" s="68">
        <v>1203507</v>
      </c>
      <c r="X393" s="6">
        <v>0.54025999999999996</v>
      </c>
      <c r="Y393" s="6">
        <v>5.5643699999999999E-3</v>
      </c>
    </row>
    <row r="394" spans="1:25" ht="13" x14ac:dyDescent="0.15">
      <c r="A394" s="6" t="s">
        <v>629</v>
      </c>
      <c r="B394" s="14">
        <v>5181</v>
      </c>
      <c r="C394" s="6">
        <v>1.1815100000000001</v>
      </c>
      <c r="D394" s="6">
        <v>7.9877000000000004E-3</v>
      </c>
      <c r="E394" s="6">
        <v>0.902366</v>
      </c>
      <c r="F394" s="6">
        <v>6.9806299999999998E-3</v>
      </c>
      <c r="G394" s="6">
        <v>0.48401699999999998</v>
      </c>
      <c r="H394" s="6">
        <v>5.1124999999999999E-3</v>
      </c>
      <c r="I394" s="6">
        <v>0.221029</v>
      </c>
      <c r="J394" s="6">
        <v>3.4548399999999998E-3</v>
      </c>
      <c r="K394" s="6">
        <v>0</v>
      </c>
      <c r="L394" s="6">
        <v>0</v>
      </c>
      <c r="M394" s="6">
        <v>0.11032500000000001</v>
      </c>
      <c r="N394" s="6">
        <v>2.4408500000000001E-3</v>
      </c>
      <c r="O394" s="6">
        <v>0.132129</v>
      </c>
      <c r="P394" s="6">
        <v>2.67118E-3</v>
      </c>
      <c r="Q394" s="6">
        <v>9.6539299999999995E-2</v>
      </c>
      <c r="R394" s="6">
        <v>2.2832600000000001E-3</v>
      </c>
      <c r="S394" s="6">
        <v>0.18919900000000001</v>
      </c>
      <c r="T394" s="6">
        <v>3.1964099999999998E-3</v>
      </c>
      <c r="V394" s="6" t="s">
        <v>629</v>
      </c>
      <c r="W394" s="68">
        <v>1198394</v>
      </c>
      <c r="X394" s="6">
        <v>0.526613</v>
      </c>
      <c r="Y394" s="6">
        <v>5.33272E-3</v>
      </c>
    </row>
    <row r="395" spans="1:25" ht="13" x14ac:dyDescent="0.15">
      <c r="A395" s="6" t="s">
        <v>630</v>
      </c>
      <c r="B395" s="14">
        <v>5181</v>
      </c>
      <c r="C395" s="6">
        <v>1.22204</v>
      </c>
      <c r="D395" s="6">
        <v>7.5058900000000003E-3</v>
      </c>
      <c r="E395" s="6">
        <v>1.0439499999999999</v>
      </c>
      <c r="F395" s="6">
        <v>6.9374500000000004E-3</v>
      </c>
      <c r="G395" s="6">
        <v>0.65074100000000001</v>
      </c>
      <c r="H395" s="6">
        <v>5.4772700000000002E-3</v>
      </c>
      <c r="I395" s="6">
        <v>0.32497100000000001</v>
      </c>
      <c r="J395" s="6">
        <v>3.8706399999999998E-3</v>
      </c>
      <c r="K395" s="6">
        <v>0</v>
      </c>
      <c r="L395" s="6">
        <v>0</v>
      </c>
      <c r="M395" s="6">
        <v>0.123392</v>
      </c>
      <c r="N395" s="6">
        <v>2.3850799999999999E-3</v>
      </c>
      <c r="O395" s="6">
        <v>0.109222</v>
      </c>
      <c r="P395" s="6">
        <v>2.2439600000000001E-3</v>
      </c>
      <c r="Q395" s="6">
        <v>0.10749300000000001</v>
      </c>
      <c r="R395" s="6">
        <v>2.2261300000000002E-3</v>
      </c>
      <c r="S395" s="6">
        <v>0.135463</v>
      </c>
      <c r="T395" s="6">
        <v>2.4990199999999998E-3</v>
      </c>
      <c r="V395" s="6" t="s">
        <v>630</v>
      </c>
      <c r="W395" s="68">
        <v>1198363</v>
      </c>
      <c r="X395" s="6">
        <v>0.43292900000000001</v>
      </c>
      <c r="Y395" s="6">
        <v>4.4675399999999999E-3</v>
      </c>
    </row>
    <row r="396" spans="1:25" ht="13" x14ac:dyDescent="0.15">
      <c r="A396" s="6" t="s">
        <v>631</v>
      </c>
      <c r="B396" s="14">
        <v>5167</v>
      </c>
      <c r="C396" s="6">
        <v>1.24657</v>
      </c>
      <c r="D396" s="6">
        <v>7.4358899999999997E-3</v>
      </c>
      <c r="E396" s="6">
        <v>1.06531</v>
      </c>
      <c r="F396" s="6">
        <v>6.8740600000000004E-3</v>
      </c>
      <c r="G396" s="6">
        <v>0.65736499999999998</v>
      </c>
      <c r="H396" s="6">
        <v>5.3998099999999997E-3</v>
      </c>
      <c r="I396" s="6">
        <v>0.312967</v>
      </c>
      <c r="J396" s="6">
        <v>3.7258399999999998E-3</v>
      </c>
      <c r="K396" s="6">
        <v>0</v>
      </c>
      <c r="L396" s="6">
        <v>0</v>
      </c>
      <c r="M396" s="6">
        <v>0.105863</v>
      </c>
      <c r="N396" s="6">
        <v>2.16694E-3</v>
      </c>
      <c r="O396" s="6">
        <v>9.5230599999999999E-2</v>
      </c>
      <c r="P396" s="6">
        <v>2.0552399999999998E-3</v>
      </c>
      <c r="Q396" s="6">
        <v>9.3615599999999993E-2</v>
      </c>
      <c r="R396" s="6">
        <v>2.0377400000000001E-3</v>
      </c>
      <c r="S396" s="6">
        <v>0.146651</v>
      </c>
      <c r="T396" s="6">
        <v>2.5504500000000001E-3</v>
      </c>
      <c r="V396" s="6" t="s">
        <v>631</v>
      </c>
      <c r="W396" s="68">
        <v>1193249</v>
      </c>
      <c r="X396" s="6">
        <v>0.45246500000000001</v>
      </c>
      <c r="Y396" s="6">
        <v>4.4798900000000003E-3</v>
      </c>
    </row>
    <row r="397" spans="1:25" ht="13" x14ac:dyDescent="0.15">
      <c r="A397" s="6" t="s">
        <v>632</v>
      </c>
      <c r="B397" s="14">
        <v>5167</v>
      </c>
      <c r="C397" s="6">
        <v>1.1993799999999999</v>
      </c>
      <c r="D397" s="6">
        <v>7.8956300000000007E-3</v>
      </c>
      <c r="E397" s="6">
        <v>0.87592400000000004</v>
      </c>
      <c r="F397" s="6">
        <v>6.7474900000000001E-3</v>
      </c>
      <c r="G397" s="6">
        <v>0.47092499999999998</v>
      </c>
      <c r="H397" s="6">
        <v>4.9474899999999997E-3</v>
      </c>
      <c r="I397" s="6">
        <v>0.22440199999999999</v>
      </c>
      <c r="J397" s="6">
        <v>3.4152499999999999E-3</v>
      </c>
      <c r="K397" s="6">
        <v>0</v>
      </c>
      <c r="L397" s="6">
        <v>0</v>
      </c>
      <c r="M397" s="6">
        <v>0.108289</v>
      </c>
      <c r="N397" s="6">
        <v>2.3724699999999998E-3</v>
      </c>
      <c r="O397" s="6">
        <v>0.110889</v>
      </c>
      <c r="P397" s="6">
        <v>2.4007799999999999E-3</v>
      </c>
      <c r="Q397" s="6">
        <v>9.4741900000000004E-2</v>
      </c>
      <c r="R397" s="6">
        <v>2.2191200000000002E-3</v>
      </c>
      <c r="S397" s="6">
        <v>0.20715600000000001</v>
      </c>
      <c r="T397" s="6">
        <v>3.2813899999999999E-3</v>
      </c>
      <c r="V397" s="6" t="s">
        <v>632</v>
      </c>
      <c r="W397" s="68">
        <v>1193280</v>
      </c>
      <c r="X397" s="6">
        <v>0.55630999999999997</v>
      </c>
      <c r="Y397" s="6">
        <v>5.3773400000000004E-3</v>
      </c>
    </row>
    <row r="398" spans="1:25" ht="13" x14ac:dyDescent="0.15">
      <c r="A398" s="6" t="s">
        <v>633</v>
      </c>
      <c r="B398" s="14">
        <v>5153</v>
      </c>
      <c r="C398" s="6">
        <v>1.1628700000000001</v>
      </c>
      <c r="D398" s="6">
        <v>7.2178600000000004E-3</v>
      </c>
      <c r="E398" s="6">
        <v>0.86936999999999998</v>
      </c>
      <c r="F398" s="6">
        <v>6.2408699999999999E-3</v>
      </c>
      <c r="G398" s="6">
        <v>0.44043900000000002</v>
      </c>
      <c r="H398" s="6">
        <v>4.4420800000000002E-3</v>
      </c>
      <c r="I398" s="6">
        <v>0.21307499999999999</v>
      </c>
      <c r="J398" s="6">
        <v>3.0896500000000002E-3</v>
      </c>
      <c r="K398" s="6">
        <v>0</v>
      </c>
      <c r="L398" s="6">
        <v>0</v>
      </c>
      <c r="M398" s="6">
        <v>8.7742000000000001E-2</v>
      </c>
      <c r="N398" s="6">
        <v>1.9826499999999999E-3</v>
      </c>
      <c r="O398" s="6">
        <v>0.101256</v>
      </c>
      <c r="P398" s="6">
        <v>2.1298699999999999E-3</v>
      </c>
      <c r="Q398" s="6">
        <v>8.5930400000000004E-2</v>
      </c>
      <c r="R398" s="6">
        <v>1.9620800000000002E-3</v>
      </c>
      <c r="S398" s="6">
        <v>0.20674699999999999</v>
      </c>
      <c r="T398" s="6">
        <v>3.0434300000000002E-3</v>
      </c>
      <c r="V398" s="6" t="s">
        <v>633</v>
      </c>
      <c r="W398" s="68">
        <v>1188167</v>
      </c>
      <c r="X398" s="6">
        <v>0.52593199999999996</v>
      </c>
      <c r="Y398" s="6">
        <v>4.8540900000000001E-3</v>
      </c>
    </row>
    <row r="399" spans="1:25" ht="13" x14ac:dyDescent="0.15">
      <c r="A399" s="6" t="s">
        <v>634</v>
      </c>
      <c r="B399" s="14">
        <v>5153</v>
      </c>
      <c r="C399" s="6">
        <v>1.20116</v>
      </c>
      <c r="D399" s="6">
        <v>6.9353000000000001E-3</v>
      </c>
      <c r="E399" s="6">
        <v>1.03104</v>
      </c>
      <c r="F399" s="6">
        <v>6.4254400000000001E-3</v>
      </c>
      <c r="G399" s="6">
        <v>0.61896200000000001</v>
      </c>
      <c r="H399" s="6">
        <v>4.9784800000000004E-3</v>
      </c>
      <c r="I399" s="6">
        <v>0.293653</v>
      </c>
      <c r="J399" s="6">
        <v>3.42911E-3</v>
      </c>
      <c r="K399" s="6">
        <v>0</v>
      </c>
      <c r="L399" s="6">
        <v>0</v>
      </c>
      <c r="M399" s="6">
        <v>0.101213</v>
      </c>
      <c r="N399" s="6">
        <v>2.0131799999999998E-3</v>
      </c>
      <c r="O399" s="6">
        <v>8.4031099999999997E-2</v>
      </c>
      <c r="P399" s="6">
        <v>1.8343599999999999E-3</v>
      </c>
      <c r="Q399" s="6">
        <v>8.3406499999999995E-2</v>
      </c>
      <c r="R399" s="6">
        <v>1.82753E-3</v>
      </c>
      <c r="S399" s="6">
        <v>0.155281</v>
      </c>
      <c r="T399" s="6">
        <v>2.49358E-3</v>
      </c>
      <c r="V399" s="6" t="s">
        <v>634</v>
      </c>
      <c r="W399" s="68">
        <v>1188136</v>
      </c>
      <c r="X399" s="6">
        <v>0.43465100000000001</v>
      </c>
      <c r="Y399" s="6">
        <v>4.17191E-3</v>
      </c>
    </row>
    <row r="400" spans="1:25" ht="13" x14ac:dyDescent="0.15">
      <c r="A400" s="6" t="s">
        <v>635</v>
      </c>
      <c r="B400" s="14">
        <v>5139</v>
      </c>
      <c r="C400" s="6">
        <v>1.14279</v>
      </c>
      <c r="D400" s="6">
        <v>6.2693599999999999E-3</v>
      </c>
      <c r="E400" s="6">
        <v>0.98356699999999997</v>
      </c>
      <c r="F400" s="6">
        <v>5.8162400000000003E-3</v>
      </c>
      <c r="G400" s="6">
        <v>0.56773600000000002</v>
      </c>
      <c r="H400" s="6">
        <v>4.41889E-3</v>
      </c>
      <c r="I400" s="6">
        <v>0.25956000000000001</v>
      </c>
      <c r="J400" s="6">
        <v>2.9878499999999998E-3</v>
      </c>
      <c r="K400" s="6">
        <v>0</v>
      </c>
      <c r="L400" s="6">
        <v>0</v>
      </c>
      <c r="M400" s="6">
        <v>9.4274300000000005E-2</v>
      </c>
      <c r="N400" s="6">
        <v>1.80068E-3</v>
      </c>
      <c r="O400" s="6">
        <v>6.7716200000000004E-2</v>
      </c>
      <c r="P400" s="6">
        <v>1.52611E-3</v>
      </c>
      <c r="Q400" s="6">
        <v>7.4120000000000005E-2</v>
      </c>
      <c r="R400" s="6">
        <v>1.5966400000000001E-3</v>
      </c>
      <c r="S400" s="6">
        <v>0.15079100000000001</v>
      </c>
      <c r="T400" s="6">
        <v>2.2773400000000001E-3</v>
      </c>
      <c r="V400" s="6" t="s">
        <v>635</v>
      </c>
      <c r="W400" s="68">
        <v>1183022</v>
      </c>
      <c r="X400" s="6">
        <v>0.42337000000000002</v>
      </c>
      <c r="Y400" s="6">
        <v>3.8159299999999999E-3</v>
      </c>
    </row>
    <row r="401" spans="1:25" ht="13" x14ac:dyDescent="0.15">
      <c r="A401" s="6" t="s">
        <v>636</v>
      </c>
      <c r="B401" s="14">
        <v>5138</v>
      </c>
      <c r="C401" s="6">
        <v>1.12046</v>
      </c>
      <c r="D401" s="6">
        <v>6.6958599999999997E-3</v>
      </c>
      <c r="E401" s="6">
        <v>0.83899100000000004</v>
      </c>
      <c r="F401" s="6">
        <v>5.7941099999999999E-3</v>
      </c>
      <c r="G401" s="6">
        <v>0.41375299999999998</v>
      </c>
      <c r="H401" s="6">
        <v>4.0689200000000002E-3</v>
      </c>
      <c r="I401" s="6">
        <v>0.17739199999999999</v>
      </c>
      <c r="J401" s="6">
        <v>2.66425E-3</v>
      </c>
      <c r="K401" s="6">
        <v>0</v>
      </c>
      <c r="L401" s="6">
        <v>0</v>
      </c>
      <c r="M401" s="6">
        <v>7.3637099999999997E-2</v>
      </c>
      <c r="N401" s="6">
        <v>1.7165500000000001E-3</v>
      </c>
      <c r="O401" s="6">
        <v>8.2565200000000005E-2</v>
      </c>
      <c r="P401" s="6">
        <v>1.8176399999999999E-3</v>
      </c>
      <c r="Q401" s="6">
        <v>7.9390600000000006E-2</v>
      </c>
      <c r="R401" s="6">
        <v>1.78235E-3</v>
      </c>
      <c r="S401" s="6">
        <v>0.207563</v>
      </c>
      <c r="T401" s="6">
        <v>2.88193E-3</v>
      </c>
      <c r="V401" s="6" t="s">
        <v>636</v>
      </c>
      <c r="W401" s="68">
        <v>1182688</v>
      </c>
      <c r="X401" s="6">
        <v>0.49974200000000002</v>
      </c>
      <c r="Y401" s="6">
        <v>4.4717899999999998E-3</v>
      </c>
    </row>
    <row r="402" spans="1:25" ht="13" x14ac:dyDescent="0.15">
      <c r="A402" s="6" t="s">
        <v>637</v>
      </c>
      <c r="B402" s="14">
        <v>5125</v>
      </c>
      <c r="C402" s="6">
        <v>1.0743100000000001</v>
      </c>
      <c r="D402" s="6">
        <v>6.1807499999999996E-3</v>
      </c>
      <c r="E402" s="6">
        <v>0.76707599999999998</v>
      </c>
      <c r="F402" s="6">
        <v>5.2227100000000002E-3</v>
      </c>
      <c r="G402" s="6">
        <v>0.363672</v>
      </c>
      <c r="H402" s="6">
        <v>3.5961000000000001E-3</v>
      </c>
      <c r="I402" s="6">
        <v>0.174404</v>
      </c>
      <c r="J402" s="6">
        <v>2.4903199999999999E-3</v>
      </c>
      <c r="K402" s="6">
        <v>0</v>
      </c>
      <c r="L402" s="6">
        <v>0</v>
      </c>
      <c r="M402" s="6">
        <v>5.9984099999999999E-2</v>
      </c>
      <c r="N402" s="6">
        <v>1.4604799999999999E-3</v>
      </c>
      <c r="O402" s="6">
        <v>7.0783700000000005E-2</v>
      </c>
      <c r="P402" s="6">
        <v>1.58651E-3</v>
      </c>
      <c r="Q402" s="6">
        <v>7.4133500000000005E-2</v>
      </c>
      <c r="R402" s="6">
        <v>1.6236200000000001E-3</v>
      </c>
      <c r="S402" s="6">
        <v>0.198794</v>
      </c>
      <c r="T402" s="6">
        <v>2.65876E-3</v>
      </c>
      <c r="V402" s="6" t="s">
        <v>637</v>
      </c>
      <c r="W402" s="68">
        <v>1177940</v>
      </c>
      <c r="X402" s="6">
        <v>0.45025700000000002</v>
      </c>
      <c r="Y402" s="6">
        <v>4.0013499999999999E-3</v>
      </c>
    </row>
    <row r="403" spans="1:25" ht="13" x14ac:dyDescent="0.15">
      <c r="A403" s="6" t="s">
        <v>638</v>
      </c>
      <c r="B403" s="14">
        <v>5124</v>
      </c>
      <c r="C403" s="6">
        <v>1.08545</v>
      </c>
      <c r="D403" s="6">
        <v>5.8278599999999998E-3</v>
      </c>
      <c r="E403" s="6">
        <v>0.92493000000000003</v>
      </c>
      <c r="F403" s="6">
        <v>5.3797000000000003E-3</v>
      </c>
      <c r="G403" s="6">
        <v>0.529088</v>
      </c>
      <c r="H403" s="6">
        <v>4.06881E-3</v>
      </c>
      <c r="I403" s="6">
        <v>0.230105</v>
      </c>
      <c r="J403" s="6">
        <v>2.6832800000000001E-3</v>
      </c>
      <c r="K403" s="6">
        <v>0</v>
      </c>
      <c r="L403" s="6">
        <v>0</v>
      </c>
      <c r="M403" s="6">
        <v>8.0967800000000006E-2</v>
      </c>
      <c r="N403" s="6">
        <v>1.59169E-3</v>
      </c>
      <c r="O403" s="6">
        <v>5.7817899999999998E-2</v>
      </c>
      <c r="P403" s="6">
        <v>1.34504E-3</v>
      </c>
      <c r="Q403" s="6">
        <v>6.4533900000000005E-2</v>
      </c>
      <c r="R403" s="6">
        <v>1.4210099999999999E-3</v>
      </c>
      <c r="S403" s="6">
        <v>0.14488999999999999</v>
      </c>
      <c r="T403" s="6">
        <v>2.1292300000000002E-3</v>
      </c>
      <c r="V403" s="6" t="s">
        <v>638</v>
      </c>
      <c r="W403" s="68">
        <v>1177543</v>
      </c>
      <c r="X403" s="6">
        <v>0.38389899999999999</v>
      </c>
      <c r="Y403" s="6">
        <v>3.4658699999999998E-3</v>
      </c>
    </row>
    <row r="404" spans="1:25" ht="13" x14ac:dyDescent="0.15">
      <c r="A404" s="6" t="s">
        <v>639</v>
      </c>
      <c r="B404" s="14">
        <v>5110</v>
      </c>
      <c r="C404" s="6">
        <v>0.97901300000000002</v>
      </c>
      <c r="D404" s="6">
        <v>5.1434899999999997E-3</v>
      </c>
      <c r="E404" s="6">
        <v>0.86726899999999996</v>
      </c>
      <c r="F404" s="6">
        <v>4.8410600000000003E-3</v>
      </c>
      <c r="G404" s="6">
        <v>0.49037599999999998</v>
      </c>
      <c r="H404" s="6">
        <v>3.6402299999999999E-3</v>
      </c>
      <c r="I404" s="6">
        <v>0.21238399999999999</v>
      </c>
      <c r="J404" s="6">
        <v>2.39566E-3</v>
      </c>
      <c r="K404" s="6">
        <v>0</v>
      </c>
      <c r="L404" s="6">
        <v>0</v>
      </c>
      <c r="M404" s="6">
        <v>7.25885E-2</v>
      </c>
      <c r="N404" s="6">
        <v>1.40055E-3</v>
      </c>
      <c r="O404" s="6">
        <v>5.3279399999999998E-2</v>
      </c>
      <c r="P404" s="6">
        <v>1.1999000000000001E-3</v>
      </c>
      <c r="Q404" s="6">
        <v>5.54493E-2</v>
      </c>
      <c r="R404" s="6">
        <v>1.2240899999999999E-3</v>
      </c>
      <c r="S404" s="6">
        <v>0.138046</v>
      </c>
      <c r="T404" s="6">
        <v>1.9314200000000001E-3</v>
      </c>
      <c r="V404" s="6" t="s">
        <v>639</v>
      </c>
      <c r="W404" s="68">
        <v>1172430</v>
      </c>
      <c r="X404" s="6">
        <v>0.35898600000000003</v>
      </c>
      <c r="Y404" s="6">
        <v>3.1145999999999999E-3</v>
      </c>
    </row>
    <row r="405" spans="1:25" ht="13" x14ac:dyDescent="0.15">
      <c r="A405" s="6" t="s">
        <v>640</v>
      </c>
      <c r="B405" s="14">
        <v>5110</v>
      </c>
      <c r="C405" s="6">
        <v>0.999143</v>
      </c>
      <c r="D405" s="6">
        <v>5.4302100000000004E-3</v>
      </c>
      <c r="E405" s="6">
        <v>0.72000399999999998</v>
      </c>
      <c r="F405" s="6">
        <v>4.6096699999999997E-3</v>
      </c>
      <c r="G405" s="6">
        <v>0.337169</v>
      </c>
      <c r="H405" s="6">
        <v>3.1544699999999999E-3</v>
      </c>
      <c r="I405" s="6">
        <v>0.155997</v>
      </c>
      <c r="J405" s="6">
        <v>2.1456600000000002E-3</v>
      </c>
      <c r="K405" s="6">
        <v>0</v>
      </c>
      <c r="L405" s="6">
        <v>0</v>
      </c>
      <c r="M405" s="6">
        <v>5.8790200000000001E-2</v>
      </c>
      <c r="N405" s="6">
        <v>1.3172100000000001E-3</v>
      </c>
      <c r="O405" s="6">
        <v>5.3171599999999999E-2</v>
      </c>
      <c r="P405" s="6">
        <v>1.2526900000000001E-3</v>
      </c>
      <c r="Q405" s="6">
        <v>6.5662600000000002E-2</v>
      </c>
      <c r="R405" s="6">
        <v>1.39207E-3</v>
      </c>
      <c r="S405" s="6">
        <v>0.19067999999999999</v>
      </c>
      <c r="T405" s="6">
        <v>2.37222E-3</v>
      </c>
      <c r="V405" s="6" t="s">
        <v>640</v>
      </c>
      <c r="W405" s="68">
        <v>1172461</v>
      </c>
      <c r="X405" s="6">
        <v>0.41297400000000001</v>
      </c>
      <c r="Y405" s="6">
        <v>3.49111E-3</v>
      </c>
    </row>
    <row r="406" spans="1:25" ht="13" x14ac:dyDescent="0.15">
      <c r="A406" s="6" t="s">
        <v>641</v>
      </c>
      <c r="B406" s="14">
        <v>5094</v>
      </c>
      <c r="C406" s="6">
        <v>0.90659900000000004</v>
      </c>
      <c r="D406" s="6">
        <v>4.7833700000000003E-3</v>
      </c>
      <c r="E406" s="6">
        <v>0.63939400000000002</v>
      </c>
      <c r="F406" s="6">
        <v>4.0170800000000001E-3</v>
      </c>
      <c r="G406" s="6">
        <v>0.29889100000000002</v>
      </c>
      <c r="H406" s="6">
        <v>2.7465200000000001E-3</v>
      </c>
      <c r="I406" s="6">
        <v>0.14335400000000001</v>
      </c>
      <c r="J406" s="6">
        <v>1.9020899999999999E-3</v>
      </c>
      <c r="K406" s="6">
        <v>0</v>
      </c>
      <c r="L406" s="6">
        <v>0</v>
      </c>
      <c r="M406" s="6">
        <v>4.8366399999999997E-2</v>
      </c>
      <c r="N406" s="6">
        <v>1.1048399999999999E-3</v>
      </c>
      <c r="O406" s="6">
        <v>4.64474E-2</v>
      </c>
      <c r="P406" s="6">
        <v>1.0827E-3</v>
      </c>
      <c r="Q406" s="6">
        <v>5.6550599999999999E-2</v>
      </c>
      <c r="R406" s="6">
        <v>1.1946599999999999E-3</v>
      </c>
      <c r="S406" s="6">
        <v>0.172511</v>
      </c>
      <c r="T406" s="6">
        <v>2.0865800000000002E-3</v>
      </c>
      <c r="V406" s="6" t="s">
        <v>641</v>
      </c>
      <c r="W406" s="68">
        <v>1166618</v>
      </c>
      <c r="X406" s="6">
        <v>0.34758800000000001</v>
      </c>
      <c r="Y406" s="6">
        <v>2.96182E-3</v>
      </c>
    </row>
    <row r="407" spans="1:25" ht="13" x14ac:dyDescent="0.15">
      <c r="A407" s="6" t="s">
        <v>642</v>
      </c>
      <c r="B407" s="14">
        <v>5093</v>
      </c>
      <c r="C407" s="6">
        <v>0.90164599999999995</v>
      </c>
      <c r="D407" s="6">
        <v>4.6026900000000004E-3</v>
      </c>
      <c r="E407" s="6">
        <v>0.77334000000000003</v>
      </c>
      <c r="F407" s="6">
        <v>4.2626499999999998E-3</v>
      </c>
      <c r="G407" s="6">
        <v>0.42436600000000002</v>
      </c>
      <c r="H407" s="6">
        <v>3.1576500000000001E-3</v>
      </c>
      <c r="I407" s="6">
        <v>0.18959799999999999</v>
      </c>
      <c r="J407" s="6">
        <v>2.1106300000000001E-3</v>
      </c>
      <c r="K407" s="6">
        <v>0</v>
      </c>
      <c r="L407" s="6">
        <v>0</v>
      </c>
      <c r="M407" s="6">
        <v>6.7322099999999996E-2</v>
      </c>
      <c r="N407" s="6">
        <v>1.2576899999999999E-3</v>
      </c>
      <c r="O407" s="6">
        <v>4.1723700000000002E-2</v>
      </c>
      <c r="P407" s="6">
        <v>9.9011499999999996E-4</v>
      </c>
      <c r="Q407" s="6">
        <v>4.2889499999999997E-2</v>
      </c>
      <c r="R407" s="6">
        <v>1.0038499999999999E-3</v>
      </c>
      <c r="S407" s="6">
        <v>0.13605800000000001</v>
      </c>
      <c r="T407" s="6">
        <v>1.7879599999999999E-3</v>
      </c>
      <c r="V407" s="6" t="s">
        <v>642</v>
      </c>
      <c r="W407" s="68">
        <v>1166222</v>
      </c>
      <c r="X407" s="6">
        <v>0.31670199999999998</v>
      </c>
      <c r="Y407" s="6">
        <v>2.72785E-3</v>
      </c>
    </row>
    <row r="408" spans="1:25" ht="13" x14ac:dyDescent="0.15">
      <c r="A408" s="6" t="s">
        <v>643</v>
      </c>
      <c r="B408" s="14">
        <v>5080</v>
      </c>
      <c r="C408" s="6">
        <v>0.85845199999999999</v>
      </c>
      <c r="D408" s="6">
        <v>4.3715300000000002E-3</v>
      </c>
      <c r="E408" s="6">
        <v>0.73496499999999998</v>
      </c>
      <c r="F408" s="6">
        <v>4.0449099999999997E-3</v>
      </c>
      <c r="G408" s="6">
        <v>0.38453799999999999</v>
      </c>
      <c r="H408" s="6">
        <v>2.9258000000000001E-3</v>
      </c>
      <c r="I408" s="6">
        <v>0.17421</v>
      </c>
      <c r="J408" s="6">
        <v>1.9692999999999998E-3</v>
      </c>
      <c r="K408" s="6">
        <v>0</v>
      </c>
      <c r="L408" s="6">
        <v>0</v>
      </c>
      <c r="M408" s="6">
        <v>6.6337400000000005E-2</v>
      </c>
      <c r="N408" s="6">
        <v>1.2152199999999999E-3</v>
      </c>
      <c r="O408" s="6">
        <v>3.5124700000000002E-2</v>
      </c>
      <c r="P408" s="6">
        <v>8.8426300000000004E-4</v>
      </c>
      <c r="Q408" s="6">
        <v>4.1299200000000001E-2</v>
      </c>
      <c r="R408" s="6">
        <v>9.5883999999999997E-4</v>
      </c>
      <c r="S408" s="6">
        <v>0.121499</v>
      </c>
      <c r="T408" s="6">
        <v>1.6446099999999999E-3</v>
      </c>
      <c r="V408" s="6" t="s">
        <v>643</v>
      </c>
      <c r="W408" s="68">
        <v>1161473</v>
      </c>
      <c r="X408" s="6">
        <v>0.28189700000000001</v>
      </c>
      <c r="Y408" s="6">
        <v>2.5050699999999999E-3</v>
      </c>
    </row>
    <row r="409" spans="1:25" ht="13" x14ac:dyDescent="0.15">
      <c r="A409" s="6" t="s">
        <v>644</v>
      </c>
      <c r="B409" s="14">
        <v>5080</v>
      </c>
      <c r="C409" s="6">
        <v>0.83309200000000005</v>
      </c>
      <c r="D409" s="6">
        <v>4.2458900000000004E-3</v>
      </c>
      <c r="E409" s="6">
        <v>0.58545199999999997</v>
      </c>
      <c r="F409" s="6">
        <v>3.5593299999999999E-3</v>
      </c>
      <c r="G409" s="6">
        <v>0.256019</v>
      </c>
      <c r="H409" s="6">
        <v>2.35374E-3</v>
      </c>
      <c r="I409" s="6">
        <v>0.130693</v>
      </c>
      <c r="J409" s="6">
        <v>1.6816999999999999E-3</v>
      </c>
      <c r="K409" s="6">
        <v>0</v>
      </c>
      <c r="L409" s="6">
        <v>0</v>
      </c>
      <c r="M409" s="6">
        <v>4.8101699999999997E-2</v>
      </c>
      <c r="N409" s="6">
        <v>1.0202399999999999E-3</v>
      </c>
      <c r="O409" s="6">
        <v>3.7398800000000003E-2</v>
      </c>
      <c r="P409" s="6">
        <v>8.9960400000000003E-4</v>
      </c>
      <c r="Q409" s="6">
        <v>5.5062199999999999E-2</v>
      </c>
      <c r="R409" s="6">
        <v>1.0915600000000001E-3</v>
      </c>
      <c r="S409" s="6">
        <v>0.170927</v>
      </c>
      <c r="T409" s="6">
        <v>1.92322E-3</v>
      </c>
      <c r="V409" s="6" t="s">
        <v>644</v>
      </c>
      <c r="W409" s="68">
        <v>1161504</v>
      </c>
      <c r="X409" s="6">
        <v>0.30493900000000002</v>
      </c>
      <c r="Y409" s="6">
        <v>2.56879E-3</v>
      </c>
    </row>
    <row r="410" spans="1:25" ht="13" x14ac:dyDescent="0.15">
      <c r="A410" s="6" t="s">
        <v>645</v>
      </c>
      <c r="B410" s="14">
        <v>5066</v>
      </c>
      <c r="C410" s="6">
        <v>0.80707099999999998</v>
      </c>
      <c r="D410" s="6">
        <v>4.2029600000000004E-3</v>
      </c>
      <c r="E410" s="6">
        <v>0.55817799999999995</v>
      </c>
      <c r="F410" s="6">
        <v>3.4953100000000002E-3</v>
      </c>
      <c r="G410" s="6">
        <v>0.249969</v>
      </c>
      <c r="H410" s="6">
        <v>2.33906E-3</v>
      </c>
      <c r="I410" s="6">
        <v>0.12307800000000001</v>
      </c>
      <c r="J410" s="6">
        <v>1.6413000000000001E-3</v>
      </c>
      <c r="K410" s="6">
        <v>0</v>
      </c>
      <c r="L410" s="6">
        <v>0</v>
      </c>
      <c r="M410" s="6">
        <v>4.8871199999999997E-2</v>
      </c>
      <c r="N410" s="6">
        <v>1.03425E-3</v>
      </c>
      <c r="O410" s="6">
        <v>3.7488E-2</v>
      </c>
      <c r="P410" s="6">
        <v>9.0582599999999998E-4</v>
      </c>
      <c r="Q410" s="6">
        <v>5.3207600000000001E-2</v>
      </c>
      <c r="R410" s="6">
        <v>1.07916E-3</v>
      </c>
      <c r="S410" s="6">
        <v>0.15618499999999999</v>
      </c>
      <c r="T410" s="6">
        <v>1.84892E-3</v>
      </c>
      <c r="V410" s="6" t="s">
        <v>645</v>
      </c>
      <c r="W410" s="68">
        <v>1156391</v>
      </c>
      <c r="X410" s="6">
        <v>0.26157999999999998</v>
      </c>
      <c r="Y410" s="6">
        <v>2.3927699999999998E-3</v>
      </c>
    </row>
    <row r="411" spans="1:25" ht="13" x14ac:dyDescent="0.15">
      <c r="A411" s="6" t="s">
        <v>646</v>
      </c>
      <c r="B411" s="14">
        <v>5066</v>
      </c>
      <c r="C411" s="6">
        <v>0.84154899999999999</v>
      </c>
      <c r="D411" s="6">
        <v>4.1924900000000001E-3</v>
      </c>
      <c r="E411" s="6">
        <v>0.71367899999999995</v>
      </c>
      <c r="F411" s="6">
        <v>3.8608599999999998E-3</v>
      </c>
      <c r="G411" s="6">
        <v>0.37462699999999999</v>
      </c>
      <c r="H411" s="6">
        <v>2.7972499999999998E-3</v>
      </c>
      <c r="I411" s="6">
        <v>0.17263000000000001</v>
      </c>
      <c r="J411" s="6">
        <v>1.8988500000000001E-3</v>
      </c>
      <c r="K411" s="6">
        <v>0</v>
      </c>
      <c r="L411" s="6">
        <v>0</v>
      </c>
      <c r="M411" s="6">
        <v>7.0057700000000001E-2</v>
      </c>
      <c r="N411" s="6">
        <v>1.20965E-3</v>
      </c>
      <c r="O411" s="6">
        <v>3.64499E-2</v>
      </c>
      <c r="P411" s="6">
        <v>8.7253000000000005E-4</v>
      </c>
      <c r="Q411" s="6">
        <v>3.5441300000000002E-2</v>
      </c>
      <c r="R411" s="6">
        <v>8.60373E-4</v>
      </c>
      <c r="S411" s="6">
        <v>0.117352</v>
      </c>
      <c r="T411" s="6">
        <v>1.56559E-3</v>
      </c>
      <c r="V411" s="6" t="s">
        <v>646</v>
      </c>
      <c r="W411" s="68">
        <v>1156360</v>
      </c>
      <c r="X411" s="6">
        <v>0.25215199999999999</v>
      </c>
      <c r="Y411" s="6">
        <v>2.2948999999999999E-3</v>
      </c>
    </row>
    <row r="412" spans="1:25" ht="13" x14ac:dyDescent="0.15">
      <c r="A412" s="6" t="s">
        <v>647</v>
      </c>
      <c r="B412" s="14">
        <v>5049</v>
      </c>
      <c r="C412" s="6">
        <v>0.82494699999999999</v>
      </c>
      <c r="D412" s="6">
        <v>3.6591800000000002E-3</v>
      </c>
      <c r="E412" s="6">
        <v>0.70665100000000003</v>
      </c>
      <c r="F412" s="6">
        <v>3.38667E-3</v>
      </c>
      <c r="G412" s="6">
        <v>0.368703</v>
      </c>
      <c r="H412" s="6">
        <v>2.4463000000000002E-3</v>
      </c>
      <c r="I412" s="6">
        <v>0.17127999999999999</v>
      </c>
      <c r="J412" s="6">
        <v>1.66734E-3</v>
      </c>
      <c r="K412" s="6">
        <v>0</v>
      </c>
      <c r="L412" s="6">
        <v>0</v>
      </c>
      <c r="M412" s="6">
        <v>8.4459300000000001E-2</v>
      </c>
      <c r="N412" s="6">
        <v>1.1708300000000001E-3</v>
      </c>
      <c r="O412" s="6">
        <v>4.3167499999999998E-2</v>
      </c>
      <c r="P412" s="6">
        <v>8.3704600000000004E-4</v>
      </c>
      <c r="Q412" s="6">
        <v>3.3366699999999999E-2</v>
      </c>
      <c r="R412" s="6">
        <v>7.3591499999999996E-4</v>
      </c>
      <c r="S412" s="6">
        <v>0.114858</v>
      </c>
      <c r="T412" s="6">
        <v>1.3653700000000001E-3</v>
      </c>
      <c r="V412" s="6" t="s">
        <v>647</v>
      </c>
      <c r="W412" s="68">
        <v>1150151</v>
      </c>
      <c r="X412" s="6">
        <v>0.220392</v>
      </c>
      <c r="Y412" s="6">
        <v>1.89134E-3</v>
      </c>
    </row>
    <row r="413" spans="1:25" ht="13" x14ac:dyDescent="0.15">
      <c r="A413" s="6" t="s">
        <v>648</v>
      </c>
      <c r="B413" s="14">
        <v>5048</v>
      </c>
      <c r="C413" s="6">
        <v>0.81909299999999996</v>
      </c>
      <c r="D413" s="6">
        <v>4.42954E-3</v>
      </c>
      <c r="E413" s="6">
        <v>0.54701100000000002</v>
      </c>
      <c r="F413" s="6">
        <v>3.61985E-3</v>
      </c>
      <c r="G413" s="6">
        <v>0.24129400000000001</v>
      </c>
      <c r="H413" s="6">
        <v>2.4041700000000002E-3</v>
      </c>
      <c r="I413" s="6">
        <v>0.135466</v>
      </c>
      <c r="J413" s="6">
        <v>1.8013899999999999E-3</v>
      </c>
      <c r="K413" s="6">
        <v>0</v>
      </c>
      <c r="L413" s="6">
        <v>0</v>
      </c>
      <c r="M413" s="6">
        <v>6.1126699999999999E-2</v>
      </c>
      <c r="N413" s="6">
        <v>1.21006E-3</v>
      </c>
      <c r="O413" s="6">
        <v>4.1439499999999997E-2</v>
      </c>
      <c r="P413" s="6">
        <v>9.9632200000000001E-4</v>
      </c>
      <c r="Q413" s="6">
        <v>5.6014899999999999E-2</v>
      </c>
      <c r="R413" s="6">
        <v>1.15836E-3</v>
      </c>
      <c r="S413" s="6">
        <v>0.14421300000000001</v>
      </c>
      <c r="T413" s="6">
        <v>1.8586399999999999E-3</v>
      </c>
      <c r="V413" s="6" t="s">
        <v>648</v>
      </c>
      <c r="W413" s="68">
        <v>1149816</v>
      </c>
      <c r="X413" s="6">
        <v>0.226965</v>
      </c>
      <c r="Y413" s="6">
        <v>2.33169E-3</v>
      </c>
    </row>
    <row r="414" spans="1:25" ht="13" x14ac:dyDescent="0.15">
      <c r="A414" s="6" t="s">
        <v>649</v>
      </c>
      <c r="B414" s="14">
        <v>5031</v>
      </c>
      <c r="C414" s="6">
        <v>0.91083199999999997</v>
      </c>
      <c r="D414" s="6">
        <v>5.0456499999999996E-3</v>
      </c>
      <c r="E414" s="6">
        <v>0.59409400000000001</v>
      </c>
      <c r="F414" s="6">
        <v>4.0749799999999997E-3</v>
      </c>
      <c r="G414" s="6">
        <v>0.27310699999999999</v>
      </c>
      <c r="H414" s="6">
        <v>2.7629E-3</v>
      </c>
      <c r="I414" s="6">
        <v>0.16719200000000001</v>
      </c>
      <c r="J414" s="6">
        <v>2.16175E-3</v>
      </c>
      <c r="K414" s="6">
        <v>0</v>
      </c>
      <c r="L414" s="6">
        <v>0</v>
      </c>
      <c r="M414" s="6">
        <v>8.5585400000000006E-2</v>
      </c>
      <c r="N414" s="6">
        <v>1.54667E-3</v>
      </c>
      <c r="O414" s="6">
        <v>6.1131699999999997E-2</v>
      </c>
      <c r="P414" s="6">
        <v>1.3071700000000001E-3</v>
      </c>
      <c r="Q414" s="6">
        <v>5.9899099999999997E-2</v>
      </c>
      <c r="R414" s="6">
        <v>1.2939200000000001E-3</v>
      </c>
      <c r="S414" s="6">
        <v>0.15320300000000001</v>
      </c>
      <c r="T414" s="6">
        <v>2.0693399999999998E-3</v>
      </c>
      <c r="V414" s="6" t="s">
        <v>649</v>
      </c>
      <c r="W414" s="68">
        <v>1143607</v>
      </c>
      <c r="X414" s="6">
        <v>0.19526299999999999</v>
      </c>
      <c r="Y414" s="6">
        <v>2.3361900000000001E-3</v>
      </c>
    </row>
    <row r="415" spans="1:25" ht="13" x14ac:dyDescent="0.15">
      <c r="A415" s="6" t="s">
        <v>650</v>
      </c>
      <c r="B415" s="14">
        <v>5031</v>
      </c>
      <c r="C415" s="6">
        <v>0.90420100000000003</v>
      </c>
      <c r="D415" s="6">
        <v>5.1670700000000002E-3</v>
      </c>
      <c r="E415" s="6">
        <v>0.76259600000000005</v>
      </c>
      <c r="F415" s="6">
        <v>4.7452500000000003E-3</v>
      </c>
      <c r="G415" s="6">
        <v>0.40876800000000002</v>
      </c>
      <c r="H415" s="6">
        <v>3.47416E-3</v>
      </c>
      <c r="I415" s="6">
        <v>0.20049500000000001</v>
      </c>
      <c r="J415" s="6">
        <v>2.43312E-3</v>
      </c>
      <c r="K415" s="6">
        <v>0</v>
      </c>
      <c r="L415" s="6">
        <v>0</v>
      </c>
      <c r="M415" s="6">
        <v>0.105155</v>
      </c>
      <c r="N415" s="6">
        <v>1.7620800000000001E-3</v>
      </c>
      <c r="O415" s="6">
        <v>6.2697199999999995E-2</v>
      </c>
      <c r="P415" s="6">
        <v>1.3606200000000001E-3</v>
      </c>
      <c r="Q415" s="6">
        <v>4.8315999999999998E-2</v>
      </c>
      <c r="R415" s="6">
        <v>1.1944200000000001E-3</v>
      </c>
      <c r="S415" s="6">
        <v>0.12585499999999999</v>
      </c>
      <c r="T415" s="6">
        <v>1.9277299999999999E-3</v>
      </c>
      <c r="V415" s="6" t="s">
        <v>650</v>
      </c>
      <c r="W415" s="68">
        <v>1143576</v>
      </c>
      <c r="X415" s="6">
        <v>0.20585999999999999</v>
      </c>
      <c r="Y415" s="6">
        <v>2.46546E-3</v>
      </c>
    </row>
    <row r="416" spans="1:25" ht="13" x14ac:dyDescent="0.15">
      <c r="A416" s="6" t="s">
        <v>651</v>
      </c>
      <c r="B416" s="14">
        <v>5022</v>
      </c>
      <c r="C416" s="6">
        <v>1.03251</v>
      </c>
      <c r="D416" s="6">
        <v>6.1743500000000003E-3</v>
      </c>
      <c r="E416" s="6">
        <v>0.87365899999999996</v>
      </c>
      <c r="F416" s="6">
        <v>5.6795600000000002E-3</v>
      </c>
      <c r="G416" s="6">
        <v>0.45548499999999997</v>
      </c>
      <c r="H416" s="6">
        <v>4.1009200000000001E-3</v>
      </c>
      <c r="I416" s="6">
        <v>0.22320999999999999</v>
      </c>
      <c r="J416" s="6">
        <v>2.8707799999999999E-3</v>
      </c>
      <c r="K416" s="6">
        <v>0</v>
      </c>
      <c r="L416" s="6">
        <v>0</v>
      </c>
      <c r="M416" s="6">
        <v>0.140683</v>
      </c>
      <c r="N416" s="6">
        <v>2.2791E-3</v>
      </c>
      <c r="O416" s="6">
        <v>7.0169099999999998E-2</v>
      </c>
      <c r="P416" s="6">
        <v>1.6095899999999999E-3</v>
      </c>
      <c r="Q416" s="6">
        <v>6.4630599999999996E-2</v>
      </c>
      <c r="R416" s="6">
        <v>1.54477E-3</v>
      </c>
      <c r="S416" s="6">
        <v>0.13330500000000001</v>
      </c>
      <c r="T416" s="6">
        <v>2.2185400000000002E-3</v>
      </c>
      <c r="V416" s="6" t="s">
        <v>651</v>
      </c>
      <c r="W416" s="68">
        <v>1140289</v>
      </c>
      <c r="X416" s="6">
        <v>0.19928399999999999</v>
      </c>
      <c r="Y416" s="6">
        <v>2.7125600000000001E-3</v>
      </c>
    </row>
    <row r="417" spans="1:25" ht="13" x14ac:dyDescent="0.15">
      <c r="A417" s="6" t="s">
        <v>652</v>
      </c>
      <c r="B417" s="14">
        <v>5022</v>
      </c>
      <c r="C417" s="6">
        <v>0.98984000000000005</v>
      </c>
      <c r="D417" s="6">
        <v>5.9717900000000003E-3</v>
      </c>
      <c r="E417" s="6">
        <v>0.67176400000000003</v>
      </c>
      <c r="F417" s="6">
        <v>4.9195999999999997E-3</v>
      </c>
      <c r="G417" s="6">
        <v>0.31652599999999997</v>
      </c>
      <c r="H417" s="6">
        <v>3.37696E-3</v>
      </c>
      <c r="I417" s="6">
        <v>0.192548</v>
      </c>
      <c r="J417" s="6">
        <v>2.6338500000000001E-3</v>
      </c>
      <c r="K417" s="6">
        <v>0</v>
      </c>
      <c r="L417" s="6">
        <v>0</v>
      </c>
      <c r="M417" s="6">
        <v>9.9493399999999996E-2</v>
      </c>
      <c r="N417" s="6">
        <v>1.8933000000000001E-3</v>
      </c>
      <c r="O417" s="6">
        <v>8.2534200000000002E-2</v>
      </c>
      <c r="P417" s="6">
        <v>1.7244000000000001E-3</v>
      </c>
      <c r="Q417" s="6">
        <v>7.7796199999999996E-2</v>
      </c>
      <c r="R417" s="6">
        <v>1.6741799999999999E-3</v>
      </c>
      <c r="S417" s="6">
        <v>0.16226099999999999</v>
      </c>
      <c r="T417" s="6">
        <v>2.41785E-3</v>
      </c>
      <c r="V417" s="6" t="s">
        <v>652</v>
      </c>
      <c r="W417" s="68">
        <v>1140320</v>
      </c>
      <c r="X417" s="6">
        <v>0.19241800000000001</v>
      </c>
      <c r="Y417" s="6">
        <v>2.6329600000000002E-3</v>
      </c>
    </row>
    <row r="418" spans="1:25" ht="13" x14ac:dyDescent="0.15">
      <c r="A418" s="6" t="s">
        <v>653</v>
      </c>
      <c r="B418" s="14">
        <v>5014</v>
      </c>
      <c r="C418" s="6">
        <v>1.0616000000000001</v>
      </c>
      <c r="D418" s="6">
        <v>6.5572099999999999E-3</v>
      </c>
      <c r="E418" s="6">
        <v>0.74088200000000004</v>
      </c>
      <c r="F418" s="6">
        <v>5.4779E-3</v>
      </c>
      <c r="G418" s="6">
        <v>0.34527600000000003</v>
      </c>
      <c r="H418" s="6">
        <v>3.7395800000000002E-3</v>
      </c>
      <c r="I418" s="6">
        <v>0.218329</v>
      </c>
      <c r="J418" s="6">
        <v>2.9736799999999998E-3</v>
      </c>
      <c r="K418" s="6">
        <v>0</v>
      </c>
      <c r="L418" s="6">
        <v>0</v>
      </c>
      <c r="M418" s="6">
        <v>0.118201</v>
      </c>
      <c r="N418" s="6">
        <v>2.1880200000000002E-3</v>
      </c>
      <c r="O418" s="6">
        <v>9.1892799999999997E-2</v>
      </c>
      <c r="P418" s="6">
        <v>1.92921E-3</v>
      </c>
      <c r="Q418" s="6">
        <v>8.2225099999999995E-2</v>
      </c>
      <c r="R418" s="6">
        <v>1.8249099999999999E-3</v>
      </c>
      <c r="S418" s="6">
        <v>0.168019</v>
      </c>
      <c r="T418" s="6">
        <v>2.60867E-3</v>
      </c>
      <c r="V418" s="6" t="s">
        <v>653</v>
      </c>
      <c r="W418" s="68">
        <v>1137398</v>
      </c>
      <c r="X418" s="6">
        <v>0.19139100000000001</v>
      </c>
      <c r="Y418" s="6">
        <v>2.7842000000000001E-3</v>
      </c>
    </row>
    <row r="419" spans="1:25" ht="13" x14ac:dyDescent="0.15">
      <c r="A419" s="6" t="s">
        <v>654</v>
      </c>
      <c r="B419" s="14">
        <v>5013</v>
      </c>
      <c r="C419" s="6">
        <v>1.1096900000000001</v>
      </c>
      <c r="D419" s="6">
        <v>6.8787800000000001E-3</v>
      </c>
      <c r="E419" s="6">
        <v>0.94418500000000005</v>
      </c>
      <c r="F419" s="6">
        <v>6.3451000000000002E-3</v>
      </c>
      <c r="G419" s="6">
        <v>0.50537200000000004</v>
      </c>
      <c r="H419" s="6">
        <v>4.6421099999999996E-3</v>
      </c>
      <c r="I419" s="6">
        <v>0.26562200000000002</v>
      </c>
      <c r="J419" s="6">
        <v>3.3654399999999999E-3</v>
      </c>
      <c r="K419" s="6">
        <v>0</v>
      </c>
      <c r="L419" s="6">
        <v>0</v>
      </c>
      <c r="M419" s="6">
        <v>0.159298</v>
      </c>
      <c r="N419" s="6">
        <v>2.6062500000000001E-3</v>
      </c>
      <c r="O419" s="6">
        <v>9.8477200000000001E-2</v>
      </c>
      <c r="P419" s="6">
        <v>2.0491699999999999E-3</v>
      </c>
      <c r="Q419" s="6">
        <v>8.1424499999999997E-2</v>
      </c>
      <c r="R419" s="6">
        <v>1.8633199999999999E-3</v>
      </c>
      <c r="S419" s="6">
        <v>0.139183</v>
      </c>
      <c r="T419" s="6">
        <v>2.4361500000000002E-3</v>
      </c>
      <c r="V419" s="6" t="s">
        <v>654</v>
      </c>
      <c r="W419" s="68">
        <v>1137002</v>
      </c>
      <c r="X419" s="6">
        <v>0.19842399999999999</v>
      </c>
      <c r="Y419" s="6">
        <v>2.9087599999999998E-3</v>
      </c>
    </row>
    <row r="420" spans="1:25" ht="13" x14ac:dyDescent="0.15">
      <c r="A420" s="6" t="s">
        <v>655</v>
      </c>
      <c r="B420" s="14">
        <v>5004</v>
      </c>
      <c r="C420" s="6">
        <v>1.2664899999999999</v>
      </c>
      <c r="D420" s="6">
        <v>6.09189E-3</v>
      </c>
      <c r="E420" s="6">
        <v>1.10005</v>
      </c>
      <c r="F420" s="6">
        <v>5.6775100000000002E-3</v>
      </c>
      <c r="G420" s="6">
        <v>0.57917099999999999</v>
      </c>
      <c r="H420" s="6">
        <v>4.1195900000000002E-3</v>
      </c>
      <c r="I420" s="6">
        <v>0.31253799999999998</v>
      </c>
      <c r="J420" s="6">
        <v>3.02623E-3</v>
      </c>
      <c r="K420" s="6">
        <v>0</v>
      </c>
      <c r="L420" s="6">
        <v>0</v>
      </c>
      <c r="M420" s="6">
        <v>0.19325500000000001</v>
      </c>
      <c r="N420" s="6">
        <v>2.37967E-3</v>
      </c>
      <c r="O420" s="6">
        <v>0.116886</v>
      </c>
      <c r="P420" s="6">
        <v>1.8506799999999999E-3</v>
      </c>
      <c r="Q420" s="6">
        <v>9.8965499999999998E-2</v>
      </c>
      <c r="R420" s="6">
        <v>1.70291E-3</v>
      </c>
      <c r="S420" s="6">
        <v>0.156416</v>
      </c>
      <c r="T420" s="6">
        <v>2.14088E-3</v>
      </c>
      <c r="V420" s="6" t="s">
        <v>655</v>
      </c>
      <c r="W420" s="68">
        <v>1133714</v>
      </c>
      <c r="X420" s="6">
        <v>0.21708</v>
      </c>
      <c r="Y420" s="6">
        <v>2.5220899999999998E-3</v>
      </c>
    </row>
    <row r="421" spans="1:25" ht="13" x14ac:dyDescent="0.15">
      <c r="A421" s="6" t="s">
        <v>656</v>
      </c>
      <c r="B421" s="14">
        <v>5004</v>
      </c>
      <c r="C421" s="6">
        <v>1.23549</v>
      </c>
      <c r="D421" s="6">
        <v>8.2159599999999996E-3</v>
      </c>
      <c r="E421" s="6">
        <v>0.84103000000000006</v>
      </c>
      <c r="F421" s="6">
        <v>6.7786699999999997E-3</v>
      </c>
      <c r="G421" s="6">
        <v>0.40632099999999999</v>
      </c>
      <c r="H421" s="6">
        <v>4.7116500000000004E-3</v>
      </c>
      <c r="I421" s="6">
        <v>0.26473400000000002</v>
      </c>
      <c r="J421" s="6">
        <v>3.8031499999999999E-3</v>
      </c>
      <c r="K421" s="6">
        <v>0</v>
      </c>
      <c r="L421" s="6">
        <v>0</v>
      </c>
      <c r="M421" s="6">
        <v>0.15173200000000001</v>
      </c>
      <c r="N421" s="6">
        <v>2.8792399999999999E-3</v>
      </c>
      <c r="O421" s="6">
        <v>0.13132199999999999</v>
      </c>
      <c r="P421" s="6">
        <v>2.6785899999999998E-3</v>
      </c>
      <c r="Q421" s="6">
        <v>0.10823199999999999</v>
      </c>
      <c r="R421" s="6">
        <v>2.43173E-3</v>
      </c>
      <c r="S421" s="6">
        <v>0.179619</v>
      </c>
      <c r="T421" s="6">
        <v>3.1326700000000002E-3</v>
      </c>
      <c r="V421" s="6" t="s">
        <v>656</v>
      </c>
      <c r="W421" s="68">
        <v>1133745</v>
      </c>
      <c r="X421" s="6">
        <v>0.199069</v>
      </c>
      <c r="Y421" s="6">
        <v>3.2979200000000002E-3</v>
      </c>
    </row>
    <row r="422" spans="1:25" ht="13" x14ac:dyDescent="0.15">
      <c r="A422" s="6" t="s">
        <v>657</v>
      </c>
      <c r="B422" s="14">
        <v>4996</v>
      </c>
      <c r="C422" s="6">
        <v>1.3945700000000001</v>
      </c>
      <c r="D422" s="6">
        <v>9.8860600000000003E-3</v>
      </c>
      <c r="E422" s="6">
        <v>0.974804</v>
      </c>
      <c r="F422" s="6">
        <v>8.2653599999999994E-3</v>
      </c>
      <c r="G422" s="6">
        <v>0.48739100000000002</v>
      </c>
      <c r="H422" s="6">
        <v>5.8444300000000003E-3</v>
      </c>
      <c r="I422" s="6">
        <v>0.31152099999999999</v>
      </c>
      <c r="J422" s="6">
        <v>4.6724699999999997E-3</v>
      </c>
      <c r="K422" s="6">
        <v>0</v>
      </c>
      <c r="L422" s="6">
        <v>0</v>
      </c>
      <c r="M422" s="6">
        <v>0.18413199999999999</v>
      </c>
      <c r="N422" s="6">
        <v>3.5922599999999999E-3</v>
      </c>
      <c r="O422" s="6">
        <v>0.16959299999999999</v>
      </c>
      <c r="P422" s="6">
        <v>3.4475199999999999E-3</v>
      </c>
      <c r="Q422" s="6">
        <v>0.12993199999999999</v>
      </c>
      <c r="R422" s="6">
        <v>3.0176000000000001E-3</v>
      </c>
      <c r="S422" s="6">
        <v>0.19240199999999999</v>
      </c>
      <c r="T422" s="6">
        <v>3.6720500000000001E-3</v>
      </c>
      <c r="V422" s="6" t="s">
        <v>657</v>
      </c>
      <c r="W422" s="68">
        <v>1130824</v>
      </c>
      <c r="X422" s="6">
        <v>0.20777200000000001</v>
      </c>
      <c r="Y422" s="6">
        <v>3.8158900000000002E-3</v>
      </c>
    </row>
    <row r="423" spans="1:25" ht="13" x14ac:dyDescent="0.15">
      <c r="A423" s="6" t="s">
        <v>658</v>
      </c>
      <c r="B423" s="14">
        <v>4995</v>
      </c>
      <c r="C423" s="6">
        <v>1.44703</v>
      </c>
      <c r="D423" s="6">
        <v>8.8799199999999995E-3</v>
      </c>
      <c r="E423" s="6">
        <v>1.2341299999999999</v>
      </c>
      <c r="F423" s="6">
        <v>8.2006900000000001E-3</v>
      </c>
      <c r="G423" s="6">
        <v>0.67622899999999997</v>
      </c>
      <c r="H423" s="6">
        <v>6.0703900000000002E-3</v>
      </c>
      <c r="I423" s="6">
        <v>0.35444300000000001</v>
      </c>
      <c r="J423" s="6">
        <v>4.3948399999999997E-3</v>
      </c>
      <c r="K423" s="6">
        <v>0</v>
      </c>
      <c r="L423" s="6">
        <v>0</v>
      </c>
      <c r="M423" s="6">
        <v>0.22208900000000001</v>
      </c>
      <c r="N423" s="6">
        <v>3.47884E-3</v>
      </c>
      <c r="O423" s="6">
        <v>0.151252</v>
      </c>
      <c r="P423" s="6">
        <v>2.8709199999999999E-3</v>
      </c>
      <c r="Q423" s="6">
        <v>0.13495599999999999</v>
      </c>
      <c r="R423" s="6">
        <v>2.71186E-3</v>
      </c>
      <c r="S423" s="6">
        <v>0.172453</v>
      </c>
      <c r="T423" s="6">
        <v>3.0655299999999999E-3</v>
      </c>
      <c r="V423" s="6" t="s">
        <v>658</v>
      </c>
      <c r="W423" s="68">
        <v>1130428</v>
      </c>
      <c r="X423" s="6">
        <v>0.20524700000000001</v>
      </c>
      <c r="Y423" s="6">
        <v>3.34432E-3</v>
      </c>
    </row>
    <row r="424" spans="1:25" ht="13" x14ac:dyDescent="0.15">
      <c r="A424" s="6" t="s">
        <v>659</v>
      </c>
      <c r="B424" s="14">
        <v>4987</v>
      </c>
      <c r="C424" s="6">
        <v>1.66744</v>
      </c>
      <c r="D424" s="6">
        <v>1.1321899999999999E-2</v>
      </c>
      <c r="E424" s="6">
        <v>1.47055</v>
      </c>
      <c r="F424" s="6">
        <v>1.06325E-2</v>
      </c>
      <c r="G424" s="6">
        <v>0.80011600000000005</v>
      </c>
      <c r="H424" s="6">
        <v>7.8428000000000005E-3</v>
      </c>
      <c r="I424" s="6">
        <v>0.41002</v>
      </c>
      <c r="J424" s="6">
        <v>5.6143199999999999E-3</v>
      </c>
      <c r="K424" s="6">
        <v>0</v>
      </c>
      <c r="L424" s="6">
        <v>0</v>
      </c>
      <c r="M424" s="6">
        <v>0.25042799999999998</v>
      </c>
      <c r="N424" s="6">
        <v>4.3876899999999996E-3</v>
      </c>
      <c r="O424" s="6">
        <v>0.18206900000000001</v>
      </c>
      <c r="P424" s="6">
        <v>3.74122E-3</v>
      </c>
      <c r="Q424" s="6">
        <v>0.19475700000000001</v>
      </c>
      <c r="R424" s="6">
        <v>3.86938E-3</v>
      </c>
      <c r="S424" s="6">
        <v>0.17302699999999999</v>
      </c>
      <c r="T424" s="6">
        <v>3.6471400000000001E-3</v>
      </c>
      <c r="V424" s="6" t="s">
        <v>659</v>
      </c>
      <c r="W424" s="68">
        <v>1127506</v>
      </c>
      <c r="X424" s="6">
        <v>0.227912</v>
      </c>
      <c r="Y424" s="6">
        <v>4.1857999999999999E-3</v>
      </c>
    </row>
    <row r="425" spans="1:25" ht="13" x14ac:dyDescent="0.15">
      <c r="A425" s="6" t="s">
        <v>660</v>
      </c>
      <c r="B425" s="14">
        <v>4986</v>
      </c>
      <c r="C425" s="6">
        <v>1.6383700000000001</v>
      </c>
      <c r="D425" s="6">
        <v>1.2072100000000001E-2</v>
      </c>
      <c r="E425" s="6">
        <v>1.1369199999999999</v>
      </c>
      <c r="F425" s="6">
        <v>1.00564E-2</v>
      </c>
      <c r="G425" s="6">
        <v>0.55819600000000003</v>
      </c>
      <c r="H425" s="6">
        <v>7.04647E-3</v>
      </c>
      <c r="I425" s="6">
        <v>0.35419299999999998</v>
      </c>
      <c r="J425" s="6">
        <v>5.6130399999999997E-3</v>
      </c>
      <c r="K425" s="6">
        <v>0</v>
      </c>
      <c r="L425" s="6">
        <v>0</v>
      </c>
      <c r="M425" s="6">
        <v>0.214949</v>
      </c>
      <c r="N425" s="6">
        <v>4.3726700000000004E-3</v>
      </c>
      <c r="O425" s="6">
        <v>0.23261100000000001</v>
      </c>
      <c r="P425" s="6">
        <v>4.5487699999999997E-3</v>
      </c>
      <c r="Q425" s="6">
        <v>0.185976</v>
      </c>
      <c r="R425" s="6">
        <v>4.0673100000000002E-3</v>
      </c>
      <c r="S425" s="6">
        <v>0.189887</v>
      </c>
      <c r="T425" s="6">
        <v>4.10985E-3</v>
      </c>
      <c r="V425" s="6" t="s">
        <v>660</v>
      </c>
      <c r="W425" s="68">
        <v>1127172</v>
      </c>
      <c r="X425" s="6">
        <v>0.21542600000000001</v>
      </c>
      <c r="Y425" s="6">
        <v>4.3775100000000003E-3</v>
      </c>
    </row>
    <row r="426" spans="1:25" ht="13" x14ac:dyDescent="0.15">
      <c r="A426" s="6" t="s">
        <v>661</v>
      </c>
      <c r="B426" s="14">
        <v>4979</v>
      </c>
      <c r="C426" s="6">
        <v>1.7003299999999999</v>
      </c>
      <c r="D426" s="6">
        <v>1.1701E-2</v>
      </c>
      <c r="E426" s="6">
        <v>1.2308699999999999</v>
      </c>
      <c r="F426" s="6">
        <v>9.9554799999999992E-3</v>
      </c>
      <c r="G426" s="6">
        <v>0.59399900000000005</v>
      </c>
      <c r="H426" s="6">
        <v>6.9159099999999999E-3</v>
      </c>
      <c r="I426" s="6">
        <v>0.35015000000000002</v>
      </c>
      <c r="J426" s="6">
        <v>5.3098700000000004E-3</v>
      </c>
      <c r="K426" s="6">
        <v>0</v>
      </c>
      <c r="L426" s="6">
        <v>0</v>
      </c>
      <c r="M426" s="6">
        <v>0.22273399999999999</v>
      </c>
      <c r="N426" s="6">
        <v>4.2349700000000002E-3</v>
      </c>
      <c r="O426" s="6">
        <v>0.26668500000000001</v>
      </c>
      <c r="P426" s="6">
        <v>4.6340000000000001E-3</v>
      </c>
      <c r="Q426" s="6">
        <v>0.218829</v>
      </c>
      <c r="R426" s="6">
        <v>4.1976799999999996E-3</v>
      </c>
      <c r="S426" s="6">
        <v>0.17417099999999999</v>
      </c>
      <c r="T426" s="6">
        <v>3.74494E-3</v>
      </c>
      <c r="V426" s="6" t="s">
        <v>661</v>
      </c>
      <c r="W426" s="68">
        <v>1124615</v>
      </c>
      <c r="X426" s="6">
        <v>0.25176799999999999</v>
      </c>
      <c r="Y426" s="6">
        <v>4.5025300000000002E-3</v>
      </c>
    </row>
    <row r="427" spans="1:25" ht="13" x14ac:dyDescent="0.15">
      <c r="A427" s="6" t="s">
        <v>662</v>
      </c>
      <c r="B427" s="14">
        <v>4978</v>
      </c>
      <c r="C427" s="6">
        <v>1.7692099999999999</v>
      </c>
      <c r="D427" s="6">
        <v>1.0600999999999999E-2</v>
      </c>
      <c r="E427" s="6">
        <v>1.5281400000000001</v>
      </c>
      <c r="F427" s="6">
        <v>9.8522999999999996E-3</v>
      </c>
      <c r="G427" s="6">
        <v>0.85570400000000002</v>
      </c>
      <c r="H427" s="6">
        <v>7.3725600000000002E-3</v>
      </c>
      <c r="I427" s="6">
        <v>0.46610600000000002</v>
      </c>
      <c r="J427" s="6">
        <v>5.4412499999999999E-3</v>
      </c>
      <c r="K427" s="6">
        <v>0</v>
      </c>
      <c r="L427" s="6">
        <v>0</v>
      </c>
      <c r="M427" s="6">
        <v>0.25408599999999998</v>
      </c>
      <c r="N427" s="6">
        <v>4.0174099999999999E-3</v>
      </c>
      <c r="O427" s="6">
        <v>0.22470100000000001</v>
      </c>
      <c r="P427" s="6">
        <v>3.7779699999999999E-3</v>
      </c>
      <c r="Q427" s="6">
        <v>0.23363400000000001</v>
      </c>
      <c r="R427" s="6">
        <v>3.8523400000000001E-3</v>
      </c>
      <c r="S427" s="6">
        <v>0.17169100000000001</v>
      </c>
      <c r="T427" s="6">
        <v>3.30241E-3</v>
      </c>
      <c r="V427" s="6" t="s">
        <v>662</v>
      </c>
      <c r="W427" s="68">
        <v>1124219</v>
      </c>
      <c r="X427" s="6">
        <v>0.223334</v>
      </c>
      <c r="Y427" s="6">
        <v>3.7664600000000001E-3</v>
      </c>
    </row>
    <row r="428" spans="1:25" ht="13" x14ac:dyDescent="0.15">
      <c r="A428" s="6" t="s">
        <v>663</v>
      </c>
      <c r="B428" s="14">
        <v>4969</v>
      </c>
      <c r="C428" s="6">
        <v>1.62988</v>
      </c>
      <c r="D428" s="6">
        <v>9.2480500000000007E-3</v>
      </c>
      <c r="E428" s="6">
        <v>1.4480299999999999</v>
      </c>
      <c r="F428" s="6">
        <v>8.7168799999999998E-3</v>
      </c>
      <c r="G428" s="6">
        <v>0.80689999999999995</v>
      </c>
      <c r="H428" s="6">
        <v>6.5070299999999996E-3</v>
      </c>
      <c r="I428" s="6">
        <v>0.40661799999999998</v>
      </c>
      <c r="J428" s="6">
        <v>4.6191899999999996E-3</v>
      </c>
      <c r="K428" s="6">
        <v>0</v>
      </c>
      <c r="L428" s="6">
        <v>0</v>
      </c>
      <c r="M428" s="6">
        <v>0.22805500000000001</v>
      </c>
      <c r="N428" s="6">
        <v>3.45933E-3</v>
      </c>
      <c r="O428" s="6">
        <v>0.244308</v>
      </c>
      <c r="P428" s="6">
        <v>3.58048E-3</v>
      </c>
      <c r="Q428" s="6">
        <v>0.27560499999999999</v>
      </c>
      <c r="R428" s="6">
        <v>3.8029100000000001E-3</v>
      </c>
      <c r="S428" s="6">
        <v>0.15512400000000001</v>
      </c>
      <c r="T428" s="6">
        <v>2.8530700000000001E-3</v>
      </c>
      <c r="V428" s="6" t="s">
        <v>663</v>
      </c>
      <c r="W428" s="68">
        <v>1120932</v>
      </c>
      <c r="X428" s="6">
        <v>0.20372799999999999</v>
      </c>
      <c r="Y428" s="6">
        <v>3.2696299999999999E-3</v>
      </c>
    </row>
    <row r="429" spans="1:25" ht="13" x14ac:dyDescent="0.15">
      <c r="A429" s="6" t="s">
        <v>664</v>
      </c>
      <c r="B429" s="14">
        <v>4968</v>
      </c>
      <c r="C429" s="6">
        <v>1.63131</v>
      </c>
      <c r="D429" s="6">
        <v>1.2366500000000001E-2</v>
      </c>
      <c r="E429" s="6">
        <v>1.14872</v>
      </c>
      <c r="F429" s="6">
        <v>1.0377300000000001E-2</v>
      </c>
      <c r="G429" s="6">
        <v>0.57425999999999999</v>
      </c>
      <c r="H429" s="6">
        <v>7.33725E-3</v>
      </c>
      <c r="I429" s="6">
        <v>0.30745099999999997</v>
      </c>
      <c r="J429" s="6">
        <v>5.3686699999999999E-3</v>
      </c>
      <c r="K429" s="6">
        <v>0</v>
      </c>
      <c r="L429" s="6">
        <v>0</v>
      </c>
      <c r="M429" s="6">
        <v>0.21935399999999999</v>
      </c>
      <c r="N429" s="6">
        <v>4.5347299999999998E-3</v>
      </c>
      <c r="O429" s="6">
        <v>0.319081</v>
      </c>
      <c r="P429" s="6">
        <v>5.46927E-3</v>
      </c>
      <c r="Q429" s="6">
        <v>0.22487799999999999</v>
      </c>
      <c r="R429" s="6">
        <v>4.5914800000000002E-3</v>
      </c>
      <c r="S429" s="6">
        <v>0.15287899999999999</v>
      </c>
      <c r="T429" s="6">
        <v>3.7857500000000001E-3</v>
      </c>
      <c r="V429" s="6" t="s">
        <v>664</v>
      </c>
      <c r="W429" s="68">
        <v>1120597</v>
      </c>
      <c r="X429" s="6">
        <v>0.24183099999999999</v>
      </c>
      <c r="Y429" s="6">
        <v>4.7613999999999998E-3</v>
      </c>
    </row>
    <row r="430" spans="1:25" ht="13" x14ac:dyDescent="0.15">
      <c r="A430" s="6" t="s">
        <v>665</v>
      </c>
      <c r="B430" s="14">
        <v>4959</v>
      </c>
      <c r="C430" s="6">
        <v>1.35487</v>
      </c>
      <c r="D430" s="6">
        <v>1.11413E-2</v>
      </c>
      <c r="E430" s="6">
        <v>0.969669</v>
      </c>
      <c r="F430" s="6">
        <v>9.4254000000000004E-3</v>
      </c>
      <c r="G430" s="6">
        <v>0.494676</v>
      </c>
      <c r="H430" s="6">
        <v>6.7320699999999997E-3</v>
      </c>
      <c r="I430" s="6">
        <v>0.25995699999999999</v>
      </c>
      <c r="J430" s="6">
        <v>4.8802200000000002E-3</v>
      </c>
      <c r="K430" s="6">
        <v>0</v>
      </c>
      <c r="L430" s="6">
        <v>0</v>
      </c>
      <c r="M430" s="6">
        <v>0.19443199999999999</v>
      </c>
      <c r="N430" s="6">
        <v>4.2205799999999998E-3</v>
      </c>
      <c r="O430" s="6">
        <v>0.30201</v>
      </c>
      <c r="P430" s="6">
        <v>5.2601599999999998E-3</v>
      </c>
      <c r="Q430" s="6">
        <v>0.228912</v>
      </c>
      <c r="R430" s="6">
        <v>4.57954E-3</v>
      </c>
      <c r="S430" s="6">
        <v>0.108531</v>
      </c>
      <c r="T430" s="6">
        <v>3.1532999999999999E-3</v>
      </c>
      <c r="V430" s="6" t="s">
        <v>665</v>
      </c>
      <c r="W430" s="68">
        <v>1117310</v>
      </c>
      <c r="X430" s="6">
        <v>0.22339999999999999</v>
      </c>
      <c r="Y430" s="6">
        <v>4.5240699999999998E-3</v>
      </c>
    </row>
    <row r="431" spans="1:25" ht="13" x14ac:dyDescent="0.15">
      <c r="A431" s="6" t="s">
        <v>666</v>
      </c>
      <c r="B431" s="14">
        <v>4947</v>
      </c>
      <c r="C431" s="6">
        <v>0.98915200000000003</v>
      </c>
      <c r="D431" s="6">
        <v>8.1827099999999993E-3</v>
      </c>
      <c r="E431" s="6">
        <v>0.68537099999999995</v>
      </c>
      <c r="F431" s="6">
        <v>6.8112800000000003E-3</v>
      </c>
      <c r="G431" s="6">
        <v>0.35253699999999999</v>
      </c>
      <c r="H431" s="6">
        <v>4.8850400000000002E-3</v>
      </c>
      <c r="I431" s="6">
        <v>0.16300899999999999</v>
      </c>
      <c r="J431" s="6">
        <v>3.3217899999999998E-3</v>
      </c>
      <c r="K431" s="6">
        <v>0</v>
      </c>
      <c r="L431" s="6">
        <v>0</v>
      </c>
      <c r="M431" s="6">
        <v>0.14862300000000001</v>
      </c>
      <c r="N431" s="6">
        <v>3.1718200000000001E-3</v>
      </c>
      <c r="O431" s="6">
        <v>0.275675</v>
      </c>
      <c r="P431" s="6">
        <v>4.3198100000000003E-3</v>
      </c>
      <c r="Q431" s="6">
        <v>0.18754299999999999</v>
      </c>
      <c r="R431" s="6">
        <v>3.5630100000000001E-3</v>
      </c>
      <c r="S431" s="6">
        <v>6.1187699999999998E-2</v>
      </c>
      <c r="T431" s="6">
        <v>2.0351599999999998E-3</v>
      </c>
      <c r="V431" s="6" t="s">
        <v>666</v>
      </c>
      <c r="W431" s="68">
        <v>1112927</v>
      </c>
      <c r="X431" s="6">
        <v>0.18754399999999999</v>
      </c>
      <c r="Y431" s="6">
        <v>3.5630100000000001E-3</v>
      </c>
    </row>
    <row r="432" spans="1:25" ht="13" x14ac:dyDescent="0.15">
      <c r="A432" s="6" t="s">
        <v>667</v>
      </c>
      <c r="B432" s="14">
        <v>4947</v>
      </c>
      <c r="C432" s="6">
        <v>0.99574499999999999</v>
      </c>
      <c r="D432" s="6">
        <v>8.2308499999999996E-3</v>
      </c>
      <c r="E432" s="6">
        <v>0.85236299999999998</v>
      </c>
      <c r="F432" s="6">
        <v>7.6152299999999997E-3</v>
      </c>
      <c r="G432" s="6">
        <v>0.49251099999999998</v>
      </c>
      <c r="H432" s="6">
        <v>5.7886700000000001E-3</v>
      </c>
      <c r="I432" s="6">
        <v>0.23874300000000001</v>
      </c>
      <c r="J432" s="6">
        <v>4.0302899999999997E-3</v>
      </c>
      <c r="K432" s="6">
        <v>0</v>
      </c>
      <c r="L432" s="6">
        <v>0</v>
      </c>
      <c r="M432" s="6">
        <v>0.14764099999999999</v>
      </c>
      <c r="N432" s="6">
        <v>3.1693799999999999E-3</v>
      </c>
      <c r="O432" s="6">
        <v>0.18060799999999999</v>
      </c>
      <c r="P432" s="6">
        <v>3.50542E-3</v>
      </c>
      <c r="Q432" s="6">
        <v>0.23514399999999999</v>
      </c>
      <c r="R432" s="6">
        <v>3.9998000000000004E-3</v>
      </c>
      <c r="S432" s="6">
        <v>8.3352599999999999E-2</v>
      </c>
      <c r="T432" s="6">
        <v>2.3813900000000002E-3</v>
      </c>
      <c r="V432" s="6" t="s">
        <v>667</v>
      </c>
      <c r="W432" s="68">
        <v>1112896</v>
      </c>
      <c r="X432" s="6">
        <v>0.11242199999999999</v>
      </c>
      <c r="Y432" s="6">
        <v>2.7656400000000002E-3</v>
      </c>
    </row>
    <row r="433" spans="1:25" ht="13" x14ac:dyDescent="0.15">
      <c r="A433" s="6" t="s">
        <v>668</v>
      </c>
      <c r="B433" s="14">
        <v>4937</v>
      </c>
      <c r="C433" s="6">
        <v>0.73492500000000005</v>
      </c>
      <c r="D433" s="6">
        <v>6.59562E-3</v>
      </c>
      <c r="E433" s="6">
        <v>0.66234199999999999</v>
      </c>
      <c r="F433" s="6">
        <v>6.26145E-3</v>
      </c>
      <c r="G433" s="6">
        <v>0.376749</v>
      </c>
      <c r="H433" s="6">
        <v>4.72237E-3</v>
      </c>
      <c r="I433" s="6">
        <v>0.17993200000000001</v>
      </c>
      <c r="J433" s="6">
        <v>3.2635300000000002E-3</v>
      </c>
      <c r="K433" s="6">
        <v>0</v>
      </c>
      <c r="L433" s="6">
        <v>0</v>
      </c>
      <c r="M433" s="6">
        <v>0.10868</v>
      </c>
      <c r="N433" s="6">
        <v>2.5363500000000001E-3</v>
      </c>
      <c r="O433" s="6">
        <v>0.153252</v>
      </c>
      <c r="P433" s="6">
        <v>3.0118800000000002E-3</v>
      </c>
      <c r="Q433" s="6">
        <v>0.19951099999999999</v>
      </c>
      <c r="R433" s="6">
        <v>3.4364999999999999E-3</v>
      </c>
      <c r="S433" s="6">
        <v>5.9453199999999998E-2</v>
      </c>
      <c r="T433" s="6">
        <v>1.8759499999999999E-3</v>
      </c>
      <c r="V433" s="6" t="s">
        <v>668</v>
      </c>
      <c r="W433" s="68">
        <v>1109244</v>
      </c>
      <c r="X433" s="6">
        <v>9.3842200000000001E-2</v>
      </c>
      <c r="Y433" s="6">
        <v>2.3568600000000001E-3</v>
      </c>
    </row>
    <row r="434" spans="1:25" ht="13" x14ac:dyDescent="0.15">
      <c r="A434" s="6" t="s">
        <v>669</v>
      </c>
      <c r="B434" s="14">
        <v>4936</v>
      </c>
      <c r="C434" s="6">
        <v>0.724719</v>
      </c>
      <c r="D434" s="6">
        <v>6.31724E-3</v>
      </c>
      <c r="E434" s="6">
        <v>0.53404499999999999</v>
      </c>
      <c r="F434" s="6">
        <v>5.4228899999999997E-3</v>
      </c>
      <c r="G434" s="6">
        <v>0.26452700000000001</v>
      </c>
      <c r="H434" s="6">
        <v>3.8166099999999998E-3</v>
      </c>
      <c r="I434" s="6">
        <v>0.12615599999999999</v>
      </c>
      <c r="J434" s="6">
        <v>2.6356999999999999E-3</v>
      </c>
      <c r="K434" s="6">
        <v>0</v>
      </c>
      <c r="L434" s="6">
        <v>0</v>
      </c>
      <c r="M434" s="6">
        <v>0.13227900000000001</v>
      </c>
      <c r="N434" s="6">
        <v>2.6989100000000001E-3</v>
      </c>
      <c r="O434" s="6">
        <v>0.23086100000000001</v>
      </c>
      <c r="P434" s="6">
        <v>3.5654699999999998E-3</v>
      </c>
      <c r="Q434" s="6">
        <v>0.15953000000000001</v>
      </c>
      <c r="R434" s="6">
        <v>2.9639000000000002E-3</v>
      </c>
      <c r="S434" s="6">
        <v>3.7016300000000002E-2</v>
      </c>
      <c r="T434" s="6">
        <v>1.42771E-3</v>
      </c>
      <c r="V434" s="6" t="s">
        <v>669</v>
      </c>
      <c r="W434" s="68">
        <v>1108909</v>
      </c>
      <c r="X434" s="6">
        <v>0.154197</v>
      </c>
      <c r="Y434" s="6">
        <v>2.9139399999999998E-3</v>
      </c>
    </row>
    <row r="435" spans="1:25" ht="13" x14ac:dyDescent="0.15">
      <c r="A435" s="6" t="s">
        <v>670</v>
      </c>
      <c r="B435" s="14">
        <v>4925</v>
      </c>
      <c r="C435" s="6">
        <v>0.53996500000000003</v>
      </c>
      <c r="D435" s="6">
        <v>6.1322599999999996E-3</v>
      </c>
      <c r="E435" s="6">
        <v>0.375444</v>
      </c>
      <c r="F435" s="6">
        <v>5.1134099999999997E-3</v>
      </c>
      <c r="G435" s="6">
        <v>0.19853599999999999</v>
      </c>
      <c r="H435" s="6">
        <v>3.7184100000000001E-3</v>
      </c>
      <c r="I435" s="6">
        <v>8.3215499999999998E-2</v>
      </c>
      <c r="J435" s="6">
        <v>2.4073499999999999E-3</v>
      </c>
      <c r="K435" s="6">
        <v>0</v>
      </c>
      <c r="L435" s="6">
        <v>0</v>
      </c>
      <c r="M435" s="6">
        <v>9.1217599999999996E-2</v>
      </c>
      <c r="N435" s="6">
        <v>2.52045E-3</v>
      </c>
      <c r="O435" s="6">
        <v>0.195523</v>
      </c>
      <c r="P435" s="6">
        <v>3.69009E-3</v>
      </c>
      <c r="Q435" s="6">
        <v>0.131548</v>
      </c>
      <c r="R435" s="6">
        <v>3.0267800000000002E-3</v>
      </c>
      <c r="S435" s="6">
        <v>2.5229399999999999E-2</v>
      </c>
      <c r="T435" s="6">
        <v>1.3255400000000001E-3</v>
      </c>
      <c r="V435" s="6" t="s">
        <v>670</v>
      </c>
      <c r="W435" s="68">
        <v>1104892</v>
      </c>
      <c r="X435" s="6">
        <v>0.13821600000000001</v>
      </c>
      <c r="Y435" s="6">
        <v>3.10253E-3</v>
      </c>
    </row>
    <row r="436" spans="1:25" ht="13" x14ac:dyDescent="0.15">
      <c r="A436" s="6" t="s">
        <v>671</v>
      </c>
      <c r="B436" s="14">
        <v>4925</v>
      </c>
      <c r="C436" s="6">
        <v>0.54968899999999998</v>
      </c>
      <c r="D436" s="6">
        <v>5.2417699999999998E-3</v>
      </c>
      <c r="E436" s="6">
        <v>0.48168299999999997</v>
      </c>
      <c r="F436" s="6">
        <v>4.9068200000000001E-3</v>
      </c>
      <c r="G436" s="6">
        <v>0.28946300000000003</v>
      </c>
      <c r="H436" s="6">
        <v>3.80379E-3</v>
      </c>
      <c r="I436" s="6">
        <v>0.13334299999999999</v>
      </c>
      <c r="J436" s="6">
        <v>2.5817000000000001E-3</v>
      </c>
      <c r="K436" s="6">
        <v>0</v>
      </c>
      <c r="L436" s="6">
        <v>0</v>
      </c>
      <c r="M436" s="6">
        <v>8.4164100000000006E-2</v>
      </c>
      <c r="N436" s="6">
        <v>2.0510799999999998E-3</v>
      </c>
      <c r="O436" s="6">
        <v>0.125336</v>
      </c>
      <c r="P436" s="6">
        <v>2.5029800000000001E-3</v>
      </c>
      <c r="Q436" s="6">
        <v>0.167518</v>
      </c>
      <c r="R436" s="6">
        <v>2.89368E-3</v>
      </c>
      <c r="S436" s="6">
        <v>4.0982699999999997E-2</v>
      </c>
      <c r="T436" s="6">
        <v>1.4312699999999999E-3</v>
      </c>
      <c r="V436" s="6" t="s">
        <v>671</v>
      </c>
      <c r="W436" s="68">
        <v>1104861</v>
      </c>
      <c r="X436" s="6">
        <v>7.5447200000000006E-2</v>
      </c>
      <c r="Y436" s="6">
        <v>1.9419699999999999E-3</v>
      </c>
    </row>
    <row r="437" spans="1:25" ht="13" x14ac:dyDescent="0.15">
      <c r="A437" s="6" t="s">
        <v>672</v>
      </c>
      <c r="B437" s="14">
        <v>4915</v>
      </c>
      <c r="C437" s="6">
        <v>0.41609200000000002</v>
      </c>
      <c r="D437" s="6">
        <v>4.2699900000000004E-3</v>
      </c>
      <c r="E437" s="6">
        <v>0.37086999999999998</v>
      </c>
      <c r="F437" s="6">
        <v>4.0312899999999999E-3</v>
      </c>
      <c r="G437" s="6">
        <v>0.21992800000000001</v>
      </c>
      <c r="H437" s="6">
        <v>3.10436E-3</v>
      </c>
      <c r="I437" s="6">
        <v>0.10495699999999999</v>
      </c>
      <c r="J437" s="6">
        <v>2.1445600000000002E-3</v>
      </c>
      <c r="K437" s="6">
        <v>0</v>
      </c>
      <c r="L437" s="6">
        <v>0</v>
      </c>
      <c r="M437" s="6">
        <v>6.6138799999999998E-2</v>
      </c>
      <c r="N437" s="6">
        <v>1.7024E-3</v>
      </c>
      <c r="O437" s="6">
        <v>0.11311499999999999</v>
      </c>
      <c r="P437" s="6">
        <v>2.2263500000000002E-3</v>
      </c>
      <c r="Q437" s="6">
        <v>0.143484</v>
      </c>
      <c r="R437" s="6">
        <v>2.50746E-3</v>
      </c>
      <c r="S437" s="6">
        <v>3.5505299999999997E-2</v>
      </c>
      <c r="T437" s="6">
        <v>1.2473199999999999E-3</v>
      </c>
      <c r="V437" s="6" t="s">
        <v>672</v>
      </c>
      <c r="W437" s="68">
        <v>1101208</v>
      </c>
      <c r="X437" s="6">
        <v>6.4931100000000005E-2</v>
      </c>
      <c r="Y437" s="6">
        <v>1.6867799999999999E-3</v>
      </c>
    </row>
    <row r="438" spans="1:25" ht="13" x14ac:dyDescent="0.15">
      <c r="A438" s="6" t="s">
        <v>673</v>
      </c>
      <c r="B438" s="14">
        <v>4915</v>
      </c>
      <c r="C438" s="6">
        <v>0.407026</v>
      </c>
      <c r="D438" s="6">
        <v>4.8252E-3</v>
      </c>
      <c r="E438" s="6">
        <v>0.29914200000000002</v>
      </c>
      <c r="F438" s="6">
        <v>4.1365999999999998E-3</v>
      </c>
      <c r="G438" s="6">
        <v>0.155561</v>
      </c>
      <c r="H438" s="6">
        <v>2.9830099999999999E-3</v>
      </c>
      <c r="I438" s="6">
        <v>7.7664300000000006E-2</v>
      </c>
      <c r="J438" s="6">
        <v>2.1077299999999999E-3</v>
      </c>
      <c r="K438" s="6">
        <v>0</v>
      </c>
      <c r="L438" s="6">
        <v>0</v>
      </c>
      <c r="M438" s="6">
        <v>8.43309E-2</v>
      </c>
      <c r="N438" s="6">
        <v>2.1963299999999998E-3</v>
      </c>
      <c r="O438" s="6">
        <v>0.16325600000000001</v>
      </c>
      <c r="P438" s="6">
        <v>3.0558999999999998E-3</v>
      </c>
      <c r="Q438" s="6">
        <v>0.119418</v>
      </c>
      <c r="R438" s="6">
        <v>2.6136000000000002E-3</v>
      </c>
      <c r="S438" s="6">
        <v>1.90501E-2</v>
      </c>
      <c r="T438" s="6">
        <v>1.04389E-3</v>
      </c>
      <c r="V438" s="6" t="s">
        <v>673</v>
      </c>
      <c r="W438" s="68">
        <v>1101239</v>
      </c>
      <c r="X438" s="6">
        <v>0.11321299999999999</v>
      </c>
      <c r="Y438" s="6">
        <v>2.5447899999999999E-3</v>
      </c>
    </row>
    <row r="439" spans="1:25" ht="13" x14ac:dyDescent="0.15">
      <c r="A439" s="6" t="s">
        <v>674</v>
      </c>
      <c r="B439" s="14">
        <v>4904</v>
      </c>
      <c r="C439" s="6">
        <v>0.30187900000000001</v>
      </c>
      <c r="D439" s="6">
        <v>3.6394399999999999E-3</v>
      </c>
      <c r="E439" s="6">
        <v>0.225413</v>
      </c>
      <c r="F439" s="6">
        <v>3.1449099999999999E-3</v>
      </c>
      <c r="G439" s="6">
        <v>0.12110600000000001</v>
      </c>
      <c r="H439" s="6">
        <v>2.3051600000000001E-3</v>
      </c>
      <c r="I439" s="6">
        <v>5.7345599999999997E-2</v>
      </c>
      <c r="J439" s="6">
        <v>1.58624E-3</v>
      </c>
      <c r="K439" s="6">
        <v>0</v>
      </c>
      <c r="L439" s="6">
        <v>0</v>
      </c>
      <c r="M439" s="6">
        <v>7.5308299999999995E-2</v>
      </c>
      <c r="N439" s="6">
        <v>1.81777E-3</v>
      </c>
      <c r="O439" s="6">
        <v>0.15057300000000001</v>
      </c>
      <c r="P439" s="6">
        <v>2.5703499999999999E-3</v>
      </c>
      <c r="Q439" s="6">
        <v>9.7018400000000005E-2</v>
      </c>
      <c r="R439" s="6">
        <v>2.0632200000000002E-3</v>
      </c>
      <c r="S439" s="6">
        <v>1.4420000000000001E-2</v>
      </c>
      <c r="T439" s="6">
        <v>7.9542700000000003E-4</v>
      </c>
      <c r="V439" s="6" t="s">
        <v>674</v>
      </c>
      <c r="W439" s="68">
        <v>1097221</v>
      </c>
      <c r="X439" s="6">
        <v>0.10501199999999999</v>
      </c>
      <c r="Y439" s="6">
        <v>2.1465400000000002E-3</v>
      </c>
    </row>
    <row r="440" spans="1:25" ht="13" x14ac:dyDescent="0.15">
      <c r="A440" s="6" t="s">
        <v>675</v>
      </c>
      <c r="B440" s="14">
        <v>4904</v>
      </c>
      <c r="C440" s="6">
        <v>0.31275599999999998</v>
      </c>
      <c r="D440" s="6">
        <v>3.54287E-3</v>
      </c>
      <c r="E440" s="6">
        <v>0.26852199999999998</v>
      </c>
      <c r="F440" s="6">
        <v>3.2827799999999999E-3</v>
      </c>
      <c r="G440" s="6">
        <v>0.17133399999999999</v>
      </c>
      <c r="H440" s="6">
        <v>2.62225E-3</v>
      </c>
      <c r="I440" s="6">
        <v>9.1090299999999999E-2</v>
      </c>
      <c r="J440" s="6">
        <v>1.9120000000000001E-3</v>
      </c>
      <c r="K440" s="6">
        <v>0</v>
      </c>
      <c r="L440" s="6">
        <v>0</v>
      </c>
      <c r="M440" s="6">
        <v>5.6919499999999998E-2</v>
      </c>
      <c r="N440" s="6">
        <v>1.5114099999999999E-3</v>
      </c>
      <c r="O440" s="6">
        <v>0.101522</v>
      </c>
      <c r="P440" s="6">
        <v>2.0185200000000002E-3</v>
      </c>
      <c r="Q440" s="6">
        <v>0.12995000000000001</v>
      </c>
      <c r="R440" s="6">
        <v>2.28371E-3</v>
      </c>
      <c r="S440" s="6">
        <v>2.93175E-2</v>
      </c>
      <c r="T440" s="6">
        <v>1.08471E-3</v>
      </c>
      <c r="V440" s="6" t="s">
        <v>675</v>
      </c>
      <c r="W440" s="68">
        <v>1097190</v>
      </c>
      <c r="X440" s="6">
        <v>5.7635899999999997E-2</v>
      </c>
      <c r="Y440" s="6">
        <v>1.52089E-3</v>
      </c>
    </row>
    <row r="441" spans="1:25" ht="13" x14ac:dyDescent="0.15">
      <c r="A441" s="6" t="s">
        <v>676</v>
      </c>
      <c r="B441" s="14">
        <v>4892</v>
      </c>
      <c r="C441" s="6">
        <v>0.23699600000000001</v>
      </c>
      <c r="D441" s="6">
        <v>2.8683300000000001E-3</v>
      </c>
      <c r="E441" s="6">
        <v>0.21943299999999999</v>
      </c>
      <c r="F441" s="6">
        <v>2.7599999999999999E-3</v>
      </c>
      <c r="G441" s="6">
        <v>0.142928</v>
      </c>
      <c r="H441" s="6">
        <v>2.2274999999999999E-3</v>
      </c>
      <c r="I441" s="6">
        <v>7.6152600000000001E-2</v>
      </c>
      <c r="J441" s="6">
        <v>1.62593E-3</v>
      </c>
      <c r="K441" s="6">
        <v>0</v>
      </c>
      <c r="L441" s="6">
        <v>0</v>
      </c>
      <c r="M441" s="6">
        <v>5.1369600000000001E-2</v>
      </c>
      <c r="N441" s="6">
        <v>1.3354E-3</v>
      </c>
      <c r="O441" s="6">
        <v>9.0149699999999999E-2</v>
      </c>
      <c r="P441" s="6">
        <v>1.7690500000000001E-3</v>
      </c>
      <c r="Q441" s="6">
        <v>0.116947</v>
      </c>
      <c r="R441" s="6">
        <v>2.0149E-3</v>
      </c>
      <c r="S441" s="6">
        <v>2.20891E-2</v>
      </c>
      <c r="T441" s="6">
        <v>8.7568499999999996E-4</v>
      </c>
      <c r="V441" s="6" t="s">
        <v>676</v>
      </c>
      <c r="W441" s="68">
        <v>1092808</v>
      </c>
      <c r="X441" s="6">
        <v>5.3763199999999997E-2</v>
      </c>
      <c r="Y441" s="6">
        <v>1.3661599999999999E-3</v>
      </c>
    </row>
    <row r="442" spans="1:25" ht="13" x14ac:dyDescent="0.15">
      <c r="A442" s="6" t="s">
        <v>677</v>
      </c>
      <c r="B442" s="14">
        <v>4892</v>
      </c>
      <c r="C442" s="6">
        <v>0.23716300000000001</v>
      </c>
      <c r="D442" s="6">
        <v>3.2257599999999998E-3</v>
      </c>
      <c r="E442" s="6">
        <v>0.175395</v>
      </c>
      <c r="F442" s="6">
        <v>2.77407E-3</v>
      </c>
      <c r="G442" s="6">
        <v>0.10241400000000001</v>
      </c>
      <c r="H442" s="6">
        <v>2.11977E-3</v>
      </c>
      <c r="I442" s="6">
        <v>5.1487400000000003E-2</v>
      </c>
      <c r="J442" s="6">
        <v>1.503E-3</v>
      </c>
      <c r="K442" s="6">
        <v>0</v>
      </c>
      <c r="L442" s="6">
        <v>0</v>
      </c>
      <c r="M442" s="6">
        <v>7.3495199999999997E-2</v>
      </c>
      <c r="N442" s="6">
        <v>1.79572E-3</v>
      </c>
      <c r="O442" s="6">
        <v>0.13792599999999999</v>
      </c>
      <c r="P442" s="6">
        <v>2.4599800000000001E-3</v>
      </c>
      <c r="Q442" s="6">
        <v>8.6334900000000006E-2</v>
      </c>
      <c r="R442" s="6">
        <v>1.94626E-3</v>
      </c>
      <c r="S442" s="6">
        <v>1.03239E-2</v>
      </c>
      <c r="T442" s="6">
        <v>6.7302400000000004E-4</v>
      </c>
      <c r="V442" s="6" t="s">
        <v>677</v>
      </c>
      <c r="W442" s="68">
        <v>1092839</v>
      </c>
      <c r="X442" s="6">
        <v>9.8686399999999994E-2</v>
      </c>
      <c r="Y442" s="6">
        <v>2.0808300000000001E-3</v>
      </c>
    </row>
    <row r="443" spans="1:25" ht="13" x14ac:dyDescent="0.15">
      <c r="A443" s="6" t="s">
        <v>678</v>
      </c>
      <c r="B443" s="14">
        <v>4881</v>
      </c>
      <c r="C443" s="6">
        <v>0.18190600000000001</v>
      </c>
      <c r="D443" s="6">
        <v>2.8972400000000001E-3</v>
      </c>
      <c r="E443" s="6">
        <v>0.14088000000000001</v>
      </c>
      <c r="F443" s="6">
        <v>2.5496799999999999E-3</v>
      </c>
      <c r="G443" s="6">
        <v>8.5098900000000005E-2</v>
      </c>
      <c r="H443" s="6">
        <v>1.9816299999999998E-3</v>
      </c>
      <c r="I443" s="6">
        <v>4.0098300000000003E-2</v>
      </c>
      <c r="J443" s="6">
        <v>1.36027E-3</v>
      </c>
      <c r="K443" s="6">
        <v>0</v>
      </c>
      <c r="L443" s="6">
        <v>0</v>
      </c>
      <c r="M443" s="6">
        <v>6.90278E-2</v>
      </c>
      <c r="N443" s="6">
        <v>1.78473E-3</v>
      </c>
      <c r="O443" s="6">
        <v>0.133214</v>
      </c>
      <c r="P443" s="6">
        <v>2.4793300000000001E-3</v>
      </c>
      <c r="Q443" s="6">
        <v>7.9179299999999994E-2</v>
      </c>
      <c r="R443" s="6">
        <v>1.91146E-3</v>
      </c>
      <c r="S443" s="6">
        <v>1.0702100000000001E-2</v>
      </c>
      <c r="T443" s="6">
        <v>7.0273899999999997E-4</v>
      </c>
      <c r="V443" s="6" t="s">
        <v>678</v>
      </c>
      <c r="W443" s="68">
        <v>1088822</v>
      </c>
      <c r="X443" s="6">
        <v>9.4954200000000002E-2</v>
      </c>
      <c r="Y443" s="6">
        <v>2.0932300000000002E-3</v>
      </c>
    </row>
    <row r="444" spans="1:25" ht="13" x14ac:dyDescent="0.15">
      <c r="A444" s="6" t="s">
        <v>679</v>
      </c>
      <c r="B444" s="14">
        <v>4881</v>
      </c>
      <c r="C444" s="6">
        <v>0.18726200000000001</v>
      </c>
      <c r="D444" s="6">
        <v>2.4912799999999998E-3</v>
      </c>
      <c r="E444" s="6">
        <v>0.162464</v>
      </c>
      <c r="F444" s="6">
        <v>2.3204699999999998E-3</v>
      </c>
      <c r="G444" s="6">
        <v>0.109012</v>
      </c>
      <c r="H444" s="6">
        <v>1.9008E-3</v>
      </c>
      <c r="I444" s="6">
        <v>6.53088E-2</v>
      </c>
      <c r="J444" s="6">
        <v>1.47124E-3</v>
      </c>
      <c r="K444" s="6">
        <v>0</v>
      </c>
      <c r="L444" s="6">
        <v>0</v>
      </c>
      <c r="M444" s="6">
        <v>4.9865E-2</v>
      </c>
      <c r="N444" s="6">
        <v>1.28557E-3</v>
      </c>
      <c r="O444" s="6">
        <v>8.2956600000000005E-2</v>
      </c>
      <c r="P444" s="6">
        <v>1.6581499999999999E-3</v>
      </c>
      <c r="Q444" s="6">
        <v>0.10224999999999999</v>
      </c>
      <c r="R444" s="6">
        <v>1.8408999999999999E-3</v>
      </c>
      <c r="S444" s="6">
        <v>2.1247200000000001E-2</v>
      </c>
      <c r="T444" s="6">
        <v>8.3916800000000005E-4</v>
      </c>
      <c r="V444" s="6" t="s">
        <v>679</v>
      </c>
      <c r="W444" s="68">
        <v>1088791</v>
      </c>
      <c r="X444" s="6">
        <v>5.6129199999999997E-2</v>
      </c>
      <c r="Y444" s="6">
        <v>1.36393E-3</v>
      </c>
    </row>
    <row r="445" spans="1:25" ht="13" x14ac:dyDescent="0.15">
      <c r="A445" s="6" t="s">
        <v>680</v>
      </c>
      <c r="B445" s="14">
        <v>4869</v>
      </c>
      <c r="C445" s="6">
        <v>0.13542699999999999</v>
      </c>
      <c r="D445" s="6">
        <v>1.9554799999999999E-3</v>
      </c>
      <c r="E445" s="6">
        <v>0.124197</v>
      </c>
      <c r="F445" s="6">
        <v>1.87265E-3</v>
      </c>
      <c r="G445" s="6">
        <v>8.4081500000000003E-2</v>
      </c>
      <c r="H445" s="6">
        <v>1.5408100000000001E-3</v>
      </c>
      <c r="I445" s="6">
        <v>5.92776E-2</v>
      </c>
      <c r="J445" s="6">
        <v>1.29374E-3</v>
      </c>
      <c r="K445" s="6">
        <v>0</v>
      </c>
      <c r="L445" s="6">
        <v>0</v>
      </c>
      <c r="M445" s="6">
        <v>4.86329E-2</v>
      </c>
      <c r="N445" s="6">
        <v>1.17183E-3</v>
      </c>
      <c r="O445" s="6">
        <v>8.1625199999999995E-2</v>
      </c>
      <c r="P445" s="6">
        <v>1.5181400000000001E-3</v>
      </c>
      <c r="Q445" s="6">
        <v>0.101741</v>
      </c>
      <c r="R445" s="6">
        <v>1.6949199999999999E-3</v>
      </c>
      <c r="S445" s="6">
        <v>1.80448E-2</v>
      </c>
      <c r="T445" s="6">
        <v>7.138E-4</v>
      </c>
      <c r="V445" s="6" t="s">
        <v>680</v>
      </c>
      <c r="W445" s="68">
        <v>1084408</v>
      </c>
      <c r="X445" s="6">
        <v>5.7544400000000002E-2</v>
      </c>
      <c r="Y445" s="6">
        <v>1.27468E-3</v>
      </c>
    </row>
    <row r="446" spans="1:25" ht="13" x14ac:dyDescent="0.15">
      <c r="A446" s="6" t="s">
        <v>681</v>
      </c>
      <c r="B446" s="14">
        <v>4869</v>
      </c>
      <c r="C446" s="6">
        <v>0.131215</v>
      </c>
      <c r="D446" s="6">
        <v>2.34483E-3</v>
      </c>
      <c r="E446" s="6">
        <v>0.10066</v>
      </c>
      <c r="F446" s="6">
        <v>2.05375E-3</v>
      </c>
      <c r="G446" s="6">
        <v>7.8190300000000004E-2</v>
      </c>
      <c r="H446" s="6">
        <v>1.81007E-3</v>
      </c>
      <c r="I446" s="6">
        <v>4.0396599999999998E-2</v>
      </c>
      <c r="J446" s="6">
        <v>1.3010400000000001E-3</v>
      </c>
      <c r="K446" s="6">
        <v>0</v>
      </c>
      <c r="L446" s="6">
        <v>0</v>
      </c>
      <c r="M446" s="6">
        <v>6.3337500000000005E-2</v>
      </c>
      <c r="N446" s="6">
        <v>1.62911E-3</v>
      </c>
      <c r="O446" s="6">
        <v>0.127055</v>
      </c>
      <c r="P446" s="6">
        <v>2.3073600000000001E-3</v>
      </c>
      <c r="Q446" s="6">
        <v>6.9679400000000002E-2</v>
      </c>
      <c r="R446" s="6">
        <v>1.7087199999999999E-3</v>
      </c>
      <c r="S446" s="6">
        <v>1.1624900000000001E-2</v>
      </c>
      <c r="T446" s="6">
        <v>6.9793500000000001E-4</v>
      </c>
      <c r="V446" s="6" t="s">
        <v>681</v>
      </c>
      <c r="W446" s="68">
        <v>1084439</v>
      </c>
      <c r="X446" s="6">
        <v>9.9701799999999993E-2</v>
      </c>
      <c r="Y446" s="6">
        <v>2.0439500000000001E-3</v>
      </c>
    </row>
    <row r="447" spans="1:25" ht="13" x14ac:dyDescent="0.15">
      <c r="A447" s="6" t="s">
        <v>682</v>
      </c>
      <c r="B447" s="14">
        <v>4858</v>
      </c>
      <c r="C447" s="6">
        <v>9.6468200000000004E-2</v>
      </c>
      <c r="D447" s="6">
        <v>1.9667700000000001E-3</v>
      </c>
      <c r="E447" s="6">
        <v>8.0997E-2</v>
      </c>
      <c r="F447" s="6">
        <v>1.8021700000000001E-3</v>
      </c>
      <c r="G447" s="6">
        <v>6.0315199999999999E-2</v>
      </c>
      <c r="H447" s="6">
        <v>1.5551600000000001E-3</v>
      </c>
      <c r="I447" s="6">
        <v>3.48486E-2</v>
      </c>
      <c r="J447" s="6">
        <v>1.1820999999999999E-3</v>
      </c>
      <c r="K447" s="6">
        <v>0</v>
      </c>
      <c r="L447" s="6">
        <v>0</v>
      </c>
      <c r="M447" s="6">
        <v>6.9080699999999995E-2</v>
      </c>
      <c r="N447" s="6">
        <v>1.6643300000000001E-3</v>
      </c>
      <c r="O447" s="6">
        <v>0.117808</v>
      </c>
      <c r="P447" s="6">
        <v>2.17344E-3</v>
      </c>
      <c r="Q447" s="6">
        <v>6.6312399999999994E-2</v>
      </c>
      <c r="R447" s="6">
        <v>1.63064E-3</v>
      </c>
      <c r="S447" s="6">
        <v>1.30154E-2</v>
      </c>
      <c r="T447" s="6">
        <v>7.2241899999999997E-4</v>
      </c>
      <c r="V447" s="6" t="s">
        <v>682</v>
      </c>
      <c r="W447" s="68">
        <v>1080421</v>
      </c>
      <c r="X447" s="6">
        <v>0.11172799999999999</v>
      </c>
      <c r="Y447" s="6">
        <v>2.1166100000000001E-3</v>
      </c>
    </row>
    <row r="448" spans="1:25" ht="13" x14ac:dyDescent="0.15">
      <c r="A448" s="6" t="s">
        <v>683</v>
      </c>
      <c r="B448" s="14">
        <v>4858</v>
      </c>
      <c r="C448" s="6">
        <v>8.6940000000000003E-2</v>
      </c>
      <c r="D448" s="6">
        <v>1.51742E-3</v>
      </c>
      <c r="E448" s="6">
        <v>8.3264000000000005E-2</v>
      </c>
      <c r="F448" s="6">
        <v>1.4849900000000001E-3</v>
      </c>
      <c r="G448" s="6">
        <v>6.9962999999999997E-2</v>
      </c>
      <c r="H448" s="6">
        <v>1.36122E-3</v>
      </c>
      <c r="I448" s="6">
        <v>4.4825900000000002E-2</v>
      </c>
      <c r="J448" s="6">
        <v>1.0895799999999999E-3</v>
      </c>
      <c r="K448" s="6">
        <v>0</v>
      </c>
      <c r="L448" s="6">
        <v>0</v>
      </c>
      <c r="M448" s="6">
        <v>5.43031E-2</v>
      </c>
      <c r="N448" s="6">
        <v>1.1992400000000001E-3</v>
      </c>
      <c r="O448" s="6">
        <v>8.2121200000000005E-2</v>
      </c>
      <c r="P448" s="6">
        <v>1.47477E-3</v>
      </c>
      <c r="Q448" s="6">
        <v>9.5788499999999999E-2</v>
      </c>
      <c r="R448" s="6">
        <v>1.5927700000000001E-3</v>
      </c>
      <c r="S448" s="6">
        <v>1.88988E-2</v>
      </c>
      <c r="T448" s="6">
        <v>7.0747799999999999E-4</v>
      </c>
      <c r="V448" s="6" t="s">
        <v>683</v>
      </c>
      <c r="W448" s="68">
        <v>1080390</v>
      </c>
      <c r="X448" s="6">
        <v>6.1899299999999997E-2</v>
      </c>
      <c r="Y448" s="6">
        <v>1.28038E-3</v>
      </c>
    </row>
    <row r="449" spans="1:25" ht="13" x14ac:dyDescent="0.15">
      <c r="A449" s="6" t="s">
        <v>684</v>
      </c>
      <c r="B449" s="14">
        <v>4847</v>
      </c>
      <c r="C449" s="6">
        <v>5.5930100000000003E-2</v>
      </c>
      <c r="D449" s="6">
        <v>1.2729200000000001E-3</v>
      </c>
      <c r="E449" s="6">
        <v>5.4026200000000003E-2</v>
      </c>
      <c r="F449" s="6">
        <v>1.25106E-3</v>
      </c>
      <c r="G449" s="6">
        <v>4.6914200000000003E-2</v>
      </c>
      <c r="H449" s="6">
        <v>1.16581E-3</v>
      </c>
      <c r="I449" s="6">
        <v>4.0632099999999997E-2</v>
      </c>
      <c r="J449" s="6">
        <v>1.08496E-3</v>
      </c>
      <c r="K449" s="6">
        <v>0</v>
      </c>
      <c r="L449" s="6">
        <v>0</v>
      </c>
      <c r="M449" s="6">
        <v>5.0457099999999998E-2</v>
      </c>
      <c r="N449" s="6">
        <v>1.20903E-3</v>
      </c>
      <c r="O449" s="6">
        <v>8.8128700000000004E-2</v>
      </c>
      <c r="P449" s="6">
        <v>1.5978500000000001E-3</v>
      </c>
      <c r="Q449" s="6">
        <v>9.6291699999999994E-2</v>
      </c>
      <c r="R449" s="6">
        <v>1.6702100000000001E-3</v>
      </c>
      <c r="S449" s="6">
        <v>1.6506400000000001E-2</v>
      </c>
      <c r="T449" s="6">
        <v>6.9151800000000002E-4</v>
      </c>
      <c r="V449" s="6" t="s">
        <v>684</v>
      </c>
      <c r="W449" s="68">
        <v>1076372</v>
      </c>
      <c r="X449" s="6">
        <v>7.5797699999999996E-2</v>
      </c>
      <c r="Y449" s="6">
        <v>1.4818500000000001E-3</v>
      </c>
    </row>
    <row r="450" spans="1:25" ht="13" x14ac:dyDescent="0.15">
      <c r="A450" s="6" t="s">
        <v>685</v>
      </c>
      <c r="B450" s="14">
        <v>4847</v>
      </c>
      <c r="C450" s="6">
        <v>5.5976600000000001E-2</v>
      </c>
      <c r="D450" s="6">
        <v>1.0842899999999999E-3</v>
      </c>
      <c r="E450" s="6">
        <v>5.5018600000000001E-2</v>
      </c>
      <c r="F450" s="6">
        <v>1.07497E-3</v>
      </c>
      <c r="G450" s="6">
        <v>4.5302000000000002E-2</v>
      </c>
      <c r="H450" s="6">
        <v>9.7544000000000005E-4</v>
      </c>
      <c r="I450" s="6">
        <v>3.2207600000000003E-2</v>
      </c>
      <c r="J450" s="6">
        <v>8.2247099999999997E-4</v>
      </c>
      <c r="K450" s="6">
        <v>0</v>
      </c>
      <c r="L450" s="6">
        <v>0</v>
      </c>
      <c r="M450" s="6">
        <v>6.8673300000000007E-2</v>
      </c>
      <c r="N450" s="6">
        <v>1.2009799999999999E-3</v>
      </c>
      <c r="O450" s="6">
        <v>0.117727</v>
      </c>
      <c r="P450" s="6">
        <v>1.5724599999999999E-3</v>
      </c>
      <c r="Q450" s="6">
        <v>6.94689E-2</v>
      </c>
      <c r="R450" s="6">
        <v>1.2079199999999999E-3</v>
      </c>
      <c r="S450" s="6">
        <v>1.2274800000000001E-2</v>
      </c>
      <c r="T450" s="6">
        <v>5.0774800000000003E-4</v>
      </c>
      <c r="V450" s="6" t="s">
        <v>685</v>
      </c>
      <c r="W450" s="68">
        <v>1076403</v>
      </c>
      <c r="X450" s="6">
        <v>0.118464</v>
      </c>
      <c r="Y450" s="6">
        <v>1.57738E-3</v>
      </c>
    </row>
    <row r="451" spans="1:25" ht="13" x14ac:dyDescent="0.15">
      <c r="A451" s="6" t="s">
        <v>686</v>
      </c>
      <c r="B451" s="14">
        <v>4836</v>
      </c>
      <c r="C451" s="6">
        <v>3.7424699999999998E-2</v>
      </c>
      <c r="D451" s="6">
        <v>1.1286099999999999E-3</v>
      </c>
      <c r="E451" s="6">
        <v>3.3023999999999998E-2</v>
      </c>
      <c r="F451" s="6">
        <v>1.06018E-3</v>
      </c>
      <c r="G451" s="6">
        <v>3.5907700000000001E-2</v>
      </c>
      <c r="H451" s="6">
        <v>1.1054999999999999E-3</v>
      </c>
      <c r="I451" s="6">
        <v>2.81176E-2</v>
      </c>
      <c r="J451" s="6">
        <v>9.7826300000000005E-4</v>
      </c>
      <c r="K451" s="6">
        <v>0</v>
      </c>
      <c r="L451" s="6">
        <v>0</v>
      </c>
      <c r="M451" s="6">
        <v>8.1049899999999994E-2</v>
      </c>
      <c r="N451" s="6">
        <v>1.6609000000000001E-3</v>
      </c>
      <c r="O451" s="6">
        <v>0.12751100000000001</v>
      </c>
      <c r="P451" s="6">
        <v>2.08325E-3</v>
      </c>
      <c r="Q451" s="6">
        <v>6.3657699999999998E-2</v>
      </c>
      <c r="R451" s="6">
        <v>1.4719500000000001E-3</v>
      </c>
      <c r="S451" s="6">
        <v>1.7112499999999999E-2</v>
      </c>
      <c r="T451" s="6">
        <v>7.6317400000000004E-4</v>
      </c>
      <c r="V451" s="6" t="s">
        <v>686</v>
      </c>
      <c r="W451" s="68">
        <v>1072385</v>
      </c>
      <c r="X451" s="6">
        <v>0.139236</v>
      </c>
      <c r="Y451" s="6">
        <v>2.1769200000000002E-3</v>
      </c>
    </row>
    <row r="452" spans="1:25" ht="13" x14ac:dyDescent="0.15">
      <c r="A452" s="6" t="s">
        <v>687</v>
      </c>
      <c r="B452" s="14">
        <v>4836</v>
      </c>
      <c r="C452" s="6">
        <v>3.5018000000000001E-2</v>
      </c>
      <c r="D452" s="6">
        <v>1.0082699999999999E-3</v>
      </c>
      <c r="E452" s="6">
        <v>3.8190599999999998E-2</v>
      </c>
      <c r="F452" s="6">
        <v>1.05295E-3</v>
      </c>
      <c r="G452" s="6">
        <v>3.4631799999999997E-2</v>
      </c>
      <c r="H452" s="6">
        <v>1.0026900000000001E-3</v>
      </c>
      <c r="I452" s="6">
        <v>3.4128199999999997E-2</v>
      </c>
      <c r="J452" s="6">
        <v>9.9537600000000007E-4</v>
      </c>
      <c r="K452" s="6">
        <v>0</v>
      </c>
      <c r="L452" s="6">
        <v>0</v>
      </c>
      <c r="M452" s="6">
        <v>6.0400099999999998E-2</v>
      </c>
      <c r="N452" s="6">
        <v>1.32419E-3</v>
      </c>
      <c r="O452" s="6">
        <v>9.0990399999999999E-2</v>
      </c>
      <c r="P452" s="6">
        <v>1.62528E-3</v>
      </c>
      <c r="Q452" s="6">
        <v>0.100872</v>
      </c>
      <c r="R452" s="6">
        <v>1.71126E-3</v>
      </c>
      <c r="S452" s="6">
        <v>1.52368E-2</v>
      </c>
      <c r="T452" s="6">
        <v>6.6508500000000005E-4</v>
      </c>
      <c r="V452" s="6" t="s">
        <v>687</v>
      </c>
      <c r="W452" s="68">
        <v>1072354</v>
      </c>
      <c r="X452" s="6">
        <v>9.3701800000000002E-2</v>
      </c>
      <c r="Y452" s="6">
        <v>1.6493199999999999E-3</v>
      </c>
    </row>
    <row r="453" spans="1:25" ht="13" x14ac:dyDescent="0.15">
      <c r="A453" s="6" t="s">
        <v>688</v>
      </c>
      <c r="B453" s="14">
        <v>4825</v>
      </c>
      <c r="C453" s="6">
        <v>3.5227500000000002E-2</v>
      </c>
      <c r="D453" s="6">
        <v>1.00099E-3</v>
      </c>
      <c r="E453" s="6">
        <v>3.0633400000000002E-2</v>
      </c>
      <c r="F453" s="6">
        <v>9.3343799999999998E-4</v>
      </c>
      <c r="G453" s="6">
        <v>3.0087900000000001E-2</v>
      </c>
      <c r="H453" s="6">
        <v>9.2509000000000005E-4</v>
      </c>
      <c r="I453" s="6">
        <v>3.2375300000000003E-2</v>
      </c>
      <c r="J453" s="6">
        <v>9.5960999999999996E-4</v>
      </c>
      <c r="K453" s="6">
        <v>0</v>
      </c>
      <c r="L453" s="6">
        <v>0</v>
      </c>
      <c r="M453" s="6">
        <v>7.8204300000000004E-2</v>
      </c>
      <c r="N453" s="6">
        <v>1.49143E-3</v>
      </c>
      <c r="O453" s="6">
        <v>0.101773</v>
      </c>
      <c r="P453" s="6">
        <v>1.7013900000000001E-3</v>
      </c>
      <c r="Q453" s="6">
        <v>9.9410899999999996E-2</v>
      </c>
      <c r="R453" s="6">
        <v>1.6815300000000001E-3</v>
      </c>
      <c r="S453" s="6">
        <v>1.6479899999999999E-2</v>
      </c>
      <c r="T453" s="6">
        <v>6.84645E-4</v>
      </c>
      <c r="V453" s="6" t="s">
        <v>688</v>
      </c>
      <c r="W453" s="68">
        <v>1068337</v>
      </c>
      <c r="X453" s="6">
        <v>0.110738</v>
      </c>
      <c r="Y453" s="6">
        <v>1.7747399999999999E-3</v>
      </c>
    </row>
    <row r="454" spans="1:25" ht="13" x14ac:dyDescent="0.15">
      <c r="A454" s="6" t="s">
        <v>689</v>
      </c>
      <c r="B454" s="14">
        <v>4825</v>
      </c>
      <c r="C454" s="6">
        <v>3.45718E-2</v>
      </c>
      <c r="D454" s="6">
        <v>1.09457E-3</v>
      </c>
      <c r="E454" s="6">
        <v>2.9403499999999999E-2</v>
      </c>
      <c r="F454" s="6">
        <v>1.0094399999999999E-3</v>
      </c>
      <c r="G454" s="6">
        <v>2.7781699999999999E-2</v>
      </c>
      <c r="H454" s="6">
        <v>9.8120799999999991E-4</v>
      </c>
      <c r="I454" s="6">
        <v>2.6201800000000001E-2</v>
      </c>
      <c r="J454" s="6">
        <v>9.5290000000000001E-4</v>
      </c>
      <c r="K454" s="6">
        <v>0</v>
      </c>
      <c r="L454" s="6">
        <v>0</v>
      </c>
      <c r="M454" s="6">
        <v>8.9907500000000001E-2</v>
      </c>
      <c r="N454" s="6">
        <v>1.7651399999999999E-3</v>
      </c>
      <c r="O454" s="6">
        <v>0.13122800000000001</v>
      </c>
      <c r="P454" s="6">
        <v>2.1325300000000001E-3</v>
      </c>
      <c r="Q454" s="6">
        <v>6.5648799999999993E-2</v>
      </c>
      <c r="R454" s="6">
        <v>1.50833E-3</v>
      </c>
      <c r="S454" s="6">
        <v>2.2051399999999999E-2</v>
      </c>
      <c r="T454" s="6">
        <v>8.7417899999999999E-4</v>
      </c>
      <c r="V454" s="6" t="s">
        <v>689</v>
      </c>
      <c r="W454" s="68">
        <v>1068368</v>
      </c>
      <c r="X454" s="6">
        <v>0.17166799999999999</v>
      </c>
      <c r="Y454" s="6">
        <v>2.4390800000000002E-3</v>
      </c>
    </row>
    <row r="455" spans="1:25" ht="13" x14ac:dyDescent="0.15">
      <c r="A455" s="6" t="s">
        <v>690</v>
      </c>
      <c r="B455" s="14">
        <v>4812</v>
      </c>
      <c r="C455" s="6">
        <v>5.6507099999999998E-2</v>
      </c>
      <c r="D455" s="6">
        <v>1.5218899999999999E-3</v>
      </c>
      <c r="E455" s="6">
        <v>3.0460299999999999E-2</v>
      </c>
      <c r="F455" s="6">
        <v>1.1173699999999999E-3</v>
      </c>
      <c r="G455" s="6">
        <v>2.0926400000000001E-2</v>
      </c>
      <c r="H455" s="6">
        <v>9.2614499999999996E-4</v>
      </c>
      <c r="I455" s="6">
        <v>2.1686799999999999E-2</v>
      </c>
      <c r="J455" s="6">
        <v>9.4282199999999995E-4</v>
      </c>
      <c r="K455" s="6">
        <v>0</v>
      </c>
      <c r="L455" s="6">
        <v>0</v>
      </c>
      <c r="M455" s="6">
        <v>9.2566099999999998E-2</v>
      </c>
      <c r="N455" s="6">
        <v>1.94786E-3</v>
      </c>
      <c r="O455" s="6">
        <v>0.14066899999999999</v>
      </c>
      <c r="P455" s="6">
        <v>2.4012199999999999E-3</v>
      </c>
      <c r="Q455" s="6">
        <v>6.1343099999999998E-2</v>
      </c>
      <c r="R455" s="6">
        <v>1.5856799999999999E-3</v>
      </c>
      <c r="S455" s="6">
        <v>2.80451E-2</v>
      </c>
      <c r="T455" s="6">
        <v>1.07216E-3</v>
      </c>
      <c r="V455" s="6" t="s">
        <v>690</v>
      </c>
      <c r="W455" s="68">
        <v>1063619</v>
      </c>
      <c r="X455" s="6">
        <v>0.20023099999999999</v>
      </c>
      <c r="Y455" s="6">
        <v>2.8648200000000001E-3</v>
      </c>
    </row>
    <row r="456" spans="1:25" ht="13" x14ac:dyDescent="0.15">
      <c r="A456" s="6" t="s">
        <v>691</v>
      </c>
      <c r="B456" s="14">
        <v>4812</v>
      </c>
      <c r="C456" s="6">
        <v>5.7430299999999997E-2</v>
      </c>
      <c r="D456" s="6">
        <v>1.40529E-3</v>
      </c>
      <c r="E456" s="6">
        <v>4.5143099999999999E-2</v>
      </c>
      <c r="F456" s="6">
        <v>1.24592E-3</v>
      </c>
      <c r="G456" s="6">
        <v>2.6618099999999999E-2</v>
      </c>
      <c r="H456" s="6">
        <v>9.5671799999999996E-4</v>
      </c>
      <c r="I456" s="6">
        <v>2.47187E-2</v>
      </c>
      <c r="J456" s="6">
        <v>9.2195099999999996E-4</v>
      </c>
      <c r="K456" s="6">
        <v>0</v>
      </c>
      <c r="L456" s="6">
        <v>0</v>
      </c>
      <c r="M456" s="6">
        <v>8.2671900000000006E-2</v>
      </c>
      <c r="N456" s="6">
        <v>1.6860600000000001E-3</v>
      </c>
      <c r="O456" s="6">
        <v>9.7363099999999994E-2</v>
      </c>
      <c r="P456" s="6">
        <v>1.82975E-3</v>
      </c>
      <c r="Q456" s="6">
        <v>9.7995100000000002E-2</v>
      </c>
      <c r="R456" s="6">
        <v>1.8356799999999999E-3</v>
      </c>
      <c r="S456" s="6">
        <v>1.7287799999999999E-2</v>
      </c>
      <c r="T456" s="6">
        <v>7.7101999999999997E-4</v>
      </c>
      <c r="V456" s="6" t="s">
        <v>691</v>
      </c>
      <c r="W456" s="68">
        <v>1063588</v>
      </c>
      <c r="X456" s="6">
        <v>0.13897200000000001</v>
      </c>
      <c r="Y456" s="6">
        <v>2.1860400000000002E-3</v>
      </c>
    </row>
    <row r="457" spans="1:25" ht="13" x14ac:dyDescent="0.15">
      <c r="A457" s="6" t="s">
        <v>692</v>
      </c>
      <c r="B457" s="14">
        <v>4802</v>
      </c>
      <c r="C457" s="6">
        <v>8.5150900000000002E-2</v>
      </c>
      <c r="D457" s="6">
        <v>1.3418099999999999E-3</v>
      </c>
      <c r="E457" s="6">
        <v>7.1845099999999995E-2</v>
      </c>
      <c r="F457" s="6">
        <v>1.23252E-3</v>
      </c>
      <c r="G457" s="6">
        <v>2.7334299999999999E-2</v>
      </c>
      <c r="H457" s="6">
        <v>7.6024000000000003E-4</v>
      </c>
      <c r="I457" s="6">
        <v>1.71018E-2</v>
      </c>
      <c r="J457" s="6">
        <v>6.0133699999999997E-4</v>
      </c>
      <c r="K457" s="6">
        <v>0</v>
      </c>
      <c r="L457" s="6">
        <v>0</v>
      </c>
      <c r="M457" s="6">
        <v>8.4998699999999996E-2</v>
      </c>
      <c r="N457" s="6">
        <v>1.3406099999999999E-3</v>
      </c>
      <c r="O457" s="6">
        <v>0.10564900000000001</v>
      </c>
      <c r="P457" s="6">
        <v>1.4946200000000001E-3</v>
      </c>
      <c r="Q457" s="6">
        <v>9.3281900000000001E-2</v>
      </c>
      <c r="R457" s="6">
        <v>1.40442E-3</v>
      </c>
      <c r="S457" s="6">
        <v>1.48515E-2</v>
      </c>
      <c r="T457" s="6">
        <v>5.6037999999999997E-4</v>
      </c>
      <c r="V457" s="6" t="s">
        <v>692</v>
      </c>
      <c r="W457" s="68">
        <v>1059936</v>
      </c>
      <c r="X457" s="6">
        <v>0.14253399999999999</v>
      </c>
      <c r="Y457" s="6">
        <v>1.73603E-3</v>
      </c>
    </row>
    <row r="458" spans="1:25" ht="13" x14ac:dyDescent="0.15">
      <c r="A458" s="6" t="s">
        <v>693</v>
      </c>
      <c r="B458" s="14">
        <v>4802</v>
      </c>
      <c r="C458" s="6">
        <v>8.9594099999999996E-2</v>
      </c>
      <c r="D458" s="6">
        <v>1.92194E-3</v>
      </c>
      <c r="E458" s="6">
        <v>5.4066299999999998E-2</v>
      </c>
      <c r="F458" s="6">
        <v>1.4930099999999999E-3</v>
      </c>
      <c r="G458" s="6">
        <v>1.7361600000000001E-2</v>
      </c>
      <c r="H458" s="6">
        <v>8.4604700000000005E-4</v>
      </c>
      <c r="I458" s="6">
        <v>2.37349E-2</v>
      </c>
      <c r="J458" s="6">
        <v>9.8922099999999998E-4</v>
      </c>
      <c r="K458" s="6">
        <v>0</v>
      </c>
      <c r="L458" s="6">
        <v>0</v>
      </c>
      <c r="M458" s="6">
        <v>9.8869799999999994E-2</v>
      </c>
      <c r="N458" s="6">
        <v>2.0189800000000001E-3</v>
      </c>
      <c r="O458" s="6">
        <v>0.13606099999999999</v>
      </c>
      <c r="P458" s="6">
        <v>2.3684600000000002E-3</v>
      </c>
      <c r="Q458" s="6">
        <v>5.7702499999999997E-2</v>
      </c>
      <c r="R458" s="6">
        <v>1.5424E-3</v>
      </c>
      <c r="S458" s="6">
        <v>3.22314E-2</v>
      </c>
      <c r="T458" s="6">
        <v>1.1527600000000001E-3</v>
      </c>
      <c r="V458" s="6" t="s">
        <v>693</v>
      </c>
      <c r="W458" s="68">
        <v>1059967</v>
      </c>
      <c r="X458" s="6">
        <v>0.219359</v>
      </c>
      <c r="Y458" s="6">
        <v>3.0073000000000001E-3</v>
      </c>
    </row>
    <row r="459" spans="1:25" ht="13" x14ac:dyDescent="0.15">
      <c r="A459" s="6" t="s">
        <v>694</v>
      </c>
      <c r="B459" s="14">
        <v>4791</v>
      </c>
      <c r="C459" s="6">
        <v>0.122808</v>
      </c>
      <c r="D459" s="6">
        <v>2.21989E-3</v>
      </c>
      <c r="E459" s="6">
        <v>6.86668E-2</v>
      </c>
      <c r="F459" s="6">
        <v>1.65993E-3</v>
      </c>
      <c r="G459" s="6">
        <v>1.77865E-2</v>
      </c>
      <c r="H459" s="6">
        <v>8.4481699999999999E-4</v>
      </c>
      <c r="I459" s="6">
        <v>2.39324E-2</v>
      </c>
      <c r="J459" s="6">
        <v>9.7996400000000005E-4</v>
      </c>
      <c r="K459" s="6">
        <v>0</v>
      </c>
      <c r="L459" s="6">
        <v>0</v>
      </c>
      <c r="M459" s="6">
        <v>9.0931700000000004E-2</v>
      </c>
      <c r="N459" s="6">
        <v>1.91018E-3</v>
      </c>
      <c r="O459" s="6">
        <v>0.130992</v>
      </c>
      <c r="P459" s="6">
        <v>2.2926600000000002E-3</v>
      </c>
      <c r="Q459" s="6">
        <v>5.3035699999999998E-2</v>
      </c>
      <c r="R459" s="6">
        <v>1.45882E-3</v>
      </c>
      <c r="S459" s="6">
        <v>3.3527500000000002E-2</v>
      </c>
      <c r="T459" s="6">
        <v>1.15989E-3</v>
      </c>
      <c r="V459" s="6" t="s">
        <v>694</v>
      </c>
      <c r="W459" s="68">
        <v>1055949</v>
      </c>
      <c r="X459" s="6">
        <v>0.22272500000000001</v>
      </c>
      <c r="Y459" s="6">
        <v>2.9895199999999999E-3</v>
      </c>
    </row>
    <row r="460" spans="1:25" ht="13" x14ac:dyDescent="0.15">
      <c r="A460" s="6" t="s">
        <v>695</v>
      </c>
      <c r="B460" s="14">
        <v>4791</v>
      </c>
      <c r="C460" s="6">
        <v>0.124041</v>
      </c>
      <c r="D460" s="6">
        <v>2.0457800000000001E-3</v>
      </c>
      <c r="E460" s="6">
        <v>9.8065799999999995E-2</v>
      </c>
      <c r="F460" s="6">
        <v>1.81901E-3</v>
      </c>
      <c r="G460" s="6">
        <v>3.4603099999999998E-2</v>
      </c>
      <c r="H460" s="6">
        <v>1.08052E-3</v>
      </c>
      <c r="I460" s="6">
        <v>1.4942E-2</v>
      </c>
      <c r="J460" s="6">
        <v>7.1003500000000003E-4</v>
      </c>
      <c r="K460" s="6">
        <v>0</v>
      </c>
      <c r="L460" s="6">
        <v>0</v>
      </c>
      <c r="M460" s="6">
        <v>9.1896599999999995E-2</v>
      </c>
      <c r="N460" s="6">
        <v>1.7608599999999999E-3</v>
      </c>
      <c r="O460" s="6">
        <v>0.101632</v>
      </c>
      <c r="P460" s="6">
        <v>1.8517900000000001E-3</v>
      </c>
      <c r="Q460" s="6">
        <v>9.1166300000000006E-2</v>
      </c>
      <c r="R460" s="6">
        <v>1.7538499999999999E-3</v>
      </c>
      <c r="S460" s="6">
        <v>1.48626E-2</v>
      </c>
      <c r="T460" s="6">
        <v>7.0814599999999999E-4</v>
      </c>
      <c r="V460" s="6" t="s">
        <v>695</v>
      </c>
      <c r="W460" s="68">
        <v>1055918</v>
      </c>
      <c r="X460" s="6">
        <v>0.149977</v>
      </c>
      <c r="Y460" s="6">
        <v>2.2495100000000001E-3</v>
      </c>
    </row>
    <row r="461" spans="1:25" ht="13" x14ac:dyDescent="0.15">
      <c r="A461" s="6" t="s">
        <v>696</v>
      </c>
      <c r="B461" s="14">
        <v>4780</v>
      </c>
      <c r="C461" s="6">
        <v>0.15349099999999999</v>
      </c>
      <c r="D461" s="6">
        <v>2.15095E-3</v>
      </c>
      <c r="E461" s="6">
        <v>0.121659</v>
      </c>
      <c r="F461" s="6">
        <v>1.9149600000000001E-3</v>
      </c>
      <c r="G461" s="6">
        <v>4.9035200000000001E-2</v>
      </c>
      <c r="H461" s="6">
        <v>1.2157400000000001E-3</v>
      </c>
      <c r="I461" s="6">
        <v>1.7902100000000001E-2</v>
      </c>
      <c r="J461" s="6">
        <v>7.3458200000000001E-4</v>
      </c>
      <c r="K461" s="6">
        <v>0</v>
      </c>
      <c r="L461" s="6">
        <v>0</v>
      </c>
      <c r="M461" s="6">
        <v>8.3594399999999999E-2</v>
      </c>
      <c r="N461" s="6">
        <v>1.5873599999999999E-3</v>
      </c>
      <c r="O461" s="6">
        <v>9.7966899999999996E-2</v>
      </c>
      <c r="P461" s="6">
        <v>1.7184100000000001E-3</v>
      </c>
      <c r="Q461" s="6">
        <v>8.5884799999999997E-2</v>
      </c>
      <c r="R461" s="6">
        <v>1.60896E-3</v>
      </c>
      <c r="S461" s="6">
        <v>1.5985599999999999E-2</v>
      </c>
      <c r="T461" s="6">
        <v>6.9414800000000001E-4</v>
      </c>
      <c r="V461" s="6" t="s">
        <v>696</v>
      </c>
      <c r="W461" s="68">
        <v>1051900</v>
      </c>
      <c r="X461" s="6">
        <v>0.14083300000000001</v>
      </c>
      <c r="Y461" s="6">
        <v>2.0603399999999999E-3</v>
      </c>
    </row>
    <row r="462" spans="1:25" ht="13" x14ac:dyDescent="0.15">
      <c r="A462" s="6" t="s">
        <v>697</v>
      </c>
      <c r="B462" s="14">
        <v>4780</v>
      </c>
      <c r="C462" s="6">
        <v>0.150758</v>
      </c>
      <c r="D462" s="6">
        <v>2.4415499999999998E-3</v>
      </c>
      <c r="E462" s="6">
        <v>7.9033199999999998E-2</v>
      </c>
      <c r="F462" s="6">
        <v>1.76779E-3</v>
      </c>
      <c r="G462" s="6">
        <v>2.7186100000000001E-2</v>
      </c>
      <c r="H462" s="6">
        <v>1.03681E-3</v>
      </c>
      <c r="I462" s="6">
        <v>2.0478400000000001E-2</v>
      </c>
      <c r="J462" s="6">
        <v>8.9985800000000002E-4</v>
      </c>
      <c r="K462" s="6">
        <v>0</v>
      </c>
      <c r="L462" s="6">
        <v>0</v>
      </c>
      <c r="M462" s="6">
        <v>8.9063100000000006E-2</v>
      </c>
      <c r="N462" s="6">
        <v>1.8766099999999999E-3</v>
      </c>
      <c r="O462" s="6">
        <v>0.12504699999999999</v>
      </c>
      <c r="P462" s="6">
        <v>2.2236299999999999E-3</v>
      </c>
      <c r="Q462" s="6">
        <v>5.4191999999999997E-2</v>
      </c>
      <c r="R462" s="6">
        <v>1.4638400000000001E-3</v>
      </c>
      <c r="S462" s="6">
        <v>3.2747999999999999E-2</v>
      </c>
      <c r="T462" s="6">
        <v>1.13794E-3</v>
      </c>
      <c r="V462" s="6" t="s">
        <v>697</v>
      </c>
      <c r="W462" s="68">
        <v>1051931</v>
      </c>
      <c r="X462" s="6">
        <v>0.21784899999999999</v>
      </c>
      <c r="Y462" s="6">
        <v>2.9349699999999999E-3</v>
      </c>
    </row>
    <row r="463" spans="1:25" ht="13" x14ac:dyDescent="0.15">
      <c r="A463" s="6" t="s">
        <v>698</v>
      </c>
      <c r="B463" s="14">
        <v>4769</v>
      </c>
      <c r="C463" s="6">
        <v>0.168243</v>
      </c>
      <c r="D463" s="6">
        <v>2.5114E-3</v>
      </c>
      <c r="E463" s="6">
        <v>9.8688899999999996E-2</v>
      </c>
      <c r="F463" s="6">
        <v>1.9234499999999999E-3</v>
      </c>
      <c r="G463" s="6">
        <v>2.6507800000000002E-2</v>
      </c>
      <c r="H463" s="6">
        <v>9.9686099999999993E-4</v>
      </c>
      <c r="I463" s="6">
        <v>2.1566100000000001E-2</v>
      </c>
      <c r="J463" s="6">
        <v>8.9915299999999997E-4</v>
      </c>
      <c r="K463" s="6">
        <v>0</v>
      </c>
      <c r="L463" s="6">
        <v>0</v>
      </c>
      <c r="M463" s="6">
        <v>8.8116600000000003E-2</v>
      </c>
      <c r="N463" s="6">
        <v>1.81751E-3</v>
      </c>
      <c r="O463" s="6">
        <v>0.119254</v>
      </c>
      <c r="P463" s="6">
        <v>2.1143899999999998E-3</v>
      </c>
      <c r="Q463" s="6">
        <v>5.0593399999999997E-2</v>
      </c>
      <c r="R463" s="6">
        <v>1.3771899999999999E-3</v>
      </c>
      <c r="S463" s="6">
        <v>3.2612200000000001E-2</v>
      </c>
      <c r="T463" s="6">
        <v>1.1057E-3</v>
      </c>
      <c r="V463" s="6" t="s">
        <v>698</v>
      </c>
      <c r="W463" s="68">
        <v>1047914</v>
      </c>
      <c r="X463" s="6">
        <v>0.21298700000000001</v>
      </c>
      <c r="Y463" s="6">
        <v>2.8256900000000001E-3</v>
      </c>
    </row>
    <row r="464" spans="1:25" ht="13" x14ac:dyDescent="0.15">
      <c r="A464" s="6" t="s">
        <v>699</v>
      </c>
      <c r="B464" s="14">
        <v>4769</v>
      </c>
      <c r="C464" s="6">
        <v>0.17257600000000001</v>
      </c>
      <c r="D464" s="6">
        <v>2.1878599999999998E-3</v>
      </c>
      <c r="E464" s="6">
        <v>0.13941799999999999</v>
      </c>
      <c r="F464" s="6">
        <v>1.9664800000000001E-3</v>
      </c>
      <c r="G464" s="6">
        <v>5.2918100000000003E-2</v>
      </c>
      <c r="H464" s="6">
        <v>1.21152E-3</v>
      </c>
      <c r="I464" s="6">
        <v>1.59603E-2</v>
      </c>
      <c r="J464" s="6">
        <v>6.6534899999999998E-4</v>
      </c>
      <c r="K464" s="6">
        <v>0</v>
      </c>
      <c r="L464" s="6">
        <v>0</v>
      </c>
      <c r="M464" s="6">
        <v>8.0326900000000007E-2</v>
      </c>
      <c r="N464" s="6">
        <v>1.49266E-3</v>
      </c>
      <c r="O464" s="6">
        <v>9.7267699999999999E-2</v>
      </c>
      <c r="P464" s="6">
        <v>1.6425299999999999E-3</v>
      </c>
      <c r="Q464" s="6">
        <v>8.5101999999999997E-2</v>
      </c>
      <c r="R464" s="6">
        <v>1.53638E-3</v>
      </c>
      <c r="S464" s="6">
        <v>1.79834E-2</v>
      </c>
      <c r="T464" s="6">
        <v>7.0626E-4</v>
      </c>
      <c r="V464" s="6" t="s">
        <v>699</v>
      </c>
      <c r="W464" s="68">
        <v>1047883</v>
      </c>
      <c r="X464" s="6">
        <v>0.13985800000000001</v>
      </c>
      <c r="Y464" s="6">
        <v>1.9695699999999999E-3</v>
      </c>
    </row>
    <row r="465" spans="1:25" ht="13" x14ac:dyDescent="0.15">
      <c r="A465" s="6" t="s">
        <v>700</v>
      </c>
      <c r="B465" s="14">
        <v>4759</v>
      </c>
      <c r="C465" s="6">
        <v>0.19614599999999999</v>
      </c>
      <c r="D465" s="6">
        <v>2.4331700000000001E-3</v>
      </c>
      <c r="E465" s="6">
        <v>0.159691</v>
      </c>
      <c r="F465" s="6">
        <v>2.1954399999999999E-3</v>
      </c>
      <c r="G465" s="6">
        <v>6.21028E-2</v>
      </c>
      <c r="H465" s="6">
        <v>1.36911E-3</v>
      </c>
      <c r="I465" s="6">
        <v>1.84748E-2</v>
      </c>
      <c r="J465" s="6">
        <v>7.4674599999999995E-4</v>
      </c>
      <c r="K465" s="6">
        <v>0</v>
      </c>
      <c r="L465" s="6">
        <v>0</v>
      </c>
      <c r="M465" s="6">
        <v>7.5089199999999995E-2</v>
      </c>
      <c r="N465" s="6">
        <v>1.5054700000000001E-3</v>
      </c>
      <c r="O465" s="6">
        <v>8.6524100000000007E-2</v>
      </c>
      <c r="P465" s="6">
        <v>1.61604E-3</v>
      </c>
      <c r="Q465" s="6">
        <v>8.0333000000000002E-2</v>
      </c>
      <c r="R465" s="6">
        <v>1.55715E-3</v>
      </c>
      <c r="S465" s="6">
        <v>2.0554699999999999E-2</v>
      </c>
      <c r="T465" s="6">
        <v>7.87658E-4</v>
      </c>
      <c r="V465" s="6" t="s">
        <v>700</v>
      </c>
      <c r="W465" s="68">
        <v>1044230</v>
      </c>
      <c r="X465" s="6">
        <v>0.139011</v>
      </c>
      <c r="Y465" s="6">
        <v>2.0483599999999999E-3</v>
      </c>
    </row>
    <row r="466" spans="1:25" ht="13" x14ac:dyDescent="0.15">
      <c r="A466" s="6" t="s">
        <v>701</v>
      </c>
      <c r="B466" s="14">
        <v>4758</v>
      </c>
      <c r="C466" s="6">
        <v>0.18928200000000001</v>
      </c>
      <c r="D466" s="6">
        <v>6.0429699999999995E-4</v>
      </c>
      <c r="E466" s="6">
        <v>0.107129</v>
      </c>
      <c r="F466" s="6">
        <v>4.5461999999999998E-4</v>
      </c>
      <c r="G466" s="6">
        <v>2.9583700000000001E-2</v>
      </c>
      <c r="H466" s="6">
        <v>2.38903E-4</v>
      </c>
      <c r="I466" s="6">
        <v>2.1487200000000001E-2</v>
      </c>
      <c r="J466" s="6">
        <v>2.03604E-4</v>
      </c>
      <c r="K466" s="6">
        <v>0</v>
      </c>
      <c r="L466" s="6">
        <v>0</v>
      </c>
      <c r="M466" s="6">
        <v>8.1177799999999994E-2</v>
      </c>
      <c r="N466" s="6">
        <v>3.9574400000000001E-4</v>
      </c>
      <c r="O466" s="6">
        <v>0.112706</v>
      </c>
      <c r="P466" s="6">
        <v>4.6630400000000001E-4</v>
      </c>
      <c r="Q466" s="6">
        <v>5.1068799999999998E-2</v>
      </c>
      <c r="R466" s="6">
        <v>3.13887E-4</v>
      </c>
      <c r="S466" s="6">
        <v>3.2188599999999998E-2</v>
      </c>
      <c r="T466" s="6">
        <v>2.4919900000000002E-4</v>
      </c>
      <c r="V466" s="6" t="s">
        <v>701</v>
      </c>
      <c r="W466" s="68">
        <v>1043896</v>
      </c>
      <c r="X466" s="6">
        <v>0.20172100000000001</v>
      </c>
      <c r="Y466" s="6">
        <v>6.2383600000000001E-4</v>
      </c>
    </row>
    <row r="467" spans="1:25" ht="13" x14ac:dyDescent="0.15">
      <c r="A467" s="6" t="s">
        <v>702</v>
      </c>
      <c r="B467" s="14">
        <v>4747</v>
      </c>
      <c r="C467" s="6">
        <v>0.21129800000000001</v>
      </c>
      <c r="D467" s="6">
        <v>2.1711199999999999E-3</v>
      </c>
      <c r="E467" s="6">
        <v>0.11720999999999999</v>
      </c>
      <c r="F467" s="6">
        <v>1.61703E-3</v>
      </c>
      <c r="G467" s="6">
        <v>3.1825399999999997E-2</v>
      </c>
      <c r="H467" s="6">
        <v>8.4259999999999999E-4</v>
      </c>
      <c r="I467" s="6">
        <v>2.4062299999999998E-2</v>
      </c>
      <c r="J467" s="6">
        <v>7.3266300000000004E-4</v>
      </c>
      <c r="K467" s="6">
        <v>0</v>
      </c>
      <c r="L467" s="6">
        <v>0</v>
      </c>
      <c r="M467" s="6">
        <v>8.0892199999999997E-2</v>
      </c>
      <c r="N467" s="6">
        <v>1.3433500000000001E-3</v>
      </c>
      <c r="O467" s="6">
        <v>0.11219899999999999</v>
      </c>
      <c r="P467" s="6">
        <v>1.58209E-3</v>
      </c>
      <c r="Q467" s="6">
        <v>5.3604499999999999E-2</v>
      </c>
      <c r="R467" s="6">
        <v>1.0935400000000001E-3</v>
      </c>
      <c r="S467" s="6">
        <v>3.3919299999999999E-2</v>
      </c>
      <c r="T467" s="6">
        <v>8.6987800000000004E-4</v>
      </c>
      <c r="V467" s="6" t="s">
        <v>702</v>
      </c>
      <c r="W467" s="68">
        <v>1039878</v>
      </c>
      <c r="X467" s="6">
        <v>0.19772400000000001</v>
      </c>
      <c r="Y467" s="6">
        <v>2.1002199999999999E-3</v>
      </c>
    </row>
    <row r="468" spans="1:25" ht="13" x14ac:dyDescent="0.15">
      <c r="A468" s="6" t="s">
        <v>703</v>
      </c>
      <c r="B468" s="14">
        <v>4747</v>
      </c>
      <c r="C468" s="6">
        <v>0.21270500000000001</v>
      </c>
      <c r="D468" s="6">
        <v>2.3867900000000002E-3</v>
      </c>
      <c r="E468" s="6">
        <v>0.17924200000000001</v>
      </c>
      <c r="F468" s="6">
        <v>2.1910100000000002E-3</v>
      </c>
      <c r="G468" s="6">
        <v>6.3016100000000005E-2</v>
      </c>
      <c r="H468" s="6">
        <v>1.29912E-3</v>
      </c>
      <c r="I468" s="6">
        <v>2.2313099999999999E-2</v>
      </c>
      <c r="J468" s="6">
        <v>7.7304399999999997E-4</v>
      </c>
      <c r="K468" s="6">
        <v>0</v>
      </c>
      <c r="L468" s="6">
        <v>0</v>
      </c>
      <c r="M468" s="6">
        <v>7.0530300000000004E-2</v>
      </c>
      <c r="N468" s="6">
        <v>1.3744E-3</v>
      </c>
      <c r="O468" s="6">
        <v>8.2701800000000006E-2</v>
      </c>
      <c r="P468" s="6">
        <v>1.4882700000000001E-3</v>
      </c>
      <c r="Q468" s="6">
        <v>7.8699199999999997E-2</v>
      </c>
      <c r="R468" s="6">
        <v>1.45181E-3</v>
      </c>
      <c r="S468" s="6">
        <v>2.03453E-2</v>
      </c>
      <c r="T468" s="6">
        <v>7.3817000000000002E-4</v>
      </c>
      <c r="V468" s="6" t="s">
        <v>703</v>
      </c>
      <c r="W468" s="68">
        <v>1039847</v>
      </c>
      <c r="X468" s="6">
        <v>0.13914899999999999</v>
      </c>
      <c r="Y468" s="6">
        <v>1.93048E-3</v>
      </c>
    </row>
    <row r="469" spans="1:25" ht="13" x14ac:dyDescent="0.15">
      <c r="A469" s="6" t="s">
        <v>704</v>
      </c>
      <c r="B469" s="14">
        <v>4736</v>
      </c>
      <c r="C469" s="6">
        <v>0.241923</v>
      </c>
      <c r="D469" s="6">
        <v>2.5685199999999999E-3</v>
      </c>
      <c r="E469" s="6">
        <v>0.19167400000000001</v>
      </c>
      <c r="F469" s="6">
        <v>2.28627E-3</v>
      </c>
      <c r="G469" s="6">
        <v>6.8115899999999993E-2</v>
      </c>
      <c r="H469" s="6">
        <v>1.3629200000000001E-3</v>
      </c>
      <c r="I469" s="6">
        <v>2.2525099999999999E-2</v>
      </c>
      <c r="J469" s="6">
        <v>7.8375099999999996E-4</v>
      </c>
      <c r="K469" s="6">
        <v>0</v>
      </c>
      <c r="L469" s="6">
        <v>0</v>
      </c>
      <c r="M469" s="6">
        <v>7.2725899999999996E-2</v>
      </c>
      <c r="N469" s="6">
        <v>1.40828E-3</v>
      </c>
      <c r="O469" s="6">
        <v>8.3448999999999995E-2</v>
      </c>
      <c r="P469" s="6">
        <v>1.5085299999999999E-3</v>
      </c>
      <c r="Q469" s="6">
        <v>7.6778799999999994E-2</v>
      </c>
      <c r="R469" s="6">
        <v>1.44699E-3</v>
      </c>
      <c r="S469" s="6">
        <v>2.10318E-2</v>
      </c>
      <c r="T469" s="6">
        <v>7.5732700000000002E-4</v>
      </c>
      <c r="V469" s="6" t="s">
        <v>704</v>
      </c>
      <c r="W469" s="68">
        <v>1035829</v>
      </c>
      <c r="X469" s="6">
        <v>0.132967</v>
      </c>
      <c r="Y469" s="6">
        <v>1.9042099999999999E-3</v>
      </c>
    </row>
    <row r="470" spans="1:25" ht="13" x14ac:dyDescent="0.15">
      <c r="A470" s="6" t="s">
        <v>705</v>
      </c>
      <c r="B470" s="14">
        <v>4736</v>
      </c>
      <c r="C470" s="6">
        <v>0.22748199999999999</v>
      </c>
      <c r="D470" s="6">
        <v>2.79014E-3</v>
      </c>
      <c r="E470" s="6">
        <v>0.13178699999999999</v>
      </c>
      <c r="F470" s="6">
        <v>2.1236800000000002E-3</v>
      </c>
      <c r="G470" s="6">
        <v>3.4297300000000003E-2</v>
      </c>
      <c r="H470" s="6">
        <v>1.0833800000000001E-3</v>
      </c>
      <c r="I470" s="6">
        <v>2.89021E-2</v>
      </c>
      <c r="J470" s="6">
        <v>9.9452799999999995E-4</v>
      </c>
      <c r="K470" s="6">
        <v>0</v>
      </c>
      <c r="L470" s="6">
        <v>0</v>
      </c>
      <c r="M470" s="6">
        <v>7.4980599999999994E-2</v>
      </c>
      <c r="N470" s="6">
        <v>1.60187E-3</v>
      </c>
      <c r="O470" s="6">
        <v>0.110829</v>
      </c>
      <c r="P470" s="6">
        <v>1.94751E-3</v>
      </c>
      <c r="Q470" s="6">
        <v>4.8880600000000003E-2</v>
      </c>
      <c r="R470" s="6">
        <v>1.2933599999999999E-3</v>
      </c>
      <c r="S470" s="6">
        <v>3.7303700000000002E-2</v>
      </c>
      <c r="T470" s="6">
        <v>1.12987E-3</v>
      </c>
      <c r="V470" s="6" t="s">
        <v>705</v>
      </c>
      <c r="W470" s="68">
        <v>1035860</v>
      </c>
      <c r="X470" s="6">
        <v>0.19706899999999999</v>
      </c>
      <c r="Y470" s="6">
        <v>2.5969399999999998E-3</v>
      </c>
    </row>
    <row r="471" spans="1:25" ht="13" x14ac:dyDescent="0.15">
      <c r="A471" s="6" t="s">
        <v>706</v>
      </c>
      <c r="B471" s="14">
        <v>4725</v>
      </c>
      <c r="C471" s="6">
        <v>0.26680399999999999</v>
      </c>
      <c r="D471" s="6">
        <v>2.7319699999999998E-3</v>
      </c>
      <c r="E471" s="6">
        <v>0.14452699999999999</v>
      </c>
      <c r="F471" s="6">
        <v>2.01074E-3</v>
      </c>
      <c r="G471" s="6">
        <v>3.8954799999999998E-2</v>
      </c>
      <c r="H471" s="6">
        <v>1.0438999999999999E-3</v>
      </c>
      <c r="I471" s="6">
        <v>2.9827099999999999E-2</v>
      </c>
      <c r="J471" s="6">
        <v>9.1345100000000002E-4</v>
      </c>
      <c r="K471" s="6">
        <v>0</v>
      </c>
      <c r="L471" s="6">
        <v>0</v>
      </c>
      <c r="M471" s="6">
        <v>7.5090799999999999E-2</v>
      </c>
      <c r="N471" s="6">
        <v>1.4493500000000001E-3</v>
      </c>
      <c r="O471" s="6">
        <v>9.8241300000000004E-2</v>
      </c>
      <c r="P471" s="6">
        <v>1.65778E-3</v>
      </c>
      <c r="Q471" s="6">
        <v>4.6764300000000002E-2</v>
      </c>
      <c r="R471" s="6">
        <v>1.1437699999999999E-3</v>
      </c>
      <c r="S471" s="6">
        <v>3.7805499999999999E-2</v>
      </c>
      <c r="T471" s="6">
        <v>1.0283899999999999E-3</v>
      </c>
      <c r="V471" s="6" t="s">
        <v>706</v>
      </c>
      <c r="W471" s="68">
        <v>1031843</v>
      </c>
      <c r="X471" s="6">
        <v>0.199962</v>
      </c>
      <c r="Y471" s="6">
        <v>2.36513E-3</v>
      </c>
    </row>
    <row r="472" spans="1:25" ht="13" x14ac:dyDescent="0.15">
      <c r="A472" s="6" t="s">
        <v>707</v>
      </c>
      <c r="B472" s="14">
        <v>4725</v>
      </c>
      <c r="C472" s="6">
        <v>0.275476</v>
      </c>
      <c r="D472" s="6">
        <v>2.3544E-3</v>
      </c>
      <c r="E472" s="6">
        <v>0.220446</v>
      </c>
      <c r="F472" s="6">
        <v>2.1061600000000002E-3</v>
      </c>
      <c r="G472" s="6">
        <v>7.8906199999999996E-2</v>
      </c>
      <c r="H472" s="6">
        <v>1.2600700000000001E-3</v>
      </c>
      <c r="I472" s="6">
        <v>2.3397600000000001E-2</v>
      </c>
      <c r="J472" s="6">
        <v>6.8615899999999999E-4</v>
      </c>
      <c r="K472" s="6">
        <v>0</v>
      </c>
      <c r="L472" s="6">
        <v>0</v>
      </c>
      <c r="M472" s="6">
        <v>7.1168400000000007E-2</v>
      </c>
      <c r="N472" s="6">
        <v>1.19669E-3</v>
      </c>
      <c r="O472" s="6">
        <v>7.6201599999999994E-2</v>
      </c>
      <c r="P472" s="6">
        <v>1.23829E-3</v>
      </c>
      <c r="Q472" s="6">
        <v>6.9436700000000004E-2</v>
      </c>
      <c r="R472" s="6">
        <v>1.1820400000000001E-3</v>
      </c>
      <c r="S472" s="6">
        <v>2.4176199999999998E-2</v>
      </c>
      <c r="T472" s="6">
        <v>6.9748300000000004E-4</v>
      </c>
      <c r="V472" s="6" t="s">
        <v>707</v>
      </c>
      <c r="W472" s="68">
        <v>1031812</v>
      </c>
      <c r="X472" s="6">
        <v>0.13609299999999999</v>
      </c>
      <c r="Y472" s="6">
        <v>1.65485E-3</v>
      </c>
    </row>
    <row r="473" spans="1:25" ht="13" x14ac:dyDescent="0.15">
      <c r="A473" s="6" t="s">
        <v>708</v>
      </c>
      <c r="B473" s="14">
        <v>4719</v>
      </c>
      <c r="C473" s="6">
        <v>0.30025600000000002</v>
      </c>
      <c r="D473" s="6">
        <v>2.86046E-3</v>
      </c>
      <c r="E473" s="6">
        <v>0.22165399999999999</v>
      </c>
      <c r="F473" s="6">
        <v>2.4577000000000002E-3</v>
      </c>
      <c r="G473" s="6">
        <v>8.2497399999999999E-2</v>
      </c>
      <c r="H473" s="6">
        <v>1.49938E-3</v>
      </c>
      <c r="I473" s="6">
        <v>2.93006E-2</v>
      </c>
      <c r="J473" s="6">
        <v>8.9357E-4</v>
      </c>
      <c r="K473" s="6">
        <v>0</v>
      </c>
      <c r="L473" s="6">
        <v>0</v>
      </c>
      <c r="M473" s="6">
        <v>7.39842E-2</v>
      </c>
      <c r="N473" s="6">
        <v>1.4199099999999999E-3</v>
      </c>
      <c r="O473" s="6">
        <v>7.7238600000000004E-2</v>
      </c>
      <c r="P473" s="6">
        <v>1.4507999999999999E-3</v>
      </c>
      <c r="Q473" s="6">
        <v>7.0682499999999995E-2</v>
      </c>
      <c r="R473" s="6">
        <v>1.3878600000000001E-3</v>
      </c>
      <c r="S473" s="6">
        <v>2.48506E-2</v>
      </c>
      <c r="T473" s="6">
        <v>8.2292300000000004E-4</v>
      </c>
      <c r="V473" s="6" t="s">
        <v>708</v>
      </c>
      <c r="W473" s="68">
        <v>1029620</v>
      </c>
      <c r="X473" s="6">
        <v>0.137319</v>
      </c>
      <c r="Y473" s="6">
        <v>1.9344399999999999E-3</v>
      </c>
    </row>
    <row r="474" spans="1:25" ht="13" x14ac:dyDescent="0.15">
      <c r="A474" s="6" t="s">
        <v>709</v>
      </c>
      <c r="B474" s="14">
        <v>4719</v>
      </c>
      <c r="C474" s="6">
        <v>0.28550399999999998</v>
      </c>
      <c r="D474" s="6">
        <v>2.9864599999999998E-3</v>
      </c>
      <c r="E474" s="6">
        <v>0.15271000000000001</v>
      </c>
      <c r="F474" s="6">
        <v>2.1841600000000001E-3</v>
      </c>
      <c r="G474" s="6">
        <v>4.2212199999999998E-2</v>
      </c>
      <c r="H474" s="6">
        <v>1.1483400000000001E-3</v>
      </c>
      <c r="I474" s="6">
        <v>3.4729599999999999E-2</v>
      </c>
      <c r="J474" s="6">
        <v>1.0415999999999999E-3</v>
      </c>
      <c r="K474" s="6">
        <v>0</v>
      </c>
      <c r="L474" s="6">
        <v>0</v>
      </c>
      <c r="M474" s="6">
        <v>7.1792900000000007E-2</v>
      </c>
      <c r="N474" s="6">
        <v>1.4975800000000001E-3</v>
      </c>
      <c r="O474" s="6">
        <v>9.4780699999999996E-2</v>
      </c>
      <c r="P474" s="6">
        <v>1.72072E-3</v>
      </c>
      <c r="Q474" s="6">
        <v>4.50109E-2</v>
      </c>
      <c r="R474" s="6">
        <v>1.1857899999999999E-3</v>
      </c>
      <c r="S474" s="6">
        <v>4.1071900000000001E-2</v>
      </c>
      <c r="T474" s="6">
        <v>1.13272E-3</v>
      </c>
      <c r="V474" s="6" t="s">
        <v>709</v>
      </c>
      <c r="W474" s="68">
        <v>1029651</v>
      </c>
      <c r="X474" s="6">
        <v>0.199935</v>
      </c>
      <c r="Y474" s="6">
        <v>2.4991700000000002E-3</v>
      </c>
    </row>
    <row r="475" spans="1:25" ht="13" x14ac:dyDescent="0.15">
      <c r="A475" s="6" t="s">
        <v>710</v>
      </c>
      <c r="B475" s="14">
        <v>4714</v>
      </c>
      <c r="C475" s="6">
        <v>0.29366900000000001</v>
      </c>
      <c r="D475" s="6">
        <v>2.9885200000000002E-3</v>
      </c>
      <c r="E475" s="6">
        <v>0.159502</v>
      </c>
      <c r="F475" s="6">
        <v>2.2024700000000002E-3</v>
      </c>
      <c r="G475" s="6">
        <v>4.1877299999999999E-2</v>
      </c>
      <c r="H475" s="6">
        <v>1.1285399999999999E-3</v>
      </c>
      <c r="I475" s="6">
        <v>3.6429299999999998E-2</v>
      </c>
      <c r="J475" s="6">
        <v>1.0525700000000001E-3</v>
      </c>
      <c r="K475" s="6">
        <v>0</v>
      </c>
      <c r="L475" s="6">
        <v>0</v>
      </c>
      <c r="M475" s="6">
        <v>7.1890700000000002E-2</v>
      </c>
      <c r="N475" s="6">
        <v>1.47864E-3</v>
      </c>
      <c r="O475" s="6">
        <v>8.8292999999999996E-2</v>
      </c>
      <c r="P475" s="6">
        <v>1.6386700000000001E-3</v>
      </c>
      <c r="Q475" s="6">
        <v>4.6834199999999999E-2</v>
      </c>
      <c r="R475" s="6">
        <v>1.1934599999999999E-3</v>
      </c>
      <c r="S475" s="6">
        <v>3.8067900000000002E-2</v>
      </c>
      <c r="T475" s="6">
        <v>1.07599E-3</v>
      </c>
      <c r="V475" s="6" t="s">
        <v>710</v>
      </c>
      <c r="W475" s="68">
        <v>1027825</v>
      </c>
      <c r="X475" s="6">
        <v>0.193249</v>
      </c>
      <c r="Y475" s="6">
        <v>2.4242999999999999E-3</v>
      </c>
    </row>
    <row r="476" spans="1:25" ht="13" x14ac:dyDescent="0.15">
      <c r="A476" s="6" t="s">
        <v>711</v>
      </c>
      <c r="B476" s="14">
        <v>4714</v>
      </c>
      <c r="C476" s="6">
        <v>0.30341499999999999</v>
      </c>
      <c r="D476" s="6">
        <v>2.76758E-3</v>
      </c>
      <c r="E476" s="6">
        <v>0.23896600000000001</v>
      </c>
      <c r="F476" s="6">
        <v>2.45612E-3</v>
      </c>
      <c r="G476" s="6">
        <v>8.7360400000000005E-2</v>
      </c>
      <c r="H476" s="6">
        <v>1.48504E-3</v>
      </c>
      <c r="I476" s="6">
        <v>2.8140100000000001E-2</v>
      </c>
      <c r="J476" s="6">
        <v>8.4283700000000003E-4</v>
      </c>
      <c r="K476" s="6">
        <v>0</v>
      </c>
      <c r="L476" s="6">
        <v>0</v>
      </c>
      <c r="M476" s="6">
        <v>7.1392800000000006E-2</v>
      </c>
      <c r="N476" s="6">
        <v>1.3424800000000001E-3</v>
      </c>
      <c r="O476" s="6">
        <v>6.9551799999999997E-2</v>
      </c>
      <c r="P476" s="6">
        <v>1.3250600000000001E-3</v>
      </c>
      <c r="Q476" s="6">
        <v>6.4310599999999996E-2</v>
      </c>
      <c r="R476" s="6">
        <v>1.2741600000000001E-3</v>
      </c>
      <c r="S476" s="6">
        <v>2.7910000000000001E-2</v>
      </c>
      <c r="T476" s="6">
        <v>8.39385E-4</v>
      </c>
      <c r="V476" s="6" t="s">
        <v>711</v>
      </c>
      <c r="W476" s="68">
        <v>1027794</v>
      </c>
      <c r="X476" s="6">
        <v>0.132494</v>
      </c>
      <c r="Y476" s="6">
        <v>1.8288600000000001E-3</v>
      </c>
    </row>
    <row r="477" spans="1:25" ht="13" x14ac:dyDescent="0.15">
      <c r="A477" s="6" t="s">
        <v>712</v>
      </c>
      <c r="B477" s="14">
        <v>4708</v>
      </c>
      <c r="C477" s="6">
        <v>0.326233</v>
      </c>
      <c r="D477" s="6">
        <v>2.4652799999999998E-3</v>
      </c>
      <c r="E477" s="6">
        <v>0.24965599999999999</v>
      </c>
      <c r="F477" s="6">
        <v>2.1566200000000002E-3</v>
      </c>
      <c r="G477" s="6">
        <v>8.76749E-2</v>
      </c>
      <c r="H477" s="6">
        <v>1.2780300000000001E-3</v>
      </c>
      <c r="I477" s="6">
        <v>2.9969800000000001E-2</v>
      </c>
      <c r="J477" s="6">
        <v>7.4721200000000003E-4</v>
      </c>
      <c r="K477" s="6">
        <v>0</v>
      </c>
      <c r="L477" s="6">
        <v>0</v>
      </c>
      <c r="M477" s="6">
        <v>7.6787300000000003E-2</v>
      </c>
      <c r="N477" s="6">
        <v>1.19604E-3</v>
      </c>
      <c r="O477" s="6">
        <v>7.0849800000000004E-2</v>
      </c>
      <c r="P477" s="6">
        <v>1.14887E-3</v>
      </c>
      <c r="Q477" s="6">
        <v>6.5183000000000005E-2</v>
      </c>
      <c r="R477" s="6">
        <v>1.1019700000000001E-3</v>
      </c>
      <c r="S477" s="6">
        <v>2.5287199999999999E-2</v>
      </c>
      <c r="T477" s="6">
        <v>6.8636000000000001E-4</v>
      </c>
      <c r="V477" s="6" t="s">
        <v>712</v>
      </c>
      <c r="W477" s="68">
        <v>1025602</v>
      </c>
      <c r="X477" s="6">
        <v>0.131186</v>
      </c>
      <c r="Y477" s="6">
        <v>1.56331E-3</v>
      </c>
    </row>
    <row r="478" spans="1:25" ht="13" x14ac:dyDescent="0.15">
      <c r="A478" s="6" t="s">
        <v>713</v>
      </c>
      <c r="B478" s="14">
        <v>4708</v>
      </c>
      <c r="C478" s="6">
        <v>0.30814599999999998</v>
      </c>
      <c r="D478" s="6">
        <v>3.0602799999999999E-3</v>
      </c>
      <c r="E478" s="6">
        <v>0.166491</v>
      </c>
      <c r="F478" s="6">
        <v>2.24946E-3</v>
      </c>
      <c r="G478" s="6">
        <v>4.4212300000000003E-2</v>
      </c>
      <c r="H478" s="6">
        <v>1.15919E-3</v>
      </c>
      <c r="I478" s="6">
        <v>3.6951699999999997E-2</v>
      </c>
      <c r="J478" s="6">
        <v>1.05974E-3</v>
      </c>
      <c r="K478" s="6">
        <v>0</v>
      </c>
      <c r="L478" s="6">
        <v>0</v>
      </c>
      <c r="M478" s="6">
        <v>7.5351799999999997E-2</v>
      </c>
      <c r="N478" s="6">
        <v>1.5133099999999999E-3</v>
      </c>
      <c r="O478" s="6">
        <v>8.3685800000000005E-2</v>
      </c>
      <c r="P478" s="6">
        <v>1.5948100000000001E-3</v>
      </c>
      <c r="Q478" s="6">
        <v>4.0326800000000003E-2</v>
      </c>
      <c r="R478" s="6">
        <v>1.1070800000000001E-3</v>
      </c>
      <c r="S478" s="6">
        <v>4.1641200000000003E-2</v>
      </c>
      <c r="T478" s="6">
        <v>1.12498E-3</v>
      </c>
      <c r="V478" s="6" t="s">
        <v>713</v>
      </c>
      <c r="W478" s="68">
        <v>1025633</v>
      </c>
      <c r="X478" s="6">
        <v>0.198466</v>
      </c>
      <c r="Y478" s="6">
        <v>2.4559899999999999E-3</v>
      </c>
    </row>
    <row r="479" spans="1:25" ht="13" x14ac:dyDescent="0.15">
      <c r="A479" s="6" t="s">
        <v>714</v>
      </c>
      <c r="B479" s="14">
        <v>4703</v>
      </c>
      <c r="C479" s="6">
        <v>0.32734200000000002</v>
      </c>
      <c r="D479" s="6">
        <v>3.0350500000000001E-3</v>
      </c>
      <c r="E479" s="6">
        <v>0.16539300000000001</v>
      </c>
      <c r="F479" s="6">
        <v>2.15737E-3</v>
      </c>
      <c r="G479" s="6">
        <v>4.2998000000000001E-2</v>
      </c>
      <c r="H479" s="6">
        <v>1.0999899999999999E-3</v>
      </c>
      <c r="I479" s="6">
        <v>4.02425E-2</v>
      </c>
      <c r="J479" s="6">
        <v>1.06416E-3</v>
      </c>
      <c r="K479" s="6">
        <v>0</v>
      </c>
      <c r="L479" s="6">
        <v>0</v>
      </c>
      <c r="M479" s="6">
        <v>6.7404400000000003E-2</v>
      </c>
      <c r="N479" s="6">
        <v>1.3772400000000001E-3</v>
      </c>
      <c r="O479" s="6">
        <v>8.0862100000000006E-2</v>
      </c>
      <c r="P479" s="6">
        <v>1.50848E-3</v>
      </c>
      <c r="Q479" s="6">
        <v>4.1631399999999999E-2</v>
      </c>
      <c r="R479" s="6">
        <v>1.08237E-3</v>
      </c>
      <c r="S479" s="6">
        <v>4.3928300000000003E-2</v>
      </c>
      <c r="T479" s="6">
        <v>1.1118300000000001E-3</v>
      </c>
      <c r="V479" s="6" t="s">
        <v>714</v>
      </c>
      <c r="W479" s="68">
        <v>1023807</v>
      </c>
      <c r="X479" s="6">
        <v>0.183587</v>
      </c>
      <c r="Y479" s="6">
        <v>2.2729400000000002E-3</v>
      </c>
    </row>
    <row r="480" spans="1:25" ht="13" x14ac:dyDescent="0.15">
      <c r="A480" s="6" t="s">
        <v>715</v>
      </c>
      <c r="B480" s="14">
        <v>4702</v>
      </c>
      <c r="C480" s="6">
        <v>0.3377</v>
      </c>
      <c r="D480" s="6">
        <v>2.88697E-3</v>
      </c>
      <c r="E480" s="6">
        <v>0.268177</v>
      </c>
      <c r="F480" s="6">
        <v>2.5726899999999999E-3</v>
      </c>
      <c r="G480" s="6">
        <v>8.8350200000000004E-2</v>
      </c>
      <c r="H480" s="6">
        <v>1.4766600000000001E-3</v>
      </c>
      <c r="I480" s="6">
        <v>3.14317E-2</v>
      </c>
      <c r="J480" s="6">
        <v>8.8076500000000004E-4</v>
      </c>
      <c r="K480" s="6">
        <v>0</v>
      </c>
      <c r="L480" s="6">
        <v>0</v>
      </c>
      <c r="M480" s="6">
        <v>7.1510799999999999E-2</v>
      </c>
      <c r="N480" s="6">
        <v>1.3285E-3</v>
      </c>
      <c r="O480" s="6">
        <v>6.9522100000000003E-2</v>
      </c>
      <c r="P480" s="6">
        <v>1.3098999999999999E-3</v>
      </c>
      <c r="Q480" s="6">
        <v>5.6848900000000001E-2</v>
      </c>
      <c r="R480" s="6">
        <v>1.1845099999999999E-3</v>
      </c>
      <c r="S480" s="6">
        <v>2.7520200000000002E-2</v>
      </c>
      <c r="T480" s="6">
        <v>8.2414200000000004E-4</v>
      </c>
      <c r="V480" s="6" t="s">
        <v>715</v>
      </c>
      <c r="W480" s="68">
        <v>1023411</v>
      </c>
      <c r="X480" s="6">
        <v>0.131578</v>
      </c>
      <c r="Y480" s="6">
        <v>1.8020600000000001E-3</v>
      </c>
    </row>
    <row r="481" spans="1:25" ht="13" x14ac:dyDescent="0.15">
      <c r="A481" s="6" t="s">
        <v>716</v>
      </c>
      <c r="B481" s="14">
        <v>4697</v>
      </c>
      <c r="C481" s="6">
        <v>0.34542899999999999</v>
      </c>
      <c r="D481" s="6">
        <v>2.6650699999999999E-3</v>
      </c>
      <c r="E481" s="6">
        <v>0.26992300000000002</v>
      </c>
      <c r="F481" s="6">
        <v>2.35586E-3</v>
      </c>
      <c r="G481" s="6">
        <v>9.4736500000000001E-2</v>
      </c>
      <c r="H481" s="6">
        <v>1.39569E-3</v>
      </c>
      <c r="I481" s="6">
        <v>3.33532E-2</v>
      </c>
      <c r="J481" s="6">
        <v>8.2813099999999996E-4</v>
      </c>
      <c r="K481" s="6">
        <v>0</v>
      </c>
      <c r="L481" s="6">
        <v>0</v>
      </c>
      <c r="M481" s="6">
        <v>7.3223399999999994E-2</v>
      </c>
      <c r="N481" s="6">
        <v>1.22703E-3</v>
      </c>
      <c r="O481" s="6">
        <v>6.3192899999999996E-2</v>
      </c>
      <c r="P481" s="6">
        <v>1.13989E-3</v>
      </c>
      <c r="Q481" s="6">
        <v>5.2801800000000003E-2</v>
      </c>
      <c r="R481" s="6">
        <v>1.0419699999999999E-3</v>
      </c>
      <c r="S481" s="6">
        <v>2.7276999999999999E-2</v>
      </c>
      <c r="T481" s="6">
        <v>7.4890799999999995E-4</v>
      </c>
      <c r="V481" s="6" t="s">
        <v>716</v>
      </c>
      <c r="W481" s="68">
        <v>1021586</v>
      </c>
      <c r="X481" s="6">
        <v>0.122421</v>
      </c>
      <c r="Y481" s="6">
        <v>1.5865600000000001E-3</v>
      </c>
    </row>
    <row r="482" spans="1:25" ht="13" x14ac:dyDescent="0.15">
      <c r="A482" s="6" t="s">
        <v>717</v>
      </c>
      <c r="B482" s="14">
        <v>4697</v>
      </c>
      <c r="C482" s="6">
        <v>0.33170100000000002</v>
      </c>
      <c r="D482" s="6">
        <v>2.98132E-3</v>
      </c>
      <c r="E482" s="6">
        <v>0.183392</v>
      </c>
      <c r="F482" s="6">
        <v>2.2167900000000002E-3</v>
      </c>
      <c r="G482" s="6">
        <v>4.5287399999999998E-2</v>
      </c>
      <c r="H482" s="6">
        <v>1.1016000000000001E-3</v>
      </c>
      <c r="I482" s="6">
        <v>4.2688499999999997E-2</v>
      </c>
      <c r="J482" s="6">
        <v>1.06952E-3</v>
      </c>
      <c r="K482" s="6">
        <v>0</v>
      </c>
      <c r="L482" s="6">
        <v>0</v>
      </c>
      <c r="M482" s="6">
        <v>6.9945199999999999E-2</v>
      </c>
      <c r="N482" s="6">
        <v>1.36903E-3</v>
      </c>
      <c r="O482" s="6">
        <v>7.9518000000000005E-2</v>
      </c>
      <c r="P482" s="6">
        <v>1.4597099999999999E-3</v>
      </c>
      <c r="Q482" s="6">
        <v>3.36932E-2</v>
      </c>
      <c r="R482" s="6">
        <v>9.5018100000000003E-4</v>
      </c>
      <c r="S482" s="6">
        <v>4.0014500000000001E-2</v>
      </c>
      <c r="T482" s="6">
        <v>1.0354800000000001E-3</v>
      </c>
      <c r="V482" s="6" t="s">
        <v>717</v>
      </c>
      <c r="W482" s="68">
        <v>1021617</v>
      </c>
      <c r="X482" s="6">
        <v>0.177763</v>
      </c>
      <c r="Y482" s="6">
        <v>2.1825099999999999E-3</v>
      </c>
    </row>
    <row r="483" spans="1:25" ht="13" x14ac:dyDescent="0.15">
      <c r="A483" s="6" t="s">
        <v>718</v>
      </c>
      <c r="B483" s="14">
        <v>4692</v>
      </c>
      <c r="C483" s="6">
        <v>0.34625899999999998</v>
      </c>
      <c r="D483" s="6">
        <v>2.9528800000000002E-3</v>
      </c>
      <c r="E483" s="6">
        <v>0.18479100000000001</v>
      </c>
      <c r="F483" s="6">
        <v>2.1571699999999999E-3</v>
      </c>
      <c r="G483" s="6">
        <v>4.2659999999999997E-2</v>
      </c>
      <c r="H483" s="6">
        <v>1.0364700000000001E-3</v>
      </c>
      <c r="I483" s="6">
        <v>4.3888200000000002E-2</v>
      </c>
      <c r="J483" s="6">
        <v>1.0512799999999999E-3</v>
      </c>
      <c r="K483" s="6">
        <v>0</v>
      </c>
      <c r="L483" s="6">
        <v>0</v>
      </c>
      <c r="M483" s="6">
        <v>6.3891699999999996E-2</v>
      </c>
      <c r="N483" s="6">
        <v>1.2684300000000001E-3</v>
      </c>
      <c r="O483" s="6">
        <v>7.0486599999999996E-2</v>
      </c>
      <c r="P483" s="6">
        <v>1.3322900000000001E-3</v>
      </c>
      <c r="Q483" s="6">
        <v>3.4982800000000001E-2</v>
      </c>
      <c r="R483" s="6">
        <v>9.3858099999999996E-4</v>
      </c>
      <c r="S483" s="6">
        <v>4.0563200000000001E-2</v>
      </c>
      <c r="T483" s="6">
        <v>1.01067E-3</v>
      </c>
      <c r="V483" s="6" t="s">
        <v>718</v>
      </c>
      <c r="W483" s="68">
        <v>1019790</v>
      </c>
      <c r="X483" s="6">
        <v>0.175896</v>
      </c>
      <c r="Y483" s="6">
        <v>2.1046200000000002E-3</v>
      </c>
    </row>
    <row r="484" spans="1:25" ht="13" x14ac:dyDescent="0.15">
      <c r="A484" s="6" t="s">
        <v>719</v>
      </c>
      <c r="B484" s="14">
        <v>4691</v>
      </c>
      <c r="C484" s="6">
        <v>0.35648099999999999</v>
      </c>
      <c r="D484" s="6">
        <v>2.3928199999999999E-3</v>
      </c>
      <c r="E484" s="6">
        <v>0.278721</v>
      </c>
      <c r="F484" s="6">
        <v>2.1158100000000001E-3</v>
      </c>
      <c r="G484" s="6">
        <v>9.1637800000000005E-2</v>
      </c>
      <c r="H484" s="6">
        <v>1.2131900000000001E-3</v>
      </c>
      <c r="I484" s="6">
        <v>3.3551699999999997E-2</v>
      </c>
      <c r="J484" s="6">
        <v>7.3408999999999996E-4</v>
      </c>
      <c r="K484" s="6">
        <v>0</v>
      </c>
      <c r="L484" s="6">
        <v>0</v>
      </c>
      <c r="M484" s="6">
        <v>6.8334000000000006E-2</v>
      </c>
      <c r="N484" s="6">
        <v>1.0476400000000001E-3</v>
      </c>
      <c r="O484" s="6">
        <v>5.9509100000000002E-2</v>
      </c>
      <c r="P484" s="6">
        <v>9.7765099999999995E-4</v>
      </c>
      <c r="Q484" s="6">
        <v>4.9440100000000001E-2</v>
      </c>
      <c r="R484" s="6">
        <v>8.9111099999999999E-4</v>
      </c>
      <c r="S484" s="6">
        <v>2.5299800000000001E-2</v>
      </c>
      <c r="T484" s="6">
        <v>6.37456E-4</v>
      </c>
      <c r="V484" s="6" t="s">
        <v>719</v>
      </c>
      <c r="W484" s="68">
        <v>1019394</v>
      </c>
      <c r="X484" s="6">
        <v>0.120029</v>
      </c>
      <c r="Y484" s="6">
        <v>1.3884699999999999E-3</v>
      </c>
    </row>
    <row r="485" spans="1:25" ht="13" x14ac:dyDescent="0.15">
      <c r="A485" s="6" t="s">
        <v>720</v>
      </c>
      <c r="B485" s="14">
        <v>4686</v>
      </c>
      <c r="C485" s="6">
        <v>0.358711</v>
      </c>
      <c r="D485" s="6">
        <v>2.7674700000000002E-3</v>
      </c>
      <c r="E485" s="6">
        <v>0.28218399999999999</v>
      </c>
      <c r="F485" s="6">
        <v>2.4545700000000001E-3</v>
      </c>
      <c r="G485" s="6">
        <v>9.7475199999999998E-2</v>
      </c>
      <c r="H485" s="6">
        <v>1.44264E-3</v>
      </c>
      <c r="I485" s="6">
        <v>3.5976000000000001E-2</v>
      </c>
      <c r="J485" s="6">
        <v>8.7642799999999995E-4</v>
      </c>
      <c r="K485" s="6">
        <v>0</v>
      </c>
      <c r="L485" s="6">
        <v>0</v>
      </c>
      <c r="M485" s="6">
        <v>7.3419600000000002E-2</v>
      </c>
      <c r="N485" s="6">
        <v>1.2520299999999999E-3</v>
      </c>
      <c r="O485" s="6">
        <v>5.7408500000000001E-2</v>
      </c>
      <c r="P485" s="6">
        <v>1.10713E-3</v>
      </c>
      <c r="Q485" s="6">
        <v>4.6180100000000002E-2</v>
      </c>
      <c r="R485" s="6">
        <v>9.9297399999999998E-4</v>
      </c>
      <c r="S485" s="6">
        <v>2.4500999999999998E-2</v>
      </c>
      <c r="T485" s="6">
        <v>7.2327299999999997E-4</v>
      </c>
      <c r="V485" s="6" t="s">
        <v>720</v>
      </c>
      <c r="W485" s="68">
        <v>1017568</v>
      </c>
      <c r="X485" s="6">
        <v>0.12042</v>
      </c>
      <c r="Y485" s="6">
        <v>1.6034599999999999E-3</v>
      </c>
    </row>
    <row r="486" spans="1:25" ht="13" x14ac:dyDescent="0.15">
      <c r="A486" s="6" t="s">
        <v>721</v>
      </c>
      <c r="B486" s="14">
        <v>4686</v>
      </c>
      <c r="C486" s="6">
        <v>0.35414600000000002</v>
      </c>
      <c r="D486" s="6">
        <v>2.6997100000000001E-3</v>
      </c>
      <c r="E486" s="6">
        <v>0.19111700000000001</v>
      </c>
      <c r="F486" s="6">
        <v>1.9832399999999998E-3</v>
      </c>
      <c r="G486" s="6">
        <v>4.5011799999999998E-2</v>
      </c>
      <c r="H486" s="6">
        <v>9.6247599999999998E-4</v>
      </c>
      <c r="I486" s="6">
        <v>4.3624000000000003E-2</v>
      </c>
      <c r="J486" s="6">
        <v>9.4752200000000001E-4</v>
      </c>
      <c r="K486" s="6">
        <v>0</v>
      </c>
      <c r="L486" s="6">
        <v>0</v>
      </c>
      <c r="M486" s="6">
        <v>6.0559700000000001E-2</v>
      </c>
      <c r="N486" s="6">
        <v>1.1164E-3</v>
      </c>
      <c r="O486" s="6">
        <v>6.3555799999999996E-2</v>
      </c>
      <c r="P486" s="6">
        <v>1.14368E-3</v>
      </c>
      <c r="Q486" s="6">
        <v>3.2825899999999998E-2</v>
      </c>
      <c r="R486" s="6">
        <v>8.2193000000000001E-4</v>
      </c>
      <c r="S486" s="6">
        <v>3.97828E-2</v>
      </c>
      <c r="T486" s="6">
        <v>9.0484500000000004E-4</v>
      </c>
      <c r="V486" s="6" t="s">
        <v>721</v>
      </c>
      <c r="W486" s="68">
        <v>1017599</v>
      </c>
      <c r="X486" s="6">
        <v>0.16276499999999999</v>
      </c>
      <c r="Y486" s="6">
        <v>1.8302399999999999E-3</v>
      </c>
    </row>
    <row r="487" spans="1:25" ht="13" x14ac:dyDescent="0.15">
      <c r="A487" s="6" t="s">
        <v>722</v>
      </c>
      <c r="B487" s="14">
        <v>4681</v>
      </c>
      <c r="C487" s="6">
        <v>0.36185400000000001</v>
      </c>
      <c r="D487" s="6">
        <v>2.8812E-3</v>
      </c>
      <c r="E487" s="6">
        <v>0.18071899999999999</v>
      </c>
      <c r="F487" s="6">
        <v>2.03615E-3</v>
      </c>
      <c r="G487" s="6">
        <v>4.0631800000000003E-2</v>
      </c>
      <c r="H487" s="6">
        <v>9.6547199999999999E-4</v>
      </c>
      <c r="I487" s="6">
        <v>4.6772099999999997E-2</v>
      </c>
      <c r="J487" s="6">
        <v>1.03586E-3</v>
      </c>
      <c r="K487" s="6">
        <v>0</v>
      </c>
      <c r="L487" s="6">
        <v>0</v>
      </c>
      <c r="M487" s="6">
        <v>5.7430599999999998E-2</v>
      </c>
      <c r="N487" s="6">
        <v>1.1478300000000001E-3</v>
      </c>
      <c r="O487" s="6">
        <v>6.0919099999999997E-2</v>
      </c>
      <c r="P487" s="6">
        <v>1.1821799999999999E-3</v>
      </c>
      <c r="Q487" s="6">
        <v>2.7584600000000001E-2</v>
      </c>
      <c r="R487" s="6">
        <v>7.9549899999999997E-4</v>
      </c>
      <c r="S487" s="6">
        <v>3.5187299999999998E-2</v>
      </c>
      <c r="T487" s="6">
        <v>8.9846100000000003E-4</v>
      </c>
      <c r="V487" s="6" t="s">
        <v>722</v>
      </c>
      <c r="W487" s="68">
        <v>1015773</v>
      </c>
      <c r="X487" s="6">
        <v>0.14887300000000001</v>
      </c>
      <c r="Y487" s="6">
        <v>1.8480599999999999E-3</v>
      </c>
    </row>
    <row r="488" spans="1:25" ht="13" x14ac:dyDescent="0.15">
      <c r="A488" s="6" t="s">
        <v>723</v>
      </c>
      <c r="B488" s="14">
        <v>4681</v>
      </c>
      <c r="C488" s="6">
        <v>0.36889100000000002</v>
      </c>
      <c r="D488" s="6">
        <v>2.7171600000000001E-3</v>
      </c>
      <c r="E488" s="6">
        <v>0.28092200000000001</v>
      </c>
      <c r="F488" s="6">
        <v>2.3711600000000002E-3</v>
      </c>
      <c r="G488" s="6">
        <v>9.6141500000000005E-2</v>
      </c>
      <c r="H488" s="6">
        <v>1.38715E-3</v>
      </c>
      <c r="I488" s="6">
        <v>3.2066999999999998E-2</v>
      </c>
      <c r="J488" s="6">
        <v>8.0111799999999997E-4</v>
      </c>
      <c r="K488" s="6">
        <v>0</v>
      </c>
      <c r="L488" s="6">
        <v>0</v>
      </c>
      <c r="M488" s="6">
        <v>6.8548600000000001E-2</v>
      </c>
      <c r="N488" s="6">
        <v>1.17129E-3</v>
      </c>
      <c r="O488" s="6">
        <v>5.0709999999999998E-2</v>
      </c>
      <c r="P488" s="6">
        <v>1.0074299999999999E-3</v>
      </c>
      <c r="Q488" s="6">
        <v>4.1210700000000003E-2</v>
      </c>
      <c r="R488" s="6">
        <v>9.0817999999999997E-4</v>
      </c>
      <c r="S488" s="6">
        <v>2.5157800000000001E-2</v>
      </c>
      <c r="T488" s="6">
        <v>7.0958299999999996E-4</v>
      </c>
      <c r="V488" s="6" t="s">
        <v>723</v>
      </c>
      <c r="W488" s="68">
        <v>1015742</v>
      </c>
      <c r="X488" s="6">
        <v>0.111391</v>
      </c>
      <c r="Y488" s="6">
        <v>1.49311E-3</v>
      </c>
    </row>
    <row r="489" spans="1:25" ht="13" x14ac:dyDescent="0.15">
      <c r="A489" s="6" t="s">
        <v>724</v>
      </c>
      <c r="B489" s="14">
        <v>4676</v>
      </c>
      <c r="C489" s="6">
        <v>0.37136400000000003</v>
      </c>
      <c r="D489" s="6">
        <v>2.5946099999999998E-3</v>
      </c>
      <c r="E489" s="6">
        <v>0.28123799999999999</v>
      </c>
      <c r="F489" s="6">
        <v>2.2579200000000001E-3</v>
      </c>
      <c r="G489" s="6">
        <v>9.3246099999999998E-2</v>
      </c>
      <c r="H489" s="6">
        <v>1.30013E-3</v>
      </c>
      <c r="I489" s="6">
        <v>3.1841800000000003E-2</v>
      </c>
      <c r="J489" s="6">
        <v>7.5975000000000001E-4</v>
      </c>
      <c r="K489" s="6">
        <v>0</v>
      </c>
      <c r="L489" s="6">
        <v>0</v>
      </c>
      <c r="M489" s="6">
        <v>6.2599100000000005E-2</v>
      </c>
      <c r="N489" s="6">
        <v>1.0652599999999999E-3</v>
      </c>
      <c r="O489" s="6">
        <v>4.9757999999999997E-2</v>
      </c>
      <c r="P489" s="6">
        <v>9.4973699999999998E-4</v>
      </c>
      <c r="Q489" s="6">
        <v>3.8125300000000001E-2</v>
      </c>
      <c r="R489" s="6">
        <v>8.3133999999999997E-4</v>
      </c>
      <c r="S489" s="6">
        <v>2.3418499999999998E-2</v>
      </c>
      <c r="T489" s="6">
        <v>6.5155599999999997E-4</v>
      </c>
      <c r="V489" s="6" t="s">
        <v>724</v>
      </c>
      <c r="W489" s="68">
        <v>1013915</v>
      </c>
      <c r="X489" s="6">
        <v>0.111261</v>
      </c>
      <c r="Y489" s="6">
        <v>1.4201800000000001E-3</v>
      </c>
    </row>
    <row r="490" spans="1:25" ht="13" x14ac:dyDescent="0.15">
      <c r="A490" s="6" t="s">
        <v>725</v>
      </c>
      <c r="B490" s="14">
        <v>4675</v>
      </c>
      <c r="C490" s="6">
        <v>0.35673199999999999</v>
      </c>
      <c r="D490" s="6">
        <v>2.5131099999999998E-3</v>
      </c>
      <c r="E490" s="6">
        <v>0.18327099999999999</v>
      </c>
      <c r="F490" s="6">
        <v>1.80131E-3</v>
      </c>
      <c r="G490" s="6">
        <v>4.6412099999999998E-2</v>
      </c>
      <c r="H490" s="6">
        <v>9.0647700000000004E-4</v>
      </c>
      <c r="I490" s="6">
        <v>4.8969400000000003E-2</v>
      </c>
      <c r="J490" s="6">
        <v>9.3111500000000005E-4</v>
      </c>
      <c r="K490" s="6">
        <v>0</v>
      </c>
      <c r="L490" s="6">
        <v>0</v>
      </c>
      <c r="M490" s="6">
        <v>5.4324600000000001E-2</v>
      </c>
      <c r="N490" s="6">
        <v>9.8070699999999993E-4</v>
      </c>
      <c r="O490" s="6">
        <v>5.53955E-2</v>
      </c>
      <c r="P490" s="6">
        <v>9.9032700000000005E-4</v>
      </c>
      <c r="Q490" s="6">
        <v>2.8070299999999999E-2</v>
      </c>
      <c r="R490" s="6">
        <v>7.0496000000000003E-4</v>
      </c>
      <c r="S490" s="6">
        <v>3.6513700000000003E-2</v>
      </c>
      <c r="T490" s="6">
        <v>8.0402399999999997E-4</v>
      </c>
      <c r="V490" s="6" t="s">
        <v>725</v>
      </c>
      <c r="W490" s="68">
        <v>1013581</v>
      </c>
      <c r="X490" s="6">
        <v>0.152669</v>
      </c>
      <c r="Y490" s="6">
        <v>1.6440599999999999E-3</v>
      </c>
    </row>
    <row r="491" spans="1:25" ht="13" x14ac:dyDescent="0.15">
      <c r="A491" s="6" t="s">
        <v>726</v>
      </c>
      <c r="B491" s="14">
        <v>4670</v>
      </c>
      <c r="C491" s="6">
        <v>0.35616799999999998</v>
      </c>
      <c r="D491" s="6">
        <v>2.4956900000000001E-3</v>
      </c>
      <c r="E491" s="6">
        <v>0.18684799999999999</v>
      </c>
      <c r="F491" s="6">
        <v>1.80762E-3</v>
      </c>
      <c r="G491" s="6">
        <v>4.4601300000000003E-2</v>
      </c>
      <c r="H491" s="6">
        <v>8.8315400000000004E-4</v>
      </c>
      <c r="I491" s="6">
        <v>4.5654399999999998E-2</v>
      </c>
      <c r="J491" s="6">
        <v>8.9351899999999995E-4</v>
      </c>
      <c r="K491" s="6">
        <v>0</v>
      </c>
      <c r="L491" s="6">
        <v>0</v>
      </c>
      <c r="M491" s="6">
        <v>5.3990400000000001E-2</v>
      </c>
      <c r="N491" s="6">
        <v>9.7167499999999997E-4</v>
      </c>
      <c r="O491" s="6">
        <v>4.8815600000000001E-2</v>
      </c>
      <c r="P491" s="6">
        <v>9.23937E-4</v>
      </c>
      <c r="Q491" s="6">
        <v>2.55552E-2</v>
      </c>
      <c r="R491" s="6">
        <v>6.6850199999999996E-4</v>
      </c>
      <c r="S491" s="6">
        <v>3.3612099999999999E-2</v>
      </c>
      <c r="T491" s="6">
        <v>7.6667399999999996E-4</v>
      </c>
      <c r="V491" s="6" t="s">
        <v>726</v>
      </c>
      <c r="W491" s="68">
        <v>1011755</v>
      </c>
      <c r="X491" s="6">
        <v>0.141759</v>
      </c>
      <c r="Y491" s="6">
        <v>1.57449E-3</v>
      </c>
    </row>
    <row r="492" spans="1:25" ht="13" x14ac:dyDescent="0.15">
      <c r="A492" s="6" t="s">
        <v>727</v>
      </c>
      <c r="B492" s="14">
        <v>4670</v>
      </c>
      <c r="C492" s="6">
        <v>0.36182300000000001</v>
      </c>
      <c r="D492" s="6">
        <v>2.56376E-3</v>
      </c>
      <c r="E492" s="6">
        <v>0.28176699999999999</v>
      </c>
      <c r="F492" s="6">
        <v>2.2624300000000002E-3</v>
      </c>
      <c r="G492" s="6">
        <v>9.2528700000000005E-2</v>
      </c>
      <c r="H492" s="6">
        <v>1.29648E-3</v>
      </c>
      <c r="I492" s="6">
        <v>3.6251100000000001E-2</v>
      </c>
      <c r="J492" s="6">
        <v>8.1150299999999999E-4</v>
      </c>
      <c r="K492" s="6">
        <v>0</v>
      </c>
      <c r="L492" s="6">
        <v>0</v>
      </c>
      <c r="M492" s="6">
        <v>6.2665899999999997E-2</v>
      </c>
      <c r="N492" s="6">
        <v>1.0669500000000001E-3</v>
      </c>
      <c r="O492" s="6">
        <v>4.4632400000000003E-2</v>
      </c>
      <c r="P492" s="6">
        <v>9.0043899999999995E-4</v>
      </c>
      <c r="Q492" s="6">
        <v>3.1953099999999998E-2</v>
      </c>
      <c r="R492" s="6">
        <v>7.6187900000000003E-4</v>
      </c>
      <c r="S492" s="6">
        <v>2.4394099999999998E-2</v>
      </c>
      <c r="T492" s="6">
        <v>6.6569000000000003E-4</v>
      </c>
      <c r="V492" s="6" t="s">
        <v>727</v>
      </c>
      <c r="W492" s="68">
        <v>1011724</v>
      </c>
      <c r="X492" s="6">
        <v>0.10083300000000001</v>
      </c>
      <c r="Y492" s="6">
        <v>1.3534199999999999E-3</v>
      </c>
    </row>
    <row r="493" spans="1:25" ht="13" x14ac:dyDescent="0.15">
      <c r="A493" s="6" t="s">
        <v>728</v>
      </c>
      <c r="B493" s="14">
        <v>4664</v>
      </c>
      <c r="C493" s="6">
        <v>0.36368400000000001</v>
      </c>
      <c r="D493" s="6">
        <v>2.4970299999999999E-3</v>
      </c>
      <c r="E493" s="6">
        <v>0.28647600000000001</v>
      </c>
      <c r="F493" s="6">
        <v>2.2161799999999999E-3</v>
      </c>
      <c r="G493" s="6">
        <v>8.9424500000000004E-2</v>
      </c>
      <c r="H493" s="6">
        <v>1.2382000000000001E-3</v>
      </c>
      <c r="I493" s="6">
        <v>3.39654E-2</v>
      </c>
      <c r="J493" s="6">
        <v>7.6309800000000003E-4</v>
      </c>
      <c r="K493" s="6">
        <v>0</v>
      </c>
      <c r="L493" s="6">
        <v>0</v>
      </c>
      <c r="M493" s="6">
        <v>5.7166599999999998E-2</v>
      </c>
      <c r="N493" s="6">
        <v>9.899939999999999E-4</v>
      </c>
      <c r="O493" s="6">
        <v>3.9311800000000001E-2</v>
      </c>
      <c r="P493" s="6">
        <v>8.2096199999999995E-4</v>
      </c>
      <c r="Q493" s="6">
        <v>3.0303400000000001E-2</v>
      </c>
      <c r="R493" s="6">
        <v>7.2078799999999998E-4</v>
      </c>
      <c r="S493" s="6">
        <v>2.2174300000000001E-2</v>
      </c>
      <c r="T493" s="6">
        <v>6.1657599999999997E-4</v>
      </c>
      <c r="V493" s="6" t="s">
        <v>728</v>
      </c>
      <c r="W493" s="68">
        <v>1009532</v>
      </c>
      <c r="X493" s="6">
        <v>9.5496200000000003E-2</v>
      </c>
      <c r="Y493" s="6">
        <v>1.27954E-3</v>
      </c>
    </row>
    <row r="494" spans="1:25" ht="13" x14ac:dyDescent="0.15">
      <c r="A494" s="6" t="s">
        <v>729</v>
      </c>
      <c r="B494" s="14">
        <v>4664</v>
      </c>
      <c r="C494" s="6">
        <v>0.35178900000000002</v>
      </c>
      <c r="D494" s="6">
        <v>2.4827500000000001E-3</v>
      </c>
      <c r="E494" s="6">
        <v>0.18127399999999999</v>
      </c>
      <c r="F494" s="6">
        <v>1.78221E-3</v>
      </c>
      <c r="G494" s="6">
        <v>4.2418499999999998E-2</v>
      </c>
      <c r="H494" s="6">
        <v>8.6212400000000003E-4</v>
      </c>
      <c r="I494" s="6">
        <v>4.9210400000000001E-2</v>
      </c>
      <c r="J494" s="6">
        <v>9.2858299999999997E-4</v>
      </c>
      <c r="K494" s="6">
        <v>0</v>
      </c>
      <c r="L494" s="6">
        <v>0</v>
      </c>
      <c r="M494" s="6">
        <v>5.0255899999999999E-2</v>
      </c>
      <c r="N494" s="6">
        <v>9.3839499999999996E-4</v>
      </c>
      <c r="O494" s="6">
        <v>4.28172E-2</v>
      </c>
      <c r="P494" s="6">
        <v>8.6616600000000003E-4</v>
      </c>
      <c r="Q494" s="6">
        <v>2.0057800000000001E-2</v>
      </c>
      <c r="R494" s="6">
        <v>5.92835E-4</v>
      </c>
      <c r="S494" s="6">
        <v>3.0366299999999999E-2</v>
      </c>
      <c r="T494" s="6">
        <v>7.29438E-4</v>
      </c>
      <c r="V494" s="6" t="s">
        <v>729</v>
      </c>
      <c r="W494" s="68">
        <v>1009563</v>
      </c>
      <c r="X494" s="6">
        <v>0.130499</v>
      </c>
      <c r="Y494" s="6">
        <v>1.51216E-3</v>
      </c>
    </row>
    <row r="495" spans="1:25" ht="13" x14ac:dyDescent="0.15">
      <c r="A495" s="6" t="s">
        <v>730</v>
      </c>
      <c r="B495" s="14">
        <v>4660</v>
      </c>
      <c r="C495" s="6">
        <v>0.34691300000000003</v>
      </c>
      <c r="D495" s="6">
        <v>2.43692E-3</v>
      </c>
      <c r="E495" s="6">
        <v>0.17041400000000001</v>
      </c>
      <c r="F495" s="6">
        <v>1.70798E-3</v>
      </c>
      <c r="G495" s="6">
        <v>4.1140200000000002E-2</v>
      </c>
      <c r="H495" s="6">
        <v>8.3919599999999995E-4</v>
      </c>
      <c r="I495" s="6">
        <v>4.9251000000000003E-2</v>
      </c>
      <c r="J495" s="6">
        <v>9.18201E-4</v>
      </c>
      <c r="K495" s="6">
        <v>0</v>
      </c>
      <c r="L495" s="6">
        <v>0</v>
      </c>
      <c r="M495" s="6">
        <v>4.786E-2</v>
      </c>
      <c r="N495" s="6">
        <v>9.0514199999999995E-4</v>
      </c>
      <c r="O495" s="6">
        <v>4.2633499999999998E-2</v>
      </c>
      <c r="P495" s="6">
        <v>8.5429099999999997E-4</v>
      </c>
      <c r="Q495" s="6">
        <v>1.8286400000000001E-2</v>
      </c>
      <c r="R495" s="6">
        <v>5.5949299999999999E-4</v>
      </c>
      <c r="S495" s="6">
        <v>3.05922E-2</v>
      </c>
      <c r="T495" s="6">
        <v>7.2366200000000002E-4</v>
      </c>
      <c r="V495" s="6" t="s">
        <v>730</v>
      </c>
      <c r="W495" s="68">
        <v>1008102</v>
      </c>
      <c r="X495" s="6">
        <v>0.12564700000000001</v>
      </c>
      <c r="Y495" s="6">
        <v>1.4665800000000001E-3</v>
      </c>
    </row>
    <row r="496" spans="1:25" ht="13" x14ac:dyDescent="0.15">
      <c r="A496" s="6" t="s">
        <v>731</v>
      </c>
      <c r="B496" s="14">
        <v>4659</v>
      </c>
      <c r="C496" s="6">
        <v>0.36149399999999998</v>
      </c>
      <c r="D496" s="6">
        <v>2.2926999999999999E-3</v>
      </c>
      <c r="E496" s="6">
        <v>0.27536100000000002</v>
      </c>
      <c r="F496" s="6">
        <v>2.0010100000000001E-3</v>
      </c>
      <c r="G496" s="6">
        <v>8.7854399999999999E-2</v>
      </c>
      <c r="H496" s="6">
        <v>1.1302599999999999E-3</v>
      </c>
      <c r="I496" s="6">
        <v>3.4673000000000002E-2</v>
      </c>
      <c r="J496" s="6">
        <v>7.1005700000000005E-4</v>
      </c>
      <c r="K496" s="6">
        <v>0</v>
      </c>
      <c r="L496" s="6">
        <v>0</v>
      </c>
      <c r="M496" s="6">
        <v>5.79456E-2</v>
      </c>
      <c r="N496" s="6">
        <v>9.1792600000000001E-4</v>
      </c>
      <c r="O496" s="6">
        <v>3.6849300000000001E-2</v>
      </c>
      <c r="P496" s="6">
        <v>7.3200200000000004E-4</v>
      </c>
      <c r="Q496" s="6">
        <v>2.7991100000000001E-2</v>
      </c>
      <c r="R496" s="6">
        <v>6.3798000000000001E-4</v>
      </c>
      <c r="S496" s="6">
        <v>2.0823399999999999E-2</v>
      </c>
      <c r="T496" s="6">
        <v>5.5026700000000001E-4</v>
      </c>
      <c r="V496" s="6" t="s">
        <v>731</v>
      </c>
      <c r="W496" s="68">
        <v>1007706</v>
      </c>
      <c r="X496" s="6">
        <v>9.0811900000000001E-2</v>
      </c>
      <c r="Y496" s="6">
        <v>1.1491299999999999E-3</v>
      </c>
    </row>
    <row r="497" spans="1:25" ht="13" x14ac:dyDescent="0.15">
      <c r="A497" s="6" t="s">
        <v>732</v>
      </c>
      <c r="B497" s="14">
        <v>4654</v>
      </c>
      <c r="C497" s="6">
        <v>0.35259099999999999</v>
      </c>
      <c r="D497" s="6">
        <v>2.26267E-3</v>
      </c>
      <c r="E497" s="6">
        <v>0.26571099999999997</v>
      </c>
      <c r="F497" s="6">
        <v>1.96422E-3</v>
      </c>
      <c r="G497" s="6">
        <v>8.2943699999999995E-2</v>
      </c>
      <c r="H497" s="6">
        <v>1.0974299999999999E-3</v>
      </c>
      <c r="I497" s="6">
        <v>3.9111399999999998E-2</v>
      </c>
      <c r="J497" s="6">
        <v>7.5359299999999999E-4</v>
      </c>
      <c r="K497" s="6">
        <v>0</v>
      </c>
      <c r="L497" s="6">
        <v>0</v>
      </c>
      <c r="M497" s="6">
        <v>5.4805300000000001E-2</v>
      </c>
      <c r="N497" s="6">
        <v>8.9206400000000003E-4</v>
      </c>
      <c r="O497" s="6">
        <v>3.4451900000000001E-2</v>
      </c>
      <c r="P497" s="6">
        <v>7.0728000000000002E-4</v>
      </c>
      <c r="Q497" s="6">
        <v>2.58228E-2</v>
      </c>
      <c r="R497" s="6">
        <v>6.1233100000000003E-4</v>
      </c>
      <c r="S497" s="6">
        <v>2.0361000000000001E-2</v>
      </c>
      <c r="T497" s="6">
        <v>5.43732E-4</v>
      </c>
      <c r="V497" s="6" t="s">
        <v>732</v>
      </c>
      <c r="W497" s="68">
        <v>1005880</v>
      </c>
      <c r="X497" s="6">
        <v>8.6398699999999995E-2</v>
      </c>
      <c r="Y497" s="6">
        <v>1.12005E-3</v>
      </c>
    </row>
    <row r="498" spans="1:25" ht="13" x14ac:dyDescent="0.15">
      <c r="A498" s="6" t="s">
        <v>733</v>
      </c>
      <c r="B498" s="14">
        <v>4654</v>
      </c>
      <c r="C498" s="6">
        <v>0.339258</v>
      </c>
      <c r="D498" s="6">
        <v>2.3125099999999998E-3</v>
      </c>
      <c r="E498" s="6">
        <v>0.17313000000000001</v>
      </c>
      <c r="F498" s="6">
        <v>1.6519799999999999E-3</v>
      </c>
      <c r="G498" s="6">
        <v>4.18042E-2</v>
      </c>
      <c r="H498" s="6">
        <v>8.1176100000000004E-4</v>
      </c>
      <c r="I498" s="6">
        <v>4.9531199999999997E-2</v>
      </c>
      <c r="J498" s="6">
        <v>8.8360399999999996E-4</v>
      </c>
      <c r="K498" s="6">
        <v>0</v>
      </c>
      <c r="L498" s="6">
        <v>0</v>
      </c>
      <c r="M498" s="6">
        <v>4.5258199999999998E-2</v>
      </c>
      <c r="N498" s="6">
        <v>8.4463099999999998E-4</v>
      </c>
      <c r="O498" s="6">
        <v>3.6419100000000003E-2</v>
      </c>
      <c r="P498" s="6">
        <v>7.5767499999999997E-4</v>
      </c>
      <c r="Q498" s="6">
        <v>1.7983699999999998E-2</v>
      </c>
      <c r="R498" s="6">
        <v>5.32425E-4</v>
      </c>
      <c r="S498" s="6">
        <v>2.72482E-2</v>
      </c>
      <c r="T498" s="6">
        <v>6.5537099999999997E-4</v>
      </c>
      <c r="V498" s="6" t="s">
        <v>733</v>
      </c>
      <c r="W498" s="68">
        <v>1005911</v>
      </c>
      <c r="X498" s="6">
        <v>0.114562</v>
      </c>
      <c r="Y498" s="6">
        <v>1.34381E-3</v>
      </c>
    </row>
    <row r="499" spans="1:25" ht="13" x14ac:dyDescent="0.15">
      <c r="A499" s="6" t="s">
        <v>734</v>
      </c>
      <c r="B499" s="14">
        <v>4648</v>
      </c>
      <c r="C499" s="6">
        <v>0.32817400000000002</v>
      </c>
      <c r="D499" s="6">
        <v>2.1914600000000001E-3</v>
      </c>
      <c r="E499" s="6">
        <v>0.16528000000000001</v>
      </c>
      <c r="F499" s="6">
        <v>1.55522E-3</v>
      </c>
      <c r="G499" s="6">
        <v>4.1385900000000003E-2</v>
      </c>
      <c r="H499" s="6">
        <v>7.7822999999999998E-4</v>
      </c>
      <c r="I499" s="6">
        <v>5.0586899999999997E-2</v>
      </c>
      <c r="J499" s="6">
        <v>8.60401E-4</v>
      </c>
      <c r="K499" s="6">
        <v>0</v>
      </c>
      <c r="L499" s="6">
        <v>0</v>
      </c>
      <c r="M499" s="6">
        <v>4.2825799999999997E-2</v>
      </c>
      <c r="N499" s="6">
        <v>7.91652E-4</v>
      </c>
      <c r="O499" s="6">
        <v>3.5551199999999998E-2</v>
      </c>
      <c r="P499" s="6">
        <v>7.2128800000000005E-4</v>
      </c>
      <c r="Q499" s="6">
        <v>1.5283700000000001E-2</v>
      </c>
      <c r="R499" s="6">
        <v>4.7292900000000003E-4</v>
      </c>
      <c r="S499" s="6">
        <v>2.7250099999999999E-2</v>
      </c>
      <c r="T499" s="6">
        <v>6.3148900000000005E-4</v>
      </c>
      <c r="V499" s="6" t="s">
        <v>734</v>
      </c>
      <c r="W499" s="68">
        <v>1003719</v>
      </c>
      <c r="X499" s="6">
        <v>0.1066</v>
      </c>
      <c r="Y499" s="6">
        <v>1.24899E-3</v>
      </c>
    </row>
    <row r="500" spans="1:25" ht="13" x14ac:dyDescent="0.15">
      <c r="A500" s="6" t="s">
        <v>735</v>
      </c>
      <c r="B500" s="14">
        <v>4648</v>
      </c>
      <c r="C500" s="6">
        <v>0.34697499999999998</v>
      </c>
      <c r="D500" s="6">
        <v>2.1703199999999999E-3</v>
      </c>
      <c r="E500" s="6">
        <v>0.25811299999999998</v>
      </c>
      <c r="F500" s="6">
        <v>1.87189E-3</v>
      </c>
      <c r="G500" s="6">
        <v>8.16085E-2</v>
      </c>
      <c r="H500" s="6">
        <v>1.05255E-3</v>
      </c>
      <c r="I500" s="6">
        <v>3.8950499999999999E-2</v>
      </c>
      <c r="J500" s="6">
        <v>7.2716299999999996E-4</v>
      </c>
      <c r="K500" s="6">
        <v>0</v>
      </c>
      <c r="L500" s="6">
        <v>0</v>
      </c>
      <c r="M500" s="6">
        <v>5.5111899999999998E-2</v>
      </c>
      <c r="N500" s="6">
        <v>8.6496399999999997E-4</v>
      </c>
      <c r="O500" s="6">
        <v>3.2500099999999997E-2</v>
      </c>
      <c r="P500" s="6">
        <v>6.64228E-4</v>
      </c>
      <c r="Q500" s="6">
        <v>2.4642899999999999E-2</v>
      </c>
      <c r="R500" s="6">
        <v>5.7839000000000002E-4</v>
      </c>
      <c r="S500" s="6">
        <v>1.7607600000000001E-2</v>
      </c>
      <c r="T500" s="6">
        <v>4.88906E-4</v>
      </c>
      <c r="V500" s="6" t="s">
        <v>735</v>
      </c>
      <c r="W500" s="68">
        <v>1003688</v>
      </c>
      <c r="X500" s="6">
        <v>7.6809100000000005E-2</v>
      </c>
      <c r="Y500" s="6">
        <v>1.0211300000000001E-3</v>
      </c>
    </row>
    <row r="501" spans="1:25" ht="13" x14ac:dyDescent="0.15">
      <c r="A501" s="6" t="s">
        <v>736</v>
      </c>
      <c r="B501" s="14">
        <v>4643</v>
      </c>
      <c r="C501" s="6">
        <v>0.33198499999999997</v>
      </c>
      <c r="D501" s="6">
        <v>2.09245E-3</v>
      </c>
      <c r="E501" s="6">
        <v>0.24729599999999999</v>
      </c>
      <c r="F501" s="6">
        <v>1.80595E-3</v>
      </c>
      <c r="G501" s="6">
        <v>7.7113699999999993E-2</v>
      </c>
      <c r="H501" s="6">
        <v>1.00847E-3</v>
      </c>
      <c r="I501" s="6">
        <v>3.9262900000000003E-2</v>
      </c>
      <c r="J501" s="6">
        <v>7.1959499999999996E-4</v>
      </c>
      <c r="K501" s="6">
        <v>0</v>
      </c>
      <c r="L501" s="6">
        <v>0</v>
      </c>
      <c r="M501" s="6">
        <v>4.9797599999999997E-2</v>
      </c>
      <c r="N501" s="6">
        <v>8.1040300000000001E-4</v>
      </c>
      <c r="O501" s="6">
        <v>3.04292E-2</v>
      </c>
      <c r="P501" s="6">
        <v>6.3349399999999996E-4</v>
      </c>
      <c r="Q501" s="6">
        <v>1.8670200000000001E-2</v>
      </c>
      <c r="R501" s="6">
        <v>4.9621599999999995E-4</v>
      </c>
      <c r="S501" s="6">
        <v>1.8588E-2</v>
      </c>
      <c r="T501" s="6">
        <v>4.9512199999999997E-4</v>
      </c>
      <c r="V501" s="6" t="s">
        <v>736</v>
      </c>
      <c r="W501" s="68">
        <v>1001862</v>
      </c>
      <c r="X501" s="6">
        <v>7.4398599999999995E-2</v>
      </c>
      <c r="Y501" s="6">
        <v>9.9055600000000008E-4</v>
      </c>
    </row>
    <row r="502" spans="1:25" ht="13" x14ac:dyDescent="0.15">
      <c r="A502" s="6" t="s">
        <v>737</v>
      </c>
      <c r="B502" s="14">
        <v>4643</v>
      </c>
      <c r="C502" s="6">
        <v>0.319608</v>
      </c>
      <c r="D502" s="6">
        <v>2.0262100000000001E-3</v>
      </c>
      <c r="E502" s="6">
        <v>0.15942799999999999</v>
      </c>
      <c r="F502" s="6">
        <v>1.4310600000000001E-3</v>
      </c>
      <c r="G502" s="6">
        <v>4.0011999999999999E-2</v>
      </c>
      <c r="H502" s="6">
        <v>7.1692100000000003E-4</v>
      </c>
      <c r="I502" s="6">
        <v>5.0509499999999999E-2</v>
      </c>
      <c r="J502" s="6">
        <v>8.0549500000000004E-4</v>
      </c>
      <c r="K502" s="6">
        <v>0</v>
      </c>
      <c r="L502" s="6">
        <v>0</v>
      </c>
      <c r="M502" s="6">
        <v>4.1340500000000002E-2</v>
      </c>
      <c r="N502" s="6">
        <v>7.2872599999999996E-4</v>
      </c>
      <c r="O502" s="6">
        <v>3.2801700000000003E-2</v>
      </c>
      <c r="P502" s="6">
        <v>6.4911899999999998E-4</v>
      </c>
      <c r="Q502" s="6">
        <v>1.50253E-2</v>
      </c>
      <c r="R502" s="6">
        <v>4.3932699999999999E-4</v>
      </c>
      <c r="S502" s="6">
        <v>2.7482400000000001E-2</v>
      </c>
      <c r="T502" s="6">
        <v>5.9416000000000004E-4</v>
      </c>
      <c r="V502" s="6" t="s">
        <v>737</v>
      </c>
      <c r="W502" s="68">
        <v>1001893</v>
      </c>
      <c r="X502" s="6">
        <v>0.105033</v>
      </c>
      <c r="Y502" s="6">
        <v>1.1615499999999999E-3</v>
      </c>
    </row>
    <row r="503" spans="1:25" ht="13" x14ac:dyDescent="0.15">
      <c r="A503" s="6" t="s">
        <v>738</v>
      </c>
      <c r="B503" s="14">
        <v>4636</v>
      </c>
      <c r="C503" s="6">
        <v>0.30791099999999999</v>
      </c>
      <c r="D503" s="6">
        <v>1.91011E-3</v>
      </c>
      <c r="E503" s="6">
        <v>0.14880299999999999</v>
      </c>
      <c r="F503" s="6">
        <v>1.3278599999999999E-3</v>
      </c>
      <c r="G503" s="6">
        <v>4.1466099999999999E-2</v>
      </c>
      <c r="H503" s="6">
        <v>7.0096000000000004E-4</v>
      </c>
      <c r="I503" s="6">
        <v>5.4640099999999997E-2</v>
      </c>
      <c r="J503" s="6">
        <v>8.0464200000000005E-4</v>
      </c>
      <c r="K503" s="6">
        <v>0</v>
      </c>
      <c r="L503" s="6">
        <v>0</v>
      </c>
      <c r="M503" s="6">
        <v>3.8731000000000002E-2</v>
      </c>
      <c r="N503" s="6">
        <v>6.7744799999999998E-4</v>
      </c>
      <c r="O503" s="6">
        <v>3.0658299999999999E-2</v>
      </c>
      <c r="P503" s="6">
        <v>6.0272699999999995E-4</v>
      </c>
      <c r="Q503" s="6">
        <v>1.52961E-2</v>
      </c>
      <c r="R503" s="6">
        <v>4.2573200000000001E-4</v>
      </c>
      <c r="S503" s="6">
        <v>2.6030399999999999E-2</v>
      </c>
      <c r="T503" s="6">
        <v>5.5537700000000002E-4</v>
      </c>
      <c r="V503" s="6" t="s">
        <v>738</v>
      </c>
      <c r="W503" s="68">
        <v>999336</v>
      </c>
      <c r="X503" s="6">
        <v>9.2031299999999996E-2</v>
      </c>
      <c r="Y503" s="6">
        <v>1.0442699999999999E-3</v>
      </c>
    </row>
    <row r="504" spans="1:25" ht="13" x14ac:dyDescent="0.15">
      <c r="A504" s="6" t="s">
        <v>739</v>
      </c>
      <c r="B504" s="14">
        <v>4636</v>
      </c>
      <c r="C504" s="6">
        <v>0.32033099999999998</v>
      </c>
      <c r="D504" s="6">
        <v>1.64912E-3</v>
      </c>
      <c r="E504" s="6">
        <v>0.23916000000000001</v>
      </c>
      <c r="F504" s="6">
        <v>1.42494E-3</v>
      </c>
      <c r="G504" s="6">
        <v>7.3089799999999996E-2</v>
      </c>
      <c r="H504" s="6">
        <v>7.8773700000000005E-4</v>
      </c>
      <c r="I504" s="6">
        <v>4.1902399999999999E-2</v>
      </c>
      <c r="J504" s="6">
        <v>5.9644799999999997E-4</v>
      </c>
      <c r="K504" s="6">
        <v>0</v>
      </c>
      <c r="L504" s="6">
        <v>0</v>
      </c>
      <c r="M504" s="6">
        <v>4.98018E-2</v>
      </c>
      <c r="N504" s="6">
        <v>6.50243E-4</v>
      </c>
      <c r="O504" s="6">
        <v>3.1829200000000002E-2</v>
      </c>
      <c r="P504" s="6">
        <v>5.1983499999999996E-4</v>
      </c>
      <c r="Q504" s="6">
        <v>1.9975799999999998E-2</v>
      </c>
      <c r="R504" s="6">
        <v>4.1181799999999999E-4</v>
      </c>
      <c r="S504" s="6">
        <v>1.7624999999999998E-2</v>
      </c>
      <c r="T504" s="6">
        <v>3.8682799999999998E-4</v>
      </c>
      <c r="V504" s="6" t="s">
        <v>739</v>
      </c>
      <c r="W504" s="68">
        <v>999305</v>
      </c>
      <c r="X504" s="6">
        <v>6.7938600000000002E-2</v>
      </c>
      <c r="Y504" s="6">
        <v>7.5947099999999995E-4</v>
      </c>
    </row>
    <row r="505" spans="1:25" ht="13" x14ac:dyDescent="0.15">
      <c r="A505" s="6" t="s">
        <v>740</v>
      </c>
      <c r="B505" s="14">
        <v>4627</v>
      </c>
      <c r="C505" s="6">
        <v>0.300676</v>
      </c>
      <c r="D505" s="6">
        <v>1.9363099999999999E-3</v>
      </c>
      <c r="E505" s="6">
        <v>0.23100000000000001</v>
      </c>
      <c r="F505" s="6">
        <v>1.6972000000000001E-3</v>
      </c>
      <c r="G505" s="6">
        <v>6.9548899999999997E-2</v>
      </c>
      <c r="H505" s="6">
        <v>9.3126099999999996E-4</v>
      </c>
      <c r="I505" s="6">
        <v>4.5476099999999998E-2</v>
      </c>
      <c r="J505" s="6">
        <v>7.5303999999999996E-4</v>
      </c>
      <c r="K505" s="6">
        <v>0</v>
      </c>
      <c r="L505" s="6">
        <v>0</v>
      </c>
      <c r="M505" s="6">
        <v>5.1122099999999997E-2</v>
      </c>
      <c r="N505" s="6">
        <v>7.9841899999999997E-4</v>
      </c>
      <c r="O505" s="6">
        <v>3.17758E-2</v>
      </c>
      <c r="P505" s="6">
        <v>6.2946900000000001E-4</v>
      </c>
      <c r="Q505" s="6">
        <v>2.0649199999999999E-2</v>
      </c>
      <c r="R505" s="6">
        <v>5.0743200000000004E-4</v>
      </c>
      <c r="S505" s="6">
        <v>1.7965999999999999E-2</v>
      </c>
      <c r="T505" s="6">
        <v>4.7331700000000001E-4</v>
      </c>
      <c r="V505" s="6" t="s">
        <v>740</v>
      </c>
      <c r="W505" s="68">
        <v>996018</v>
      </c>
      <c r="X505" s="6">
        <v>6.4337599999999995E-2</v>
      </c>
      <c r="Y505" s="6">
        <v>8.9569200000000002E-4</v>
      </c>
    </row>
    <row r="506" spans="1:25" ht="13" x14ac:dyDescent="0.15">
      <c r="A506" s="6" t="s">
        <v>741</v>
      </c>
      <c r="B506" s="14">
        <v>4627</v>
      </c>
      <c r="C506" s="6">
        <v>0.29522300000000001</v>
      </c>
      <c r="D506" s="6">
        <v>1.96664E-3</v>
      </c>
      <c r="E506" s="6">
        <v>0.135467</v>
      </c>
      <c r="F506" s="6">
        <v>1.33219E-3</v>
      </c>
      <c r="G506" s="6">
        <v>4.1317800000000002E-2</v>
      </c>
      <c r="H506" s="6">
        <v>7.3572899999999996E-4</v>
      </c>
      <c r="I506" s="6">
        <v>5.9855699999999998E-2</v>
      </c>
      <c r="J506" s="6">
        <v>8.8552800000000001E-4</v>
      </c>
      <c r="K506" s="6">
        <v>0</v>
      </c>
      <c r="L506" s="6">
        <v>0</v>
      </c>
      <c r="M506" s="6">
        <v>3.8417E-2</v>
      </c>
      <c r="N506" s="6">
        <v>7.0943199999999997E-4</v>
      </c>
      <c r="O506" s="6">
        <v>3.0436700000000001E-2</v>
      </c>
      <c r="P506" s="6">
        <v>6.3146399999999998E-4</v>
      </c>
      <c r="Q506" s="6">
        <v>1.60035E-2</v>
      </c>
      <c r="R506" s="6">
        <v>4.5788600000000001E-4</v>
      </c>
      <c r="S506" s="6">
        <v>2.5404400000000001E-2</v>
      </c>
      <c r="T506" s="6">
        <v>5.7690499999999995E-4</v>
      </c>
      <c r="V506" s="6" t="s">
        <v>741</v>
      </c>
      <c r="W506" s="68">
        <v>996049</v>
      </c>
      <c r="X506" s="6">
        <v>8.8565900000000003E-2</v>
      </c>
      <c r="Y506" s="6">
        <v>1.0771699999999999E-3</v>
      </c>
    </row>
    <row r="507" spans="1:25" ht="13" x14ac:dyDescent="0.15">
      <c r="A507" s="6" t="s">
        <v>742</v>
      </c>
      <c r="B507" s="14">
        <v>4619</v>
      </c>
      <c r="C507" s="6">
        <v>0.27520499999999998</v>
      </c>
      <c r="D507" s="6">
        <v>2.0121000000000002E-3</v>
      </c>
      <c r="E507" s="6">
        <v>0.126802</v>
      </c>
      <c r="F507" s="6">
        <v>1.36579E-3</v>
      </c>
      <c r="G507" s="6">
        <v>4.09816E-2</v>
      </c>
      <c r="H507" s="6">
        <v>7.7645600000000002E-4</v>
      </c>
      <c r="I507" s="6">
        <v>6.7859600000000006E-2</v>
      </c>
      <c r="J507" s="6">
        <v>9.9914399999999999E-4</v>
      </c>
      <c r="K507" s="6">
        <v>0</v>
      </c>
      <c r="L507" s="6">
        <v>0</v>
      </c>
      <c r="M507" s="6">
        <v>4.2708099999999999E-2</v>
      </c>
      <c r="N507" s="6">
        <v>7.9264199999999998E-4</v>
      </c>
      <c r="O507" s="6">
        <v>3.61181E-2</v>
      </c>
      <c r="P507" s="6">
        <v>7.28928E-4</v>
      </c>
      <c r="Q507" s="6">
        <v>2.14418E-2</v>
      </c>
      <c r="R507" s="6">
        <v>5.6163299999999997E-4</v>
      </c>
      <c r="S507" s="6">
        <v>2.6557000000000001E-2</v>
      </c>
      <c r="T507" s="6">
        <v>6.2504599999999998E-4</v>
      </c>
      <c r="V507" s="6" t="s">
        <v>742</v>
      </c>
      <c r="W507" s="68">
        <v>993127</v>
      </c>
      <c r="X507" s="6">
        <v>8.6056599999999997E-2</v>
      </c>
      <c r="Y507" s="6">
        <v>1.12516E-3</v>
      </c>
    </row>
    <row r="508" spans="1:25" ht="13" x14ac:dyDescent="0.15">
      <c r="A508" s="6" t="s">
        <v>743</v>
      </c>
      <c r="B508" s="14">
        <v>4619</v>
      </c>
      <c r="C508" s="6">
        <v>0.28353</v>
      </c>
      <c r="D508" s="6">
        <v>1.9135000000000001E-3</v>
      </c>
      <c r="E508" s="6">
        <v>0.204401</v>
      </c>
      <c r="F508" s="6">
        <v>1.62469E-3</v>
      </c>
      <c r="G508" s="6">
        <v>6.3311300000000001E-2</v>
      </c>
      <c r="H508" s="6">
        <v>9.0421000000000002E-4</v>
      </c>
      <c r="I508" s="6">
        <v>4.90762E-2</v>
      </c>
      <c r="J508" s="6">
        <v>7.9609400000000001E-4</v>
      </c>
      <c r="K508" s="6">
        <v>0</v>
      </c>
      <c r="L508" s="6">
        <v>0</v>
      </c>
      <c r="M508" s="6">
        <v>5.5010299999999998E-2</v>
      </c>
      <c r="N508" s="6">
        <v>8.4285000000000002E-4</v>
      </c>
      <c r="O508" s="6">
        <v>3.4402500000000003E-2</v>
      </c>
      <c r="P508" s="6">
        <v>6.6653600000000002E-4</v>
      </c>
      <c r="Q508" s="6">
        <v>2.5894899999999998E-2</v>
      </c>
      <c r="R508" s="6">
        <v>5.7827699999999998E-4</v>
      </c>
      <c r="S508" s="6">
        <v>2.05019E-2</v>
      </c>
      <c r="T508" s="6">
        <v>5.1454799999999998E-4</v>
      </c>
      <c r="V508" s="6" t="s">
        <v>743</v>
      </c>
      <c r="W508" s="68">
        <v>993096</v>
      </c>
      <c r="X508" s="6">
        <v>6.2686900000000004E-2</v>
      </c>
      <c r="Y508" s="6">
        <v>8.9974E-4</v>
      </c>
    </row>
    <row r="509" spans="1:25" ht="13" x14ac:dyDescent="0.15">
      <c r="A509" s="6" t="s">
        <v>744</v>
      </c>
      <c r="B509" s="14">
        <v>4611</v>
      </c>
      <c r="C509" s="6">
        <v>0.27456700000000001</v>
      </c>
      <c r="D509" s="6">
        <v>2.0766700000000001E-3</v>
      </c>
      <c r="E509" s="6">
        <v>0.189747</v>
      </c>
      <c r="F509" s="6">
        <v>1.72635E-3</v>
      </c>
      <c r="G509" s="6">
        <v>6.01077E-2</v>
      </c>
      <c r="H509" s="6">
        <v>9.7164599999999995E-4</v>
      </c>
      <c r="I509" s="6">
        <v>6.2139399999999997E-2</v>
      </c>
      <c r="J509" s="6">
        <v>9.8792999999999993E-4</v>
      </c>
      <c r="K509" s="6">
        <v>0</v>
      </c>
      <c r="L509" s="6">
        <v>0</v>
      </c>
      <c r="M509" s="6">
        <v>6.3432699999999995E-2</v>
      </c>
      <c r="N509" s="6">
        <v>9.9815800000000007E-4</v>
      </c>
      <c r="O509" s="6">
        <v>4.36922E-2</v>
      </c>
      <c r="P509" s="6">
        <v>8.28409E-4</v>
      </c>
      <c r="Q509" s="6">
        <v>3.5860099999999999E-2</v>
      </c>
      <c r="R509" s="6">
        <v>7.5049600000000002E-4</v>
      </c>
      <c r="S509" s="6">
        <v>2.5393200000000001E-2</v>
      </c>
      <c r="T509" s="6">
        <v>6.31541E-4</v>
      </c>
      <c r="V509" s="6" t="s">
        <v>744</v>
      </c>
      <c r="W509" s="68">
        <v>990174</v>
      </c>
      <c r="X509" s="6">
        <v>6.3492000000000007E-2</v>
      </c>
      <c r="Y509" s="6">
        <v>9.9862499999999995E-4</v>
      </c>
    </row>
    <row r="510" spans="1:25" ht="13" x14ac:dyDescent="0.15">
      <c r="A510" s="6" t="s">
        <v>745</v>
      </c>
      <c r="B510" s="14">
        <v>4610</v>
      </c>
      <c r="C510" s="6">
        <v>0.25870599999999999</v>
      </c>
      <c r="D510" s="6">
        <v>2.3019E-3</v>
      </c>
      <c r="E510" s="6">
        <v>0.12134200000000001</v>
      </c>
      <c r="F510" s="6">
        <v>1.5764799999999999E-3</v>
      </c>
      <c r="G510" s="6">
        <v>4.5175E-2</v>
      </c>
      <c r="H510" s="6">
        <v>9.6190499999999999E-4</v>
      </c>
      <c r="I510" s="6">
        <v>7.89739E-2</v>
      </c>
      <c r="J510" s="6">
        <v>1.2718199999999999E-3</v>
      </c>
      <c r="K510" s="6">
        <v>0</v>
      </c>
      <c r="L510" s="6">
        <v>0</v>
      </c>
      <c r="M510" s="6">
        <v>5.2345500000000003E-2</v>
      </c>
      <c r="N510" s="6">
        <v>1.0354400000000001E-3</v>
      </c>
      <c r="O510" s="6">
        <v>5.1116099999999998E-2</v>
      </c>
      <c r="P510" s="6">
        <v>1.0231999999999999E-3</v>
      </c>
      <c r="Q510" s="6">
        <v>3.07348E-2</v>
      </c>
      <c r="R510" s="6">
        <v>7.9341199999999996E-4</v>
      </c>
      <c r="S510" s="6">
        <v>3.1118E-2</v>
      </c>
      <c r="T510" s="6">
        <v>7.9834199999999995E-4</v>
      </c>
      <c r="V510" s="6" t="s">
        <v>745</v>
      </c>
      <c r="W510" s="68">
        <v>989840</v>
      </c>
      <c r="X510" s="6">
        <v>9.0600600000000003E-2</v>
      </c>
      <c r="Y510" s="6">
        <v>1.3622199999999999E-3</v>
      </c>
    </row>
    <row r="511" spans="1:25" ht="13" x14ac:dyDescent="0.15">
      <c r="A511" s="6" t="s">
        <v>746</v>
      </c>
      <c r="B511" s="14">
        <v>4605</v>
      </c>
      <c r="C511" s="6">
        <v>0.27104</v>
      </c>
      <c r="D511" s="6">
        <v>2.3851300000000001E-3</v>
      </c>
      <c r="E511" s="6">
        <v>0.116381</v>
      </c>
      <c r="F511" s="6">
        <v>1.56292E-3</v>
      </c>
      <c r="G511" s="6">
        <v>5.5996299999999999E-2</v>
      </c>
      <c r="H511" s="6">
        <v>1.08412E-3</v>
      </c>
      <c r="I511" s="6">
        <v>9.8514500000000005E-2</v>
      </c>
      <c r="J511" s="6">
        <v>1.4379600000000001E-3</v>
      </c>
      <c r="K511" s="6">
        <v>0</v>
      </c>
      <c r="L511" s="6">
        <v>0</v>
      </c>
      <c r="M511" s="6">
        <v>6.8842299999999995E-2</v>
      </c>
      <c r="N511" s="6">
        <v>1.2020500000000001E-3</v>
      </c>
      <c r="O511" s="6">
        <v>7.0265599999999998E-2</v>
      </c>
      <c r="P511" s="6">
        <v>1.2144199999999999E-3</v>
      </c>
      <c r="Q511" s="6">
        <v>5.0389400000000001E-2</v>
      </c>
      <c r="R511" s="6">
        <v>1.02841E-3</v>
      </c>
      <c r="S511" s="6">
        <v>3.7844200000000001E-2</v>
      </c>
      <c r="T511" s="6">
        <v>8.9124199999999999E-4</v>
      </c>
      <c r="V511" s="6" t="s">
        <v>746</v>
      </c>
      <c r="W511" s="68">
        <v>988014</v>
      </c>
      <c r="X511" s="6">
        <v>9.6348699999999995E-2</v>
      </c>
      <c r="Y511" s="6">
        <v>1.4220599999999999E-3</v>
      </c>
    </row>
    <row r="512" spans="1:25" ht="13" x14ac:dyDescent="0.15">
      <c r="A512" s="6" t="s">
        <v>747</v>
      </c>
      <c r="B512" s="14">
        <v>4604</v>
      </c>
      <c r="C512" s="6">
        <v>0.28089799999999998</v>
      </c>
      <c r="D512" s="6">
        <v>2.44882E-3</v>
      </c>
      <c r="E512" s="6">
        <v>0.19932900000000001</v>
      </c>
      <c r="F512" s="6">
        <v>2.0628500000000002E-3</v>
      </c>
      <c r="G512" s="6">
        <v>6.6260200000000005E-2</v>
      </c>
      <c r="H512" s="6">
        <v>1.18935E-3</v>
      </c>
      <c r="I512" s="6">
        <v>7.5078300000000001E-2</v>
      </c>
      <c r="J512" s="6">
        <v>1.2660200000000001E-3</v>
      </c>
      <c r="K512" s="6">
        <v>0</v>
      </c>
      <c r="L512" s="6">
        <v>0</v>
      </c>
      <c r="M512" s="6">
        <v>8.0005699999999999E-2</v>
      </c>
      <c r="N512" s="6">
        <v>1.3068999999999999E-3</v>
      </c>
      <c r="O512" s="6">
        <v>6.1676000000000002E-2</v>
      </c>
      <c r="P512" s="6">
        <v>1.14747E-3</v>
      </c>
      <c r="Q512" s="6">
        <v>5.7039100000000002E-2</v>
      </c>
      <c r="R512" s="6">
        <v>1.1034899999999999E-3</v>
      </c>
      <c r="S512" s="6">
        <v>3.8498600000000001E-2</v>
      </c>
      <c r="T512" s="6">
        <v>9.0657800000000001E-4</v>
      </c>
      <c r="V512" s="6" t="s">
        <v>747</v>
      </c>
      <c r="W512" s="68">
        <v>987617</v>
      </c>
      <c r="X512" s="6">
        <v>7.4394299999999997E-2</v>
      </c>
      <c r="Y512" s="6">
        <v>1.2602399999999999E-3</v>
      </c>
    </row>
    <row r="513" spans="1:25" ht="13" x14ac:dyDescent="0.15">
      <c r="A513" s="6" t="s">
        <v>748</v>
      </c>
      <c r="B513" s="14">
        <v>4601</v>
      </c>
      <c r="C513" s="6">
        <v>0.31367099999999998</v>
      </c>
      <c r="D513" s="6">
        <v>2.93247E-3</v>
      </c>
      <c r="E513" s="6">
        <v>0.228244</v>
      </c>
      <c r="F513" s="6">
        <v>2.50147E-3</v>
      </c>
      <c r="G513" s="6">
        <v>6.8990099999999999E-2</v>
      </c>
      <c r="H513" s="6">
        <v>1.37528E-3</v>
      </c>
      <c r="I513" s="6">
        <v>8.1128900000000004E-2</v>
      </c>
      <c r="J513" s="6">
        <v>1.4913699999999999E-3</v>
      </c>
      <c r="K513" s="6">
        <v>0</v>
      </c>
      <c r="L513" s="6">
        <v>0</v>
      </c>
      <c r="M513" s="6">
        <v>9.40082E-2</v>
      </c>
      <c r="N513" s="6">
        <v>1.6053899999999999E-3</v>
      </c>
      <c r="O513" s="6">
        <v>7.5098300000000007E-2</v>
      </c>
      <c r="P513" s="6">
        <v>1.43487E-3</v>
      </c>
      <c r="Q513" s="6">
        <v>7.4963600000000005E-2</v>
      </c>
      <c r="R513" s="6">
        <v>1.4335800000000001E-3</v>
      </c>
      <c r="S513" s="6">
        <v>5.2082900000000001E-2</v>
      </c>
      <c r="T513" s="6">
        <v>1.1949300000000001E-3</v>
      </c>
      <c r="V513" s="6" t="s">
        <v>748</v>
      </c>
      <c r="W513" s="68">
        <v>986522</v>
      </c>
      <c r="X513" s="6">
        <v>7.4702400000000002E-2</v>
      </c>
      <c r="Y513" s="6">
        <v>1.4310799999999999E-3</v>
      </c>
    </row>
    <row r="514" spans="1:25" ht="13" x14ac:dyDescent="0.15">
      <c r="A514" s="6" t="s">
        <v>749</v>
      </c>
      <c r="B514" s="14">
        <v>4601</v>
      </c>
      <c r="C514" s="6">
        <v>0.309502</v>
      </c>
      <c r="D514" s="6">
        <v>2.8403299999999999E-3</v>
      </c>
      <c r="E514" s="6">
        <v>0.13906399999999999</v>
      </c>
      <c r="F514" s="6">
        <v>1.90391E-3</v>
      </c>
      <c r="G514" s="6">
        <v>5.2851799999999997E-2</v>
      </c>
      <c r="H514" s="6">
        <v>1.17373E-3</v>
      </c>
      <c r="I514" s="6">
        <v>0.103132</v>
      </c>
      <c r="J514" s="6">
        <v>1.6395800000000001E-3</v>
      </c>
      <c r="K514" s="6">
        <v>0</v>
      </c>
      <c r="L514" s="6">
        <v>0</v>
      </c>
      <c r="M514" s="6">
        <v>8.2077300000000006E-2</v>
      </c>
      <c r="N514" s="6">
        <v>1.4626800000000001E-3</v>
      </c>
      <c r="O514" s="6">
        <v>8.9186500000000002E-2</v>
      </c>
      <c r="P514" s="6">
        <v>1.5247100000000001E-3</v>
      </c>
      <c r="Q514" s="6">
        <v>6.4740000000000006E-2</v>
      </c>
      <c r="R514" s="6">
        <v>1.2990499999999999E-3</v>
      </c>
      <c r="S514" s="6">
        <v>5.0011300000000002E-2</v>
      </c>
      <c r="T514" s="6">
        <v>1.14175E-3</v>
      </c>
      <c r="V514" s="6" t="s">
        <v>749</v>
      </c>
      <c r="W514" s="68">
        <v>986553</v>
      </c>
      <c r="X514" s="6">
        <v>0.10226499999999999</v>
      </c>
      <c r="Y514" s="6">
        <v>1.6326800000000001E-3</v>
      </c>
    </row>
    <row r="515" spans="1:25" ht="13" x14ac:dyDescent="0.15">
      <c r="A515" s="6" t="s">
        <v>750</v>
      </c>
      <c r="B515" s="14">
        <v>4597</v>
      </c>
      <c r="C515" s="6">
        <v>0.41131200000000001</v>
      </c>
      <c r="D515" s="6">
        <v>3.3880500000000001E-3</v>
      </c>
      <c r="E515" s="6">
        <v>0.185311</v>
      </c>
      <c r="F515" s="6">
        <v>2.2741300000000001E-3</v>
      </c>
      <c r="G515" s="6">
        <v>5.6232900000000002E-2</v>
      </c>
      <c r="H515" s="6">
        <v>1.25274E-3</v>
      </c>
      <c r="I515" s="6">
        <v>0.105947</v>
      </c>
      <c r="J515" s="6">
        <v>1.7195299999999999E-3</v>
      </c>
      <c r="K515" s="6">
        <v>0</v>
      </c>
      <c r="L515" s="6">
        <v>0</v>
      </c>
      <c r="M515" s="6">
        <v>9.9372600000000005E-2</v>
      </c>
      <c r="N515" s="6">
        <v>1.6653200000000001E-3</v>
      </c>
      <c r="O515" s="6">
        <v>0.108566</v>
      </c>
      <c r="P515" s="6">
        <v>1.7406500000000001E-3</v>
      </c>
      <c r="Q515" s="6">
        <v>8.1850599999999996E-2</v>
      </c>
      <c r="R515" s="6">
        <v>1.51139E-3</v>
      </c>
      <c r="S515" s="6">
        <v>6.8887000000000004E-2</v>
      </c>
      <c r="T515" s="6">
        <v>1.3865399999999999E-3</v>
      </c>
      <c r="V515" s="6" t="s">
        <v>750</v>
      </c>
      <c r="W515" s="68">
        <v>985093</v>
      </c>
      <c r="X515" s="6">
        <v>9.6428E-2</v>
      </c>
      <c r="Y515" s="6">
        <v>1.6404600000000001E-3</v>
      </c>
    </row>
    <row r="516" spans="1:25" ht="13" x14ac:dyDescent="0.15">
      <c r="A516" s="6" t="s">
        <v>751</v>
      </c>
      <c r="B516" s="14">
        <v>4597</v>
      </c>
      <c r="C516" s="6">
        <v>0.433365</v>
      </c>
      <c r="D516" s="6">
        <v>3.4018299999999998E-3</v>
      </c>
      <c r="E516" s="6">
        <v>0.302591</v>
      </c>
      <c r="F516" s="6">
        <v>2.8425899999999999E-3</v>
      </c>
      <c r="G516" s="6">
        <v>8.5811999999999999E-2</v>
      </c>
      <c r="H516" s="6">
        <v>1.51377E-3</v>
      </c>
      <c r="I516" s="6">
        <v>8.0123899999999998E-2</v>
      </c>
      <c r="J516" s="6">
        <v>1.4627399999999999E-3</v>
      </c>
      <c r="K516" s="6">
        <v>0</v>
      </c>
      <c r="L516" s="6">
        <v>0</v>
      </c>
      <c r="M516" s="6">
        <v>0.10606500000000001</v>
      </c>
      <c r="N516" s="6">
        <v>1.6829499999999999E-3</v>
      </c>
      <c r="O516" s="6">
        <v>8.8284699999999994E-2</v>
      </c>
      <c r="P516" s="6">
        <v>1.53542E-3</v>
      </c>
      <c r="Q516" s="6">
        <v>9.4785800000000003E-2</v>
      </c>
      <c r="R516" s="6">
        <v>1.59095E-3</v>
      </c>
      <c r="S516" s="6">
        <v>7.3179900000000006E-2</v>
      </c>
      <c r="T516" s="6">
        <v>1.39792E-3</v>
      </c>
      <c r="V516" s="6" t="s">
        <v>751</v>
      </c>
      <c r="W516" s="68">
        <v>985062</v>
      </c>
      <c r="X516" s="6">
        <v>8.2063499999999998E-2</v>
      </c>
      <c r="Y516" s="6">
        <v>1.4803399999999999E-3</v>
      </c>
    </row>
    <row r="517" spans="1:25" ht="13" x14ac:dyDescent="0.15">
      <c r="A517" s="6" t="s">
        <v>752</v>
      </c>
      <c r="B517" s="14">
        <v>4591</v>
      </c>
      <c r="C517" s="6">
        <v>0.56411199999999995</v>
      </c>
      <c r="D517" s="6">
        <v>3.60918E-3</v>
      </c>
      <c r="E517" s="6">
        <v>0.413991</v>
      </c>
      <c r="F517" s="6">
        <v>3.09187E-3</v>
      </c>
      <c r="G517" s="6">
        <v>0.109788</v>
      </c>
      <c r="H517" s="6">
        <v>1.5922200000000001E-3</v>
      </c>
      <c r="I517" s="6">
        <v>6.76596E-2</v>
      </c>
      <c r="J517" s="6">
        <v>1.2499399999999999E-3</v>
      </c>
      <c r="K517" s="6">
        <v>0</v>
      </c>
      <c r="L517" s="6">
        <v>0</v>
      </c>
      <c r="M517" s="6">
        <v>0.11258700000000001</v>
      </c>
      <c r="N517" s="6">
        <v>1.61239E-3</v>
      </c>
      <c r="O517" s="6">
        <v>8.9729699999999996E-2</v>
      </c>
      <c r="P517" s="6">
        <v>1.4394399999999999E-3</v>
      </c>
      <c r="Q517" s="6">
        <v>9.2629299999999998E-2</v>
      </c>
      <c r="R517" s="6">
        <v>1.46251E-3</v>
      </c>
      <c r="S517" s="6">
        <v>8.0426200000000003E-2</v>
      </c>
      <c r="T517" s="6">
        <v>1.3627800000000001E-3</v>
      </c>
      <c r="V517" s="6" t="s">
        <v>752</v>
      </c>
      <c r="W517" s="68">
        <v>982870</v>
      </c>
      <c r="X517" s="6">
        <v>8.7971400000000005E-2</v>
      </c>
      <c r="Y517" s="6">
        <v>1.42527E-3</v>
      </c>
    </row>
    <row r="518" spans="1:25" ht="13" x14ac:dyDescent="0.15">
      <c r="A518" s="6" t="s">
        <v>753</v>
      </c>
      <c r="B518" s="14">
        <v>4591</v>
      </c>
      <c r="C518" s="6">
        <v>0.54327499999999995</v>
      </c>
      <c r="D518" s="6">
        <v>4.1238999999999998E-3</v>
      </c>
      <c r="E518" s="6">
        <v>0.23133500000000001</v>
      </c>
      <c r="F518" s="6">
        <v>2.6910300000000001E-3</v>
      </c>
      <c r="G518" s="6">
        <v>5.1789700000000001E-2</v>
      </c>
      <c r="H518" s="6">
        <v>1.27327E-3</v>
      </c>
      <c r="I518" s="6">
        <v>9.2931799999999995E-2</v>
      </c>
      <c r="J518" s="6">
        <v>1.70561E-3</v>
      </c>
      <c r="K518" s="6">
        <v>0</v>
      </c>
      <c r="L518" s="6">
        <v>0</v>
      </c>
      <c r="M518" s="6">
        <v>9.9423800000000007E-2</v>
      </c>
      <c r="N518" s="6">
        <v>1.76418E-3</v>
      </c>
      <c r="O518" s="6">
        <v>0.105005</v>
      </c>
      <c r="P518" s="6">
        <v>1.81303E-3</v>
      </c>
      <c r="Q518" s="6">
        <v>8.3410799999999993E-2</v>
      </c>
      <c r="R518" s="6">
        <v>1.6158800000000001E-3</v>
      </c>
      <c r="S518" s="6">
        <v>8.0789600000000003E-2</v>
      </c>
      <c r="T518" s="6">
        <v>1.5902900000000001E-3</v>
      </c>
      <c r="V518" s="6" t="s">
        <v>753</v>
      </c>
      <c r="W518" s="68">
        <v>982901</v>
      </c>
      <c r="X518" s="6">
        <v>9.2609800000000006E-2</v>
      </c>
      <c r="Y518" s="6">
        <v>1.7026599999999999E-3</v>
      </c>
    </row>
    <row r="519" spans="1:25" ht="13" x14ac:dyDescent="0.15">
      <c r="A519" s="6" t="s">
        <v>754</v>
      </c>
      <c r="B519" s="14">
        <v>4586</v>
      </c>
      <c r="C519" s="6">
        <v>0.74284600000000001</v>
      </c>
      <c r="D519" s="6">
        <v>4.5354799999999997E-3</v>
      </c>
      <c r="E519" s="6">
        <v>0.319741</v>
      </c>
      <c r="F519" s="6">
        <v>2.9755900000000002E-3</v>
      </c>
      <c r="G519" s="6">
        <v>4.4651900000000001E-2</v>
      </c>
      <c r="H519" s="6">
        <v>1.1119700000000001E-3</v>
      </c>
      <c r="I519" s="6">
        <v>7.7187699999999998E-2</v>
      </c>
      <c r="J519" s="6">
        <v>1.462E-3</v>
      </c>
      <c r="K519" s="6">
        <v>0</v>
      </c>
      <c r="L519" s="6">
        <v>0</v>
      </c>
      <c r="M519" s="6">
        <v>8.1615599999999996E-2</v>
      </c>
      <c r="N519" s="6">
        <v>1.5033500000000001E-3</v>
      </c>
      <c r="O519" s="6">
        <v>8.2358200000000006E-2</v>
      </c>
      <c r="P519" s="6">
        <v>1.5101800000000001E-3</v>
      </c>
      <c r="Q519" s="6">
        <v>7.0974599999999999E-2</v>
      </c>
      <c r="R519" s="6">
        <v>1.40193E-3</v>
      </c>
      <c r="S519" s="6">
        <v>8.8730699999999996E-2</v>
      </c>
      <c r="T519" s="6">
        <v>1.56751E-3</v>
      </c>
      <c r="V519" s="6" t="s">
        <v>754</v>
      </c>
      <c r="W519" s="68">
        <v>981075</v>
      </c>
      <c r="X519" s="6">
        <v>9.90032E-2</v>
      </c>
      <c r="Y519" s="6">
        <v>1.65577E-3</v>
      </c>
    </row>
    <row r="520" spans="1:25" ht="13" x14ac:dyDescent="0.15">
      <c r="A520" s="6" t="s">
        <v>755</v>
      </c>
      <c r="B520" s="14">
        <v>4586</v>
      </c>
      <c r="C520" s="6">
        <v>0.79378199999999999</v>
      </c>
      <c r="D520" s="6">
        <v>4.7620300000000004E-3</v>
      </c>
      <c r="E520" s="6">
        <v>0.54625199999999996</v>
      </c>
      <c r="F520" s="6">
        <v>3.9503699999999999E-3</v>
      </c>
      <c r="G520" s="6">
        <v>0.12515799999999999</v>
      </c>
      <c r="H520" s="6">
        <v>1.89091E-3</v>
      </c>
      <c r="I520" s="6">
        <v>4.7011200000000003E-2</v>
      </c>
      <c r="J520" s="6">
        <v>1.1588900000000001E-3</v>
      </c>
      <c r="K520" s="6">
        <v>0</v>
      </c>
      <c r="L520" s="6">
        <v>0</v>
      </c>
      <c r="M520" s="6">
        <v>9.3799599999999997E-2</v>
      </c>
      <c r="N520" s="6">
        <v>1.63697E-3</v>
      </c>
      <c r="O520" s="6">
        <v>6.8879899999999994E-2</v>
      </c>
      <c r="P520" s="6">
        <v>1.40277E-3</v>
      </c>
      <c r="Q520" s="6">
        <v>6.7781999999999995E-2</v>
      </c>
      <c r="R520" s="6">
        <v>1.3915500000000001E-3</v>
      </c>
      <c r="S520" s="6">
        <v>9.1841300000000001E-2</v>
      </c>
      <c r="T520" s="6">
        <v>1.6198E-3</v>
      </c>
      <c r="V520" s="6" t="s">
        <v>755</v>
      </c>
      <c r="W520" s="68">
        <v>981044</v>
      </c>
      <c r="X520" s="6">
        <v>9.7689899999999996E-2</v>
      </c>
      <c r="Y520" s="6">
        <v>1.6705699999999999E-3</v>
      </c>
    </row>
    <row r="521" spans="1:25" ht="13" x14ac:dyDescent="0.15">
      <c r="A521" s="6" t="s">
        <v>756</v>
      </c>
      <c r="B521" s="14">
        <v>4581</v>
      </c>
      <c r="C521" s="6">
        <v>1.2366200000000001</v>
      </c>
      <c r="D521" s="6">
        <v>5.7380900000000004E-3</v>
      </c>
      <c r="E521" s="6">
        <v>0.85255599999999998</v>
      </c>
      <c r="F521" s="6">
        <v>4.7644200000000001E-3</v>
      </c>
      <c r="G521" s="6">
        <v>0.179511</v>
      </c>
      <c r="H521" s="6">
        <v>2.18622E-3</v>
      </c>
      <c r="I521" s="6">
        <v>5.6311699999999999E-2</v>
      </c>
      <c r="J521" s="6">
        <v>1.2244700000000001E-3</v>
      </c>
      <c r="K521" s="6">
        <v>0</v>
      </c>
      <c r="L521" s="6">
        <v>0</v>
      </c>
      <c r="M521" s="6">
        <v>8.7598200000000001E-2</v>
      </c>
      <c r="N521" s="6">
        <v>1.5272E-3</v>
      </c>
      <c r="O521" s="6">
        <v>6.4495899999999995E-2</v>
      </c>
      <c r="P521" s="6">
        <v>1.31043E-3</v>
      </c>
      <c r="Q521" s="6">
        <v>5.1637000000000002E-2</v>
      </c>
      <c r="R521" s="6">
        <v>1.1725399999999999E-3</v>
      </c>
      <c r="S521" s="6">
        <v>0.113039</v>
      </c>
      <c r="T521" s="6">
        <v>1.73485E-3</v>
      </c>
      <c r="V521" s="6" t="s">
        <v>756</v>
      </c>
      <c r="W521" s="68">
        <v>979218</v>
      </c>
      <c r="X521" s="6">
        <v>0.15745100000000001</v>
      </c>
      <c r="Y521" s="6">
        <v>2.0474899999999999E-3</v>
      </c>
    </row>
    <row r="522" spans="1:25" ht="13" x14ac:dyDescent="0.15">
      <c r="A522" s="6" t="s">
        <v>757</v>
      </c>
      <c r="B522" s="14">
        <v>4581</v>
      </c>
      <c r="C522" s="6">
        <v>1.14612</v>
      </c>
      <c r="D522" s="6">
        <v>5.7700299999999998E-3</v>
      </c>
      <c r="E522" s="6">
        <v>0.46927999999999997</v>
      </c>
      <c r="F522" s="6">
        <v>3.6921499999999999E-3</v>
      </c>
      <c r="G522" s="6">
        <v>5.8580800000000002E-2</v>
      </c>
      <c r="H522" s="6">
        <v>1.3044899999999999E-3</v>
      </c>
      <c r="I522" s="6">
        <v>8.9494699999999996E-2</v>
      </c>
      <c r="J522" s="6">
        <v>1.61236E-3</v>
      </c>
      <c r="K522" s="6">
        <v>0</v>
      </c>
      <c r="L522" s="6">
        <v>0</v>
      </c>
      <c r="M522" s="6">
        <v>7.7731800000000004E-2</v>
      </c>
      <c r="N522" s="6">
        <v>1.50267E-3</v>
      </c>
      <c r="O522" s="6">
        <v>6.9581400000000002E-2</v>
      </c>
      <c r="P522" s="6">
        <v>1.4217100000000001E-3</v>
      </c>
      <c r="Q522" s="6">
        <v>6.1109299999999998E-2</v>
      </c>
      <c r="R522" s="6">
        <v>1.3323499999999999E-3</v>
      </c>
      <c r="S522" s="6">
        <v>0.123655</v>
      </c>
      <c r="T522" s="6">
        <v>1.89526E-3</v>
      </c>
      <c r="V522" s="6" t="s">
        <v>757</v>
      </c>
      <c r="W522" s="68">
        <v>979249</v>
      </c>
      <c r="X522" s="6">
        <v>0.17188999999999999</v>
      </c>
      <c r="Y522" s="6">
        <v>2.2345400000000001E-3</v>
      </c>
    </row>
    <row r="523" spans="1:25" ht="13" x14ac:dyDescent="0.15">
      <c r="A523" s="6" t="s">
        <v>758</v>
      </c>
      <c r="B523" s="14">
        <v>4575</v>
      </c>
      <c r="C523" s="6">
        <v>2.4449800000000002</v>
      </c>
      <c r="D523" s="6">
        <v>1.4426899999999999E-2</v>
      </c>
      <c r="E523" s="6">
        <v>1.0224599999999999</v>
      </c>
      <c r="F523" s="6">
        <v>9.3295200000000009E-3</v>
      </c>
      <c r="G523" s="6">
        <v>0.218693</v>
      </c>
      <c r="H523" s="6">
        <v>4.3147400000000001E-3</v>
      </c>
      <c r="I523" s="6">
        <v>0.23350299999999999</v>
      </c>
      <c r="J523" s="6">
        <v>4.4584400000000001E-3</v>
      </c>
      <c r="K523" s="6">
        <v>0</v>
      </c>
      <c r="L523" s="6">
        <v>0</v>
      </c>
      <c r="M523" s="6">
        <v>0.17692099999999999</v>
      </c>
      <c r="N523" s="6">
        <v>3.8808499999999999E-3</v>
      </c>
      <c r="O523" s="6">
        <v>0.21612899999999999</v>
      </c>
      <c r="P523" s="6">
        <v>4.2893599999999999E-3</v>
      </c>
      <c r="Q523" s="6">
        <v>0.17122899999999999</v>
      </c>
      <c r="R523" s="6">
        <v>3.8178999999999999E-3</v>
      </c>
      <c r="S523" s="6">
        <v>0.288634</v>
      </c>
      <c r="T523" s="6">
        <v>4.9569000000000002E-3</v>
      </c>
      <c r="V523" s="6" t="s">
        <v>758</v>
      </c>
      <c r="W523" s="68">
        <v>977057</v>
      </c>
      <c r="X523" s="6">
        <v>0.57364999999999999</v>
      </c>
      <c r="Y523" s="6">
        <v>6.9881099999999996E-3</v>
      </c>
    </row>
    <row r="524" spans="1:25" ht="13" x14ac:dyDescent="0.15">
      <c r="A524" s="6" t="s">
        <v>759</v>
      </c>
      <c r="B524" s="14">
        <v>4575</v>
      </c>
      <c r="C524" s="6">
        <v>2.6118299999999999</v>
      </c>
      <c r="D524" s="6">
        <v>1.3612600000000001E-2</v>
      </c>
      <c r="E524" s="6">
        <v>1.7936099999999999</v>
      </c>
      <c r="F524" s="6">
        <v>1.12806E-2</v>
      </c>
      <c r="G524" s="6">
        <v>0.41923199999999999</v>
      </c>
      <c r="H524" s="6">
        <v>5.4537400000000003E-3</v>
      </c>
      <c r="I524" s="6">
        <v>0.22583700000000001</v>
      </c>
      <c r="J524" s="6">
        <v>4.0028099999999999E-3</v>
      </c>
      <c r="K524" s="6">
        <v>0</v>
      </c>
      <c r="L524" s="6">
        <v>0</v>
      </c>
      <c r="M524" s="6">
        <v>0.167903</v>
      </c>
      <c r="N524" s="6">
        <v>3.4514099999999998E-3</v>
      </c>
      <c r="O524" s="6">
        <v>0.16470099999999999</v>
      </c>
      <c r="P524" s="6">
        <v>3.4183400000000002E-3</v>
      </c>
      <c r="Q524" s="6">
        <v>0.18170700000000001</v>
      </c>
      <c r="R524" s="6">
        <v>3.5904800000000001E-3</v>
      </c>
      <c r="S524" s="6">
        <v>0.26240999999999998</v>
      </c>
      <c r="T524" s="6">
        <v>4.3147699999999999E-3</v>
      </c>
      <c r="V524" s="6" t="s">
        <v>759</v>
      </c>
      <c r="W524" s="68">
        <v>977026</v>
      </c>
      <c r="X524" s="6">
        <v>0.42743500000000001</v>
      </c>
      <c r="Y524" s="6">
        <v>5.5068399999999998E-3</v>
      </c>
    </row>
    <row r="525" spans="1:25" ht="13" x14ac:dyDescent="0.15">
      <c r="A525" s="6" t="s">
        <v>760</v>
      </c>
      <c r="B525" s="14">
        <v>4569</v>
      </c>
      <c r="C525" s="6">
        <v>1.9641900000000001</v>
      </c>
      <c r="D525" s="6">
        <v>1.2791200000000001E-2</v>
      </c>
      <c r="E525" s="6">
        <v>1.4023399999999999</v>
      </c>
      <c r="F525" s="6">
        <v>1.0808E-2</v>
      </c>
      <c r="G525" s="6">
        <v>0.43565599999999999</v>
      </c>
      <c r="H525" s="6">
        <v>6.0240800000000002E-3</v>
      </c>
      <c r="I525" s="6">
        <v>0.25517800000000002</v>
      </c>
      <c r="J525" s="6">
        <v>4.6104199999999996E-3</v>
      </c>
      <c r="K525" s="6">
        <v>0</v>
      </c>
      <c r="L525" s="6">
        <v>0</v>
      </c>
      <c r="M525" s="6">
        <v>0.15740100000000001</v>
      </c>
      <c r="N525" s="6">
        <v>3.6209499999999999E-3</v>
      </c>
      <c r="O525" s="6">
        <v>0.22454399999999999</v>
      </c>
      <c r="P525" s="6">
        <v>4.3248399999999999E-3</v>
      </c>
      <c r="Q525" s="6">
        <v>0.275119</v>
      </c>
      <c r="R525" s="6">
        <v>4.7871700000000003E-3</v>
      </c>
      <c r="S525" s="6">
        <v>0.26908399999999999</v>
      </c>
      <c r="T525" s="6">
        <v>4.7343699999999999E-3</v>
      </c>
      <c r="V525" s="6" t="s">
        <v>760</v>
      </c>
      <c r="W525" s="68">
        <v>974835</v>
      </c>
      <c r="X525" s="6">
        <v>0.39076699999999998</v>
      </c>
      <c r="Y525" s="6">
        <v>5.70529E-3</v>
      </c>
    </row>
    <row r="526" spans="1:25" ht="13" x14ac:dyDescent="0.15">
      <c r="A526" s="6" t="s">
        <v>761</v>
      </c>
      <c r="B526" s="14">
        <v>4569</v>
      </c>
      <c r="C526" s="6">
        <v>1.7526900000000001</v>
      </c>
      <c r="D526" s="6">
        <v>1.3988499999999999E-2</v>
      </c>
      <c r="E526" s="6">
        <v>0.80523</v>
      </c>
      <c r="F526" s="6">
        <v>9.4815300000000002E-3</v>
      </c>
      <c r="G526" s="6">
        <v>0.300452</v>
      </c>
      <c r="H526" s="6">
        <v>5.7917000000000003E-3</v>
      </c>
      <c r="I526" s="6">
        <v>0.21665400000000001</v>
      </c>
      <c r="J526" s="6">
        <v>4.9181499999999996E-3</v>
      </c>
      <c r="K526" s="6">
        <v>0</v>
      </c>
      <c r="L526" s="6">
        <v>0</v>
      </c>
      <c r="M526" s="6">
        <v>0.18602099999999999</v>
      </c>
      <c r="N526" s="6">
        <v>4.5572099999999999E-3</v>
      </c>
      <c r="O526" s="6">
        <v>0.30158200000000002</v>
      </c>
      <c r="P526" s="6">
        <v>5.8025799999999999E-3</v>
      </c>
      <c r="Q526" s="6">
        <v>0.25404199999999999</v>
      </c>
      <c r="R526" s="6">
        <v>5.3256400000000004E-3</v>
      </c>
      <c r="S526" s="6">
        <v>0.23682900000000001</v>
      </c>
      <c r="T526" s="6">
        <v>5.1420499999999996E-3</v>
      </c>
      <c r="V526" s="6" t="s">
        <v>761</v>
      </c>
      <c r="W526" s="68">
        <v>974866</v>
      </c>
      <c r="X526" s="6">
        <v>0.577816</v>
      </c>
      <c r="Y526" s="6">
        <v>8.0318100000000003E-3</v>
      </c>
    </row>
    <row r="527" spans="1:25" ht="13" x14ac:dyDescent="0.15">
      <c r="A527" s="6" t="s">
        <v>762</v>
      </c>
      <c r="B527" s="14">
        <v>4563</v>
      </c>
      <c r="C527" s="6">
        <v>0.25900400000000001</v>
      </c>
      <c r="D527" s="6">
        <v>2.9414100000000002E-3</v>
      </c>
      <c r="E527" s="6">
        <v>0.17302100000000001</v>
      </c>
      <c r="F527" s="6">
        <v>2.4041000000000002E-3</v>
      </c>
      <c r="G527" s="6">
        <v>8.4623000000000004E-2</v>
      </c>
      <c r="H527" s="6">
        <v>1.6813100000000001E-3</v>
      </c>
      <c r="I527" s="6">
        <v>2.6149800000000001E-2</v>
      </c>
      <c r="J527" s="6">
        <v>9.34624E-4</v>
      </c>
      <c r="K527" s="6">
        <v>0</v>
      </c>
      <c r="L527" s="6">
        <v>0</v>
      </c>
      <c r="M527" s="6">
        <v>5.0373099999999997E-2</v>
      </c>
      <c r="N527" s="6">
        <v>1.2971899999999999E-3</v>
      </c>
      <c r="O527" s="6">
        <v>9.5705200000000004E-2</v>
      </c>
      <c r="P527" s="6">
        <v>1.78801E-3</v>
      </c>
      <c r="Q527" s="6">
        <v>8.1162799999999993E-2</v>
      </c>
      <c r="R527" s="6">
        <v>1.6465799999999999E-3</v>
      </c>
      <c r="S527" s="6">
        <v>3.3658E-2</v>
      </c>
      <c r="T527" s="6">
        <v>1.0603399999999999E-3</v>
      </c>
      <c r="V527" s="6" t="s">
        <v>762</v>
      </c>
      <c r="W527" s="68">
        <v>972674</v>
      </c>
      <c r="X527" s="6">
        <v>7.7010400000000007E-2</v>
      </c>
      <c r="Y527" s="6">
        <v>1.6038999999999999E-3</v>
      </c>
    </row>
    <row r="528" spans="1:25" ht="13" x14ac:dyDescent="0.15">
      <c r="A528" s="6" t="s">
        <v>763</v>
      </c>
      <c r="B528" s="14">
        <v>4563</v>
      </c>
      <c r="C528" s="6">
        <v>0.26618599999999998</v>
      </c>
      <c r="D528" s="6">
        <v>2.37565E-3</v>
      </c>
      <c r="E528" s="6">
        <v>0.22606999999999999</v>
      </c>
      <c r="F528" s="6">
        <v>2.1893300000000002E-3</v>
      </c>
      <c r="G528" s="6">
        <v>0.129692</v>
      </c>
      <c r="H528" s="6">
        <v>1.6582400000000001E-3</v>
      </c>
      <c r="I528" s="6">
        <v>5.1617000000000003E-2</v>
      </c>
      <c r="J528" s="6">
        <v>1.0461299999999999E-3</v>
      </c>
      <c r="K528" s="6">
        <v>0</v>
      </c>
      <c r="L528" s="6">
        <v>0</v>
      </c>
      <c r="M528" s="6">
        <v>4.0522200000000001E-2</v>
      </c>
      <c r="N528" s="6">
        <v>9.2690800000000005E-4</v>
      </c>
      <c r="O528" s="6">
        <v>6.0462799999999997E-2</v>
      </c>
      <c r="P528" s="6">
        <v>1.1322299999999999E-3</v>
      </c>
      <c r="Q528" s="6">
        <v>8.6711200000000002E-2</v>
      </c>
      <c r="R528" s="6">
        <v>1.3558999999999999E-3</v>
      </c>
      <c r="S528" s="6">
        <v>4.7308299999999998E-2</v>
      </c>
      <c r="T528" s="6">
        <v>1.0015200000000001E-3</v>
      </c>
      <c r="V528" s="6" t="s">
        <v>763</v>
      </c>
      <c r="W528" s="68">
        <v>972643</v>
      </c>
      <c r="X528" s="6">
        <v>4.9393699999999999E-2</v>
      </c>
      <c r="Y528" s="6">
        <v>1.0233499999999999E-3</v>
      </c>
    </row>
    <row r="529" spans="1:25" ht="13" x14ac:dyDescent="0.15">
      <c r="A529" s="6" t="s">
        <v>764</v>
      </c>
      <c r="B529" s="14">
        <v>4557</v>
      </c>
      <c r="C529" s="6">
        <v>0.18663299999999999</v>
      </c>
      <c r="D529" s="6">
        <v>1.6103300000000001E-3</v>
      </c>
      <c r="E529" s="6">
        <v>0.16186400000000001</v>
      </c>
      <c r="F529" s="6">
        <v>1.49967E-3</v>
      </c>
      <c r="G529" s="6">
        <v>8.7129799999999993E-2</v>
      </c>
      <c r="H529" s="6">
        <v>1.1002799999999999E-3</v>
      </c>
      <c r="I529" s="6">
        <v>2.6183399999999999E-2</v>
      </c>
      <c r="J529" s="6">
        <v>6.0316299999999998E-4</v>
      </c>
      <c r="K529" s="6">
        <v>0</v>
      </c>
      <c r="L529" s="6">
        <v>0</v>
      </c>
      <c r="M529" s="6">
        <v>2.4303000000000002E-2</v>
      </c>
      <c r="N529" s="6">
        <v>5.8109999999999998E-4</v>
      </c>
      <c r="O529" s="6">
        <v>3.3641499999999998E-2</v>
      </c>
      <c r="P529" s="6">
        <v>6.8369000000000004E-4</v>
      </c>
      <c r="Q529" s="6">
        <v>4.9686500000000001E-2</v>
      </c>
      <c r="R529" s="6">
        <v>8.3088400000000005E-4</v>
      </c>
      <c r="S529" s="6">
        <v>2.8093300000000002E-2</v>
      </c>
      <c r="T529" s="6">
        <v>6.2477400000000003E-4</v>
      </c>
      <c r="V529" s="6" t="s">
        <v>764</v>
      </c>
      <c r="W529" s="68">
        <v>970452</v>
      </c>
      <c r="X529" s="6">
        <v>2.10499E-2</v>
      </c>
      <c r="Y529" s="6">
        <v>5.40812E-4</v>
      </c>
    </row>
    <row r="530" spans="1:25" ht="13" x14ac:dyDescent="0.15">
      <c r="A530" s="6" t="s">
        <v>765</v>
      </c>
      <c r="B530" s="14">
        <v>4557</v>
      </c>
      <c r="C530" s="6">
        <v>0.177121</v>
      </c>
      <c r="D530" s="6">
        <v>1.8808099999999999E-3</v>
      </c>
      <c r="E530" s="6">
        <v>0.13624600000000001</v>
      </c>
      <c r="F530" s="6">
        <v>1.6495800000000001E-3</v>
      </c>
      <c r="G530" s="6">
        <v>4.88875E-2</v>
      </c>
      <c r="H530" s="6">
        <v>9.8812100000000001E-4</v>
      </c>
      <c r="I530" s="6">
        <v>1.26336E-2</v>
      </c>
      <c r="J530" s="6">
        <v>5.0231400000000002E-4</v>
      </c>
      <c r="K530" s="6">
        <v>0</v>
      </c>
      <c r="L530" s="6">
        <v>0</v>
      </c>
      <c r="M530" s="6">
        <v>3.1442499999999998E-2</v>
      </c>
      <c r="N530" s="6">
        <v>7.9244700000000005E-4</v>
      </c>
      <c r="O530" s="6">
        <v>5.7632000000000003E-2</v>
      </c>
      <c r="P530" s="6">
        <v>1.0728599999999999E-3</v>
      </c>
      <c r="Q530" s="6">
        <v>4.5951499999999999E-2</v>
      </c>
      <c r="R530" s="6">
        <v>9.5799000000000004E-4</v>
      </c>
      <c r="S530" s="6">
        <v>1.8670300000000001E-2</v>
      </c>
      <c r="T530" s="6">
        <v>6.1064300000000001E-4</v>
      </c>
      <c r="V530" s="6" t="s">
        <v>765</v>
      </c>
      <c r="W530" s="68">
        <v>970483</v>
      </c>
      <c r="X530" s="6">
        <v>3.3792500000000003E-2</v>
      </c>
      <c r="Y530" s="6">
        <v>8.2152600000000005E-4</v>
      </c>
    </row>
    <row r="531" spans="1:25" ht="13" x14ac:dyDescent="0.15">
      <c r="A531" s="6" t="s">
        <v>766</v>
      </c>
      <c r="B531" s="14">
        <v>4549</v>
      </c>
      <c r="C531" s="6">
        <v>0.17102800000000001</v>
      </c>
      <c r="D531" s="6">
        <v>1.47163E-3</v>
      </c>
      <c r="E531" s="6">
        <v>0.111994</v>
      </c>
      <c r="F531" s="6">
        <v>1.1908699999999999E-3</v>
      </c>
      <c r="G531" s="6">
        <v>3.7138900000000002E-2</v>
      </c>
      <c r="H531" s="6">
        <v>6.8577299999999998E-4</v>
      </c>
      <c r="I531" s="6">
        <v>9.1161100000000002E-3</v>
      </c>
      <c r="J531" s="6">
        <v>3.3975900000000002E-4</v>
      </c>
      <c r="K531" s="6">
        <v>0</v>
      </c>
      <c r="L531" s="6">
        <v>0</v>
      </c>
      <c r="M531" s="6">
        <v>2.07274E-2</v>
      </c>
      <c r="N531" s="6">
        <v>5.1231699999999998E-4</v>
      </c>
      <c r="O531" s="6">
        <v>3.3657300000000001E-2</v>
      </c>
      <c r="P531" s="6">
        <v>6.5283799999999999E-4</v>
      </c>
      <c r="Q531" s="6">
        <v>2.69749E-2</v>
      </c>
      <c r="R531" s="6">
        <v>5.84448E-4</v>
      </c>
      <c r="S531" s="6">
        <v>1.2320899999999999E-2</v>
      </c>
      <c r="T531" s="6">
        <v>3.9499199999999999E-4</v>
      </c>
      <c r="V531" s="6" t="s">
        <v>766</v>
      </c>
      <c r="W531" s="68">
        <v>967561</v>
      </c>
      <c r="X531" s="6">
        <v>1.6383200000000001E-2</v>
      </c>
      <c r="Y531" s="6">
        <v>4.5547600000000001E-4</v>
      </c>
    </row>
    <row r="532" spans="1:25" ht="13" x14ac:dyDescent="0.15">
      <c r="A532" s="6" t="s">
        <v>767</v>
      </c>
      <c r="B532" s="14">
        <v>4549</v>
      </c>
      <c r="C532" s="6">
        <v>0.17449899999999999</v>
      </c>
      <c r="D532" s="6">
        <v>1.1715600000000001E-3</v>
      </c>
      <c r="E532" s="6">
        <v>0.151478</v>
      </c>
      <c r="F532" s="6">
        <v>1.0915499999999999E-3</v>
      </c>
      <c r="G532" s="6">
        <v>7.00654E-2</v>
      </c>
      <c r="H532" s="6">
        <v>7.4236799999999998E-4</v>
      </c>
      <c r="I532" s="6">
        <v>1.47846E-2</v>
      </c>
      <c r="J532" s="6">
        <v>3.41014E-4</v>
      </c>
      <c r="K532" s="6">
        <v>0</v>
      </c>
      <c r="L532" s="6">
        <v>0</v>
      </c>
      <c r="M532" s="6">
        <v>1.9814399999999999E-2</v>
      </c>
      <c r="N532" s="6">
        <v>3.9478199999999999E-4</v>
      </c>
      <c r="O532" s="6">
        <v>2.1898399999999998E-2</v>
      </c>
      <c r="P532" s="6">
        <v>4.1502500000000002E-4</v>
      </c>
      <c r="Q532" s="6">
        <v>3.1092100000000001E-2</v>
      </c>
      <c r="R532" s="6">
        <v>4.9452999999999997E-4</v>
      </c>
      <c r="S532" s="6">
        <v>1.7798000000000001E-2</v>
      </c>
      <c r="T532" s="6">
        <v>3.7415700000000002E-4</v>
      </c>
      <c r="V532" s="6" t="s">
        <v>767</v>
      </c>
      <c r="W532" s="68">
        <v>967530</v>
      </c>
      <c r="X532" s="6">
        <v>1.24832E-2</v>
      </c>
      <c r="Y532" s="6">
        <v>3.1335E-4</v>
      </c>
    </row>
    <row r="533" spans="1:25" ht="13" x14ac:dyDescent="0.15">
      <c r="A533" s="6" t="s">
        <v>768</v>
      </c>
      <c r="B533" s="14">
        <v>4542</v>
      </c>
      <c r="C533" s="6">
        <v>0.15606300000000001</v>
      </c>
      <c r="D533" s="6">
        <v>9.5959599999999995E-4</v>
      </c>
      <c r="E533" s="6">
        <v>0.14114399999999999</v>
      </c>
      <c r="F533" s="6">
        <v>9.1257600000000001E-4</v>
      </c>
      <c r="G533" s="6">
        <v>6.2606300000000004E-2</v>
      </c>
      <c r="H533" s="6">
        <v>6.0778099999999995E-4</v>
      </c>
      <c r="I533" s="6">
        <v>1.3595299999999999E-2</v>
      </c>
      <c r="J533" s="6">
        <v>2.8322599999999997E-4</v>
      </c>
      <c r="K533" s="6">
        <v>0</v>
      </c>
      <c r="L533" s="6">
        <v>0</v>
      </c>
      <c r="M533" s="6">
        <v>1.7801999999999998E-2</v>
      </c>
      <c r="N533" s="6">
        <v>3.2409499999999999E-4</v>
      </c>
      <c r="O533" s="6">
        <v>1.7163899999999999E-2</v>
      </c>
      <c r="P533" s="6">
        <v>3.1823300000000001E-4</v>
      </c>
      <c r="Q533" s="6">
        <v>2.4471300000000001E-2</v>
      </c>
      <c r="R533" s="6">
        <v>3.79985E-4</v>
      </c>
      <c r="S533" s="6">
        <v>1.3474699999999999E-2</v>
      </c>
      <c r="T533" s="6">
        <v>2.8196699999999999E-4</v>
      </c>
      <c r="V533" s="6" t="s">
        <v>768</v>
      </c>
      <c r="W533" s="68">
        <v>964973</v>
      </c>
      <c r="X533" s="6">
        <v>1.04593E-2</v>
      </c>
      <c r="Y533" s="6">
        <v>2.4842199999999999E-4</v>
      </c>
    </row>
    <row r="534" spans="1:25" ht="13" x14ac:dyDescent="0.15">
      <c r="A534" s="6" t="s">
        <v>769</v>
      </c>
      <c r="B534" s="14">
        <v>4541</v>
      </c>
      <c r="C534" s="6">
        <v>0.15645000000000001</v>
      </c>
      <c r="D534" s="6">
        <v>1.2265900000000001E-3</v>
      </c>
      <c r="E534" s="6">
        <v>0.105846</v>
      </c>
      <c r="F534" s="6">
        <v>1.00891E-3</v>
      </c>
      <c r="G534" s="6">
        <v>2.9144699999999999E-2</v>
      </c>
      <c r="H534" s="6">
        <v>5.2941000000000002E-4</v>
      </c>
      <c r="I534" s="6">
        <v>9.1351799999999997E-3</v>
      </c>
      <c r="J534" s="6">
        <v>2.9639500000000002E-4</v>
      </c>
      <c r="K534" s="6">
        <v>0</v>
      </c>
      <c r="L534" s="6">
        <v>0</v>
      </c>
      <c r="M534" s="6">
        <v>1.6745699999999999E-2</v>
      </c>
      <c r="N534" s="6">
        <v>4.0129599999999999E-4</v>
      </c>
      <c r="O534" s="6">
        <v>2.53029E-2</v>
      </c>
      <c r="P534" s="6">
        <v>4.9328499999999999E-4</v>
      </c>
      <c r="Q534" s="6">
        <v>2.2725499999999999E-2</v>
      </c>
      <c r="R534" s="6">
        <v>4.6748699999999999E-4</v>
      </c>
      <c r="S534" s="6">
        <v>8.5186800000000007E-3</v>
      </c>
      <c r="T534" s="6">
        <v>2.8621899999999999E-4</v>
      </c>
      <c r="V534" s="6" t="s">
        <v>769</v>
      </c>
      <c r="W534" s="68">
        <v>964639</v>
      </c>
      <c r="X534" s="6">
        <v>1.38736E-2</v>
      </c>
      <c r="Y534" s="6">
        <v>3.6526400000000002E-4</v>
      </c>
    </row>
    <row r="535" spans="1:25" ht="13" x14ac:dyDescent="0.15">
      <c r="A535" s="6" t="s">
        <v>770</v>
      </c>
      <c r="B535" s="14">
        <v>4533</v>
      </c>
      <c r="C535" s="6">
        <v>0.164607</v>
      </c>
      <c r="D535" s="6">
        <v>1.16617E-3</v>
      </c>
      <c r="E535" s="6">
        <v>0.104979</v>
      </c>
      <c r="F535" s="6">
        <v>9.3130299999999997E-4</v>
      </c>
      <c r="G535" s="6">
        <v>2.7301499999999999E-2</v>
      </c>
      <c r="H535" s="6">
        <v>4.7493299999999997E-4</v>
      </c>
      <c r="I535" s="6">
        <v>7.8893100000000001E-3</v>
      </c>
      <c r="J535" s="6">
        <v>2.55305E-4</v>
      </c>
      <c r="K535" s="6">
        <v>0</v>
      </c>
      <c r="L535" s="6">
        <v>0</v>
      </c>
      <c r="M535" s="6">
        <v>1.3540099999999999E-2</v>
      </c>
      <c r="N535" s="6">
        <v>3.3446499999999999E-4</v>
      </c>
      <c r="O535" s="6">
        <v>2.01519E-2</v>
      </c>
      <c r="P535" s="6">
        <v>4.0803399999999999E-4</v>
      </c>
      <c r="Q535" s="6">
        <v>1.9255600000000001E-2</v>
      </c>
      <c r="R535" s="6">
        <v>3.9885700000000002E-4</v>
      </c>
      <c r="S535" s="6">
        <v>8.1635700000000002E-3</v>
      </c>
      <c r="T535" s="6">
        <v>2.5970399999999998E-4</v>
      </c>
      <c r="V535" s="6" t="s">
        <v>770</v>
      </c>
      <c r="W535" s="68">
        <v>961717</v>
      </c>
      <c r="X535" s="6">
        <v>1.24186E-2</v>
      </c>
      <c r="Y535" s="6">
        <v>3.2031399999999998E-4</v>
      </c>
    </row>
    <row r="536" spans="1:25" ht="13" x14ac:dyDescent="0.15">
      <c r="A536" s="6" t="s">
        <v>771</v>
      </c>
      <c r="B536" s="14">
        <v>4533</v>
      </c>
      <c r="C536" s="6">
        <v>0.16678299999999999</v>
      </c>
      <c r="D536" s="6">
        <v>9.42632E-4</v>
      </c>
      <c r="E536" s="6">
        <v>0.142902</v>
      </c>
      <c r="F536" s="6">
        <v>8.7254200000000002E-4</v>
      </c>
      <c r="G536" s="6">
        <v>5.8657300000000002E-2</v>
      </c>
      <c r="H536" s="6">
        <v>5.5902100000000004E-4</v>
      </c>
      <c r="I536" s="6">
        <v>1.15056E-2</v>
      </c>
      <c r="J536" s="6">
        <v>2.47583E-4</v>
      </c>
      <c r="K536" s="6">
        <v>0</v>
      </c>
      <c r="L536" s="6">
        <v>0</v>
      </c>
      <c r="M536" s="6">
        <v>1.6063000000000001E-2</v>
      </c>
      <c r="N536" s="6">
        <v>2.9253699999999999E-4</v>
      </c>
      <c r="O536" s="6">
        <v>1.4307500000000001E-2</v>
      </c>
      <c r="P536" s="6">
        <v>2.7608899999999998E-4</v>
      </c>
      <c r="Q536" s="6">
        <v>2.0212000000000001E-2</v>
      </c>
      <c r="R536" s="6">
        <v>3.2814900000000002E-4</v>
      </c>
      <c r="S536" s="6">
        <v>1.2102099999999999E-2</v>
      </c>
      <c r="T536" s="6">
        <v>2.53921E-4</v>
      </c>
      <c r="V536" s="6" t="s">
        <v>771</v>
      </c>
      <c r="W536" s="68">
        <v>961686</v>
      </c>
      <c r="X536" s="6">
        <v>9.0680599999999993E-3</v>
      </c>
      <c r="Y536" s="6">
        <v>2.19798E-4</v>
      </c>
    </row>
    <row r="537" spans="1:25" ht="13" x14ac:dyDescent="0.15">
      <c r="A537" s="6" t="s">
        <v>772</v>
      </c>
      <c r="B537" s="14">
        <v>4527</v>
      </c>
      <c r="C537" s="6">
        <v>0.16702900000000001</v>
      </c>
      <c r="D537" s="6">
        <v>9.5489900000000005E-4</v>
      </c>
      <c r="E537" s="6">
        <v>0.13825699999999999</v>
      </c>
      <c r="F537" s="6">
        <v>8.6876900000000003E-4</v>
      </c>
      <c r="G537" s="6">
        <v>5.3917300000000001E-2</v>
      </c>
      <c r="H537" s="6">
        <v>5.4253199999999998E-4</v>
      </c>
      <c r="I537" s="6">
        <v>1.1745999999999999E-2</v>
      </c>
      <c r="J537" s="6">
        <v>2.5322499999999999E-4</v>
      </c>
      <c r="K537" s="6">
        <v>0</v>
      </c>
      <c r="L537" s="6">
        <v>0</v>
      </c>
      <c r="M537" s="6">
        <v>1.3801600000000001E-2</v>
      </c>
      <c r="N537" s="6">
        <v>2.7449000000000001E-4</v>
      </c>
      <c r="O537" s="6">
        <v>1.25287E-2</v>
      </c>
      <c r="P537" s="6">
        <v>2.6152599999999999E-4</v>
      </c>
      <c r="Q537" s="6">
        <v>1.8363600000000001E-2</v>
      </c>
      <c r="R537" s="6">
        <v>3.16621E-4</v>
      </c>
      <c r="S537" s="6">
        <v>1.1028899999999999E-2</v>
      </c>
      <c r="T537" s="6">
        <v>2.4537300000000001E-4</v>
      </c>
      <c r="V537" s="6" t="s">
        <v>772</v>
      </c>
      <c r="W537" s="68">
        <v>959494</v>
      </c>
      <c r="X537" s="6">
        <v>8.57137E-3</v>
      </c>
      <c r="Y537" s="6">
        <v>2.1631499999999999E-4</v>
      </c>
    </row>
    <row r="538" spans="1:25" ht="13" x14ac:dyDescent="0.15">
      <c r="A538" s="6" t="s">
        <v>773</v>
      </c>
      <c r="B538" s="14">
        <v>4527</v>
      </c>
      <c r="C538" s="6">
        <v>0.15842200000000001</v>
      </c>
      <c r="D538" s="6">
        <v>1.08263E-3</v>
      </c>
      <c r="E538" s="6">
        <v>9.70245E-2</v>
      </c>
      <c r="F538" s="6">
        <v>8.4725700000000002E-4</v>
      </c>
      <c r="G538" s="6">
        <v>2.67827E-2</v>
      </c>
      <c r="H538" s="6">
        <v>4.4514499999999998E-4</v>
      </c>
      <c r="I538" s="6">
        <v>9.1210300000000005E-3</v>
      </c>
      <c r="J538" s="6">
        <v>2.59774E-4</v>
      </c>
      <c r="K538" s="6">
        <v>0</v>
      </c>
      <c r="L538" s="6">
        <v>0</v>
      </c>
      <c r="M538" s="6">
        <v>1.1817599999999999E-2</v>
      </c>
      <c r="N538" s="6">
        <v>2.9569200000000001E-4</v>
      </c>
      <c r="O538" s="6">
        <v>1.8487099999999999E-2</v>
      </c>
      <c r="P538" s="6">
        <v>3.6983600000000001E-4</v>
      </c>
      <c r="Q538" s="6">
        <v>1.76685E-2</v>
      </c>
      <c r="R538" s="6">
        <v>3.61555E-4</v>
      </c>
      <c r="S538" s="6">
        <v>7.6179300000000002E-3</v>
      </c>
      <c r="T538" s="6">
        <v>2.37407E-4</v>
      </c>
      <c r="V538" s="6" t="s">
        <v>773</v>
      </c>
      <c r="W538" s="68">
        <v>959525</v>
      </c>
      <c r="X538" s="6">
        <v>1.1742600000000001E-2</v>
      </c>
      <c r="Y538" s="6">
        <v>2.9475200000000001E-4</v>
      </c>
    </row>
    <row r="539" spans="1:25" ht="13" x14ac:dyDescent="0.15">
      <c r="A539" s="6" t="s">
        <v>774</v>
      </c>
      <c r="B539" s="14">
        <v>4522</v>
      </c>
      <c r="C539" s="6">
        <v>0.159662</v>
      </c>
      <c r="D539" s="6">
        <v>1.0645100000000001E-3</v>
      </c>
      <c r="E539" s="6">
        <v>9.4742599999999996E-2</v>
      </c>
      <c r="F539" s="6">
        <v>8.20015E-4</v>
      </c>
      <c r="G539" s="6">
        <v>2.3869499999999998E-2</v>
      </c>
      <c r="H539" s="6">
        <v>4.1159500000000001E-4</v>
      </c>
      <c r="I539" s="6">
        <v>8.9727999999999995E-3</v>
      </c>
      <c r="J539" s="6">
        <v>2.5235600000000002E-4</v>
      </c>
      <c r="K539" s="6">
        <v>0</v>
      </c>
      <c r="L539" s="6">
        <v>0</v>
      </c>
      <c r="M539" s="6">
        <v>1.1946399999999999E-2</v>
      </c>
      <c r="N539" s="6">
        <v>2.91184E-4</v>
      </c>
      <c r="O539" s="6">
        <v>1.7030799999999999E-2</v>
      </c>
      <c r="P539" s="6">
        <v>3.4767000000000001E-4</v>
      </c>
      <c r="Q539" s="6">
        <v>1.7621399999999999E-2</v>
      </c>
      <c r="R539" s="6">
        <v>3.5364700000000001E-4</v>
      </c>
      <c r="S539" s="6">
        <v>6.6088099999999997E-3</v>
      </c>
      <c r="T539" s="6">
        <v>2.1657600000000001E-4</v>
      </c>
      <c r="V539" s="6" t="s">
        <v>774</v>
      </c>
      <c r="W539" s="68">
        <v>957699</v>
      </c>
      <c r="X539" s="6">
        <v>1.1239000000000001E-2</v>
      </c>
      <c r="Y539" s="6">
        <v>2.8243099999999998E-4</v>
      </c>
    </row>
    <row r="540" spans="1:25" ht="13" x14ac:dyDescent="0.15">
      <c r="A540" s="6" t="s">
        <v>775</v>
      </c>
      <c r="B540" s="14">
        <v>4521</v>
      </c>
      <c r="C540" s="6">
        <v>0.16706599999999999</v>
      </c>
      <c r="D540" s="6">
        <v>9.3535700000000005E-4</v>
      </c>
      <c r="E540" s="6">
        <v>0.13795199999999999</v>
      </c>
      <c r="F540" s="6">
        <v>8.4995800000000005E-4</v>
      </c>
      <c r="G540" s="6">
        <v>5.2266699999999999E-2</v>
      </c>
      <c r="H540" s="6">
        <v>5.2317399999999995E-4</v>
      </c>
      <c r="I540" s="6">
        <v>1.1116300000000001E-2</v>
      </c>
      <c r="J540" s="6">
        <v>2.4127600000000001E-4</v>
      </c>
      <c r="K540" s="6">
        <v>0</v>
      </c>
      <c r="L540" s="6">
        <v>0</v>
      </c>
      <c r="M540" s="6">
        <v>1.39401E-2</v>
      </c>
      <c r="N540" s="6">
        <v>2.7018799999999998E-4</v>
      </c>
      <c r="O540" s="6">
        <v>1.1358699999999999E-2</v>
      </c>
      <c r="P540" s="6">
        <v>2.4389299999999999E-4</v>
      </c>
      <c r="Q540" s="6">
        <v>1.8037899999999999E-2</v>
      </c>
      <c r="R540" s="6">
        <v>3.0734499999999999E-4</v>
      </c>
      <c r="S540" s="6">
        <v>1.0101799999999999E-2</v>
      </c>
      <c r="T540" s="6">
        <v>2.3000200000000001E-4</v>
      </c>
      <c r="V540" s="6" t="s">
        <v>775</v>
      </c>
      <c r="W540" s="68">
        <v>957303</v>
      </c>
      <c r="X540" s="6">
        <v>8.6881300000000005E-3</v>
      </c>
      <c r="Y540" s="6">
        <v>2.13303E-4</v>
      </c>
    </row>
    <row r="541" spans="1:25" ht="13" x14ac:dyDescent="0.15">
      <c r="A541" s="6" t="s">
        <v>776</v>
      </c>
      <c r="B541" s="14">
        <v>4517</v>
      </c>
      <c r="C541" s="6">
        <v>0.162745</v>
      </c>
      <c r="D541" s="6">
        <v>9.0600999999999995E-4</v>
      </c>
      <c r="E541" s="6">
        <v>0.13422100000000001</v>
      </c>
      <c r="F541" s="6">
        <v>8.2279E-4</v>
      </c>
      <c r="G541" s="6">
        <v>5.0439400000000002E-2</v>
      </c>
      <c r="H541" s="6">
        <v>5.0438700000000002E-4</v>
      </c>
      <c r="I541" s="6">
        <v>1.0214300000000001E-2</v>
      </c>
      <c r="J541" s="6">
        <v>2.2697799999999999E-4</v>
      </c>
      <c r="K541" s="6">
        <v>0</v>
      </c>
      <c r="L541" s="6">
        <v>0</v>
      </c>
      <c r="M541" s="6">
        <v>1.25597E-2</v>
      </c>
      <c r="N541" s="6">
        <v>2.5169199999999997E-4</v>
      </c>
      <c r="O541" s="6">
        <v>1.04768E-2</v>
      </c>
      <c r="P541" s="6">
        <v>2.2987499999999999E-4</v>
      </c>
      <c r="Q541" s="6">
        <v>1.69722E-2</v>
      </c>
      <c r="R541" s="6">
        <v>2.9258300000000001E-4</v>
      </c>
      <c r="S541" s="6">
        <v>9.5278299999999993E-3</v>
      </c>
      <c r="T541" s="6">
        <v>2.19218E-4</v>
      </c>
      <c r="V541" s="6" t="s">
        <v>776</v>
      </c>
      <c r="W541" s="68">
        <v>955842</v>
      </c>
      <c r="X541" s="6">
        <v>8.9077800000000006E-3</v>
      </c>
      <c r="Y541" s="6">
        <v>2.1196499999999999E-4</v>
      </c>
    </row>
    <row r="542" spans="1:25" ht="13" x14ac:dyDescent="0.15">
      <c r="A542" s="6" t="s">
        <v>777</v>
      </c>
      <c r="B542" s="14">
        <v>4516</v>
      </c>
      <c r="C542" s="6">
        <v>0.155941</v>
      </c>
      <c r="D542" s="6">
        <v>1.0224699999999999E-3</v>
      </c>
      <c r="E542" s="6">
        <v>9.3518599999999993E-2</v>
      </c>
      <c r="F542" s="6">
        <v>7.9180799999999996E-4</v>
      </c>
      <c r="G542" s="6">
        <v>2.4291900000000002E-2</v>
      </c>
      <c r="H542" s="6">
        <v>4.0355399999999998E-4</v>
      </c>
      <c r="I542" s="6">
        <v>9.3781100000000003E-3</v>
      </c>
      <c r="J542" s="6">
        <v>2.5074299999999999E-4</v>
      </c>
      <c r="K542" s="6">
        <v>0</v>
      </c>
      <c r="L542" s="6">
        <v>0</v>
      </c>
      <c r="M542" s="6">
        <v>1.0982E-2</v>
      </c>
      <c r="N542" s="6">
        <v>2.71339E-4</v>
      </c>
      <c r="O542" s="6">
        <v>1.53864E-2</v>
      </c>
      <c r="P542" s="6">
        <v>3.2117300000000001E-4</v>
      </c>
      <c r="Q542" s="6">
        <v>1.6596400000000001E-2</v>
      </c>
      <c r="R542" s="6">
        <v>3.3356299999999999E-4</v>
      </c>
      <c r="S542" s="6">
        <v>6.7248300000000002E-3</v>
      </c>
      <c r="T542" s="6">
        <v>2.1232999999999999E-4</v>
      </c>
      <c r="V542" s="6" t="s">
        <v>777</v>
      </c>
      <c r="W542" s="68">
        <v>955507</v>
      </c>
      <c r="X542" s="6">
        <v>1.15735E-2</v>
      </c>
      <c r="Y542" s="6">
        <v>2.7855000000000002E-4</v>
      </c>
    </row>
    <row r="543" spans="1:25" ht="13" x14ac:dyDescent="0.15">
      <c r="A543" s="6" t="s">
        <v>778</v>
      </c>
      <c r="B543" s="14">
        <v>4511</v>
      </c>
      <c r="C543" s="6">
        <v>0.155001</v>
      </c>
      <c r="D543" s="6">
        <v>1.0107200000000001E-3</v>
      </c>
      <c r="E543" s="6">
        <v>9.1458399999999995E-2</v>
      </c>
      <c r="F543" s="6">
        <v>7.7638299999999996E-4</v>
      </c>
      <c r="G543" s="6">
        <v>2.1704500000000002E-2</v>
      </c>
      <c r="H543" s="6">
        <v>3.7821600000000001E-4</v>
      </c>
      <c r="I543" s="6">
        <v>9.10591E-3</v>
      </c>
      <c r="J543" s="6">
        <v>2.4497700000000001E-4</v>
      </c>
      <c r="K543" s="6">
        <v>0</v>
      </c>
      <c r="L543" s="6">
        <v>0</v>
      </c>
      <c r="M543" s="6">
        <v>1.0385E-2</v>
      </c>
      <c r="N543" s="6">
        <v>2.6161799999999997E-4</v>
      </c>
      <c r="O543" s="6">
        <v>1.59405E-2</v>
      </c>
      <c r="P543" s="6">
        <v>3.2412700000000001E-4</v>
      </c>
      <c r="Q543" s="6">
        <v>1.6286100000000001E-2</v>
      </c>
      <c r="R543" s="6">
        <v>3.2762200000000002E-4</v>
      </c>
      <c r="S543" s="6">
        <v>6.6314599999999996E-3</v>
      </c>
      <c r="T543" s="6">
        <v>2.0905899999999999E-4</v>
      </c>
      <c r="V543" s="6" t="s">
        <v>778</v>
      </c>
      <c r="W543" s="68">
        <v>953681</v>
      </c>
      <c r="X543" s="6">
        <v>1.25396E-2</v>
      </c>
      <c r="Y543" s="6">
        <v>2.8747899999999999E-4</v>
      </c>
    </row>
    <row r="544" spans="1:25" ht="13" x14ac:dyDescent="0.15">
      <c r="A544" s="6" t="s">
        <v>779</v>
      </c>
      <c r="B544" s="14">
        <v>4511</v>
      </c>
      <c r="C544" s="6">
        <v>0.15895400000000001</v>
      </c>
      <c r="D544" s="6">
        <v>8.6264899999999995E-4</v>
      </c>
      <c r="E544" s="6">
        <v>0.13101699999999999</v>
      </c>
      <c r="F544" s="6">
        <v>7.8317999999999997E-4</v>
      </c>
      <c r="G544" s="6">
        <v>4.8871900000000003E-2</v>
      </c>
      <c r="H544" s="6">
        <v>4.7833000000000001E-4</v>
      </c>
      <c r="I544" s="6">
        <v>1.10127E-2</v>
      </c>
      <c r="J544" s="6">
        <v>2.2706199999999999E-4</v>
      </c>
      <c r="K544" s="6">
        <v>0</v>
      </c>
      <c r="L544" s="6">
        <v>0</v>
      </c>
      <c r="M544" s="6">
        <v>1.1885700000000001E-2</v>
      </c>
      <c r="N544" s="6">
        <v>2.3588999999999999E-4</v>
      </c>
      <c r="O544" s="6">
        <v>9.4747000000000008E-3</v>
      </c>
      <c r="P544" s="6">
        <v>2.1061100000000001E-4</v>
      </c>
      <c r="Q544" s="6">
        <v>1.6306600000000001E-2</v>
      </c>
      <c r="R544" s="6">
        <v>2.7629999999999999E-4</v>
      </c>
      <c r="S544" s="6">
        <v>9.6485100000000008E-3</v>
      </c>
      <c r="T544" s="6">
        <v>2.1253400000000001E-4</v>
      </c>
      <c r="V544" s="6" t="s">
        <v>779</v>
      </c>
      <c r="W544" s="68">
        <v>953650</v>
      </c>
      <c r="X544" s="6">
        <v>8.42766E-3</v>
      </c>
      <c r="Y544" s="6">
        <v>1.9863300000000001E-4</v>
      </c>
    </row>
    <row r="545" spans="1:25" ht="13" x14ac:dyDescent="0.15">
      <c r="A545" s="6" t="s">
        <v>780</v>
      </c>
      <c r="B545" s="14">
        <v>4506</v>
      </c>
      <c r="C545" s="6">
        <v>0.15826200000000001</v>
      </c>
      <c r="D545" s="6">
        <v>8.4761999999999999E-4</v>
      </c>
      <c r="E545" s="6">
        <v>0.13180800000000001</v>
      </c>
      <c r="F545" s="6">
        <v>7.73542E-4</v>
      </c>
      <c r="G545" s="6">
        <v>4.7314500000000002E-2</v>
      </c>
      <c r="H545" s="6">
        <v>4.6345799999999998E-4</v>
      </c>
      <c r="I545" s="6">
        <v>1.0556599999999999E-2</v>
      </c>
      <c r="J545" s="6">
        <v>2.18915E-4</v>
      </c>
      <c r="K545" s="6">
        <v>0</v>
      </c>
      <c r="L545" s="6">
        <v>0</v>
      </c>
      <c r="M545" s="6">
        <v>1.20485E-2</v>
      </c>
      <c r="N545" s="6">
        <v>2.33873E-4</v>
      </c>
      <c r="O545" s="6">
        <v>9.6935800000000003E-3</v>
      </c>
      <c r="P545" s="6">
        <v>2.0977600000000001E-4</v>
      </c>
      <c r="Q545" s="6">
        <v>1.62062E-2</v>
      </c>
      <c r="R545" s="6">
        <v>2.7124000000000001E-4</v>
      </c>
      <c r="S545" s="6">
        <v>9.9784100000000001E-3</v>
      </c>
      <c r="T545" s="6">
        <v>2.1283599999999999E-4</v>
      </c>
      <c r="V545" s="6" t="s">
        <v>780</v>
      </c>
      <c r="W545" s="68">
        <v>951824</v>
      </c>
      <c r="X545" s="6">
        <v>9.0737500000000002E-3</v>
      </c>
      <c r="Y545" s="6">
        <v>2.0295799999999999E-4</v>
      </c>
    </row>
    <row r="546" spans="1:25" ht="13" x14ac:dyDescent="0.15">
      <c r="A546" s="6" t="s">
        <v>781</v>
      </c>
      <c r="B546" s="14">
        <v>4506</v>
      </c>
      <c r="C546" s="6">
        <v>0.15443599999999999</v>
      </c>
      <c r="D546" s="6">
        <v>9.8660700000000002E-4</v>
      </c>
      <c r="E546" s="6">
        <v>8.7614200000000003E-2</v>
      </c>
      <c r="F546" s="6">
        <v>7.4311799999999997E-4</v>
      </c>
      <c r="G546" s="6">
        <v>2.0889499999999998E-2</v>
      </c>
      <c r="H546" s="6">
        <v>3.62856E-4</v>
      </c>
      <c r="I546" s="6">
        <v>9.5899999999999996E-3</v>
      </c>
      <c r="J546" s="6">
        <v>2.4585500000000001E-4</v>
      </c>
      <c r="K546" s="6">
        <v>0</v>
      </c>
      <c r="L546" s="6">
        <v>0</v>
      </c>
      <c r="M546" s="6">
        <v>9.9181600000000005E-3</v>
      </c>
      <c r="N546" s="6">
        <v>2.5002599999999998E-4</v>
      </c>
      <c r="O546" s="6">
        <v>1.49351E-2</v>
      </c>
      <c r="P546" s="6">
        <v>3.0681300000000002E-4</v>
      </c>
      <c r="Q546" s="6">
        <v>1.6069400000000001E-2</v>
      </c>
      <c r="R546" s="6">
        <v>3.1825199999999999E-4</v>
      </c>
      <c r="S546" s="6">
        <v>6.5069300000000002E-3</v>
      </c>
      <c r="T546" s="6">
        <v>2.02516E-4</v>
      </c>
      <c r="V546" s="6" t="s">
        <v>781</v>
      </c>
      <c r="W546" s="68">
        <v>951855</v>
      </c>
      <c r="X546" s="6">
        <v>1.2289899999999999E-2</v>
      </c>
      <c r="Y546" s="6">
        <v>2.7831999999999998E-4</v>
      </c>
    </row>
    <row r="547" spans="1:25" ht="13" x14ac:dyDescent="0.15">
      <c r="A547" s="6" t="s">
        <v>782</v>
      </c>
      <c r="B547" s="14">
        <v>4501</v>
      </c>
      <c r="C547" s="6">
        <v>0.14986099999999999</v>
      </c>
      <c r="D547" s="6">
        <v>9.8077800000000008E-4</v>
      </c>
      <c r="E547" s="6">
        <v>8.3713099999999999E-2</v>
      </c>
      <c r="F547" s="6">
        <v>7.33032E-4</v>
      </c>
      <c r="G547" s="6">
        <v>1.8973299999999998E-2</v>
      </c>
      <c r="H547" s="6">
        <v>3.4897800000000001E-4</v>
      </c>
      <c r="I547" s="6">
        <v>9.9575800000000006E-3</v>
      </c>
      <c r="J547" s="6">
        <v>2.5281499999999998E-4</v>
      </c>
      <c r="K547" s="6">
        <v>0</v>
      </c>
      <c r="L547" s="6">
        <v>0</v>
      </c>
      <c r="M547" s="6">
        <v>1.01215E-2</v>
      </c>
      <c r="N547" s="6">
        <v>2.5488699999999997E-4</v>
      </c>
      <c r="O547" s="6">
        <v>1.5172400000000001E-2</v>
      </c>
      <c r="P547" s="6">
        <v>3.1207000000000001E-4</v>
      </c>
      <c r="Q547" s="6">
        <v>1.5785400000000002E-2</v>
      </c>
      <c r="R547" s="6">
        <v>3.1831200000000001E-4</v>
      </c>
      <c r="S547" s="6">
        <v>6.6755699999999996E-3</v>
      </c>
      <c r="T547" s="6">
        <v>2.0699999999999999E-4</v>
      </c>
      <c r="V547" s="6" t="s">
        <v>782</v>
      </c>
      <c r="W547" s="68">
        <v>950029</v>
      </c>
      <c r="X547" s="6">
        <v>1.37038E-2</v>
      </c>
      <c r="Y547" s="6">
        <v>2.9658400000000002E-4</v>
      </c>
    </row>
    <row r="548" spans="1:25" ht="13" x14ac:dyDescent="0.15">
      <c r="A548" s="6" t="s">
        <v>783</v>
      </c>
      <c r="B548" s="14">
        <v>4500</v>
      </c>
      <c r="C548" s="6">
        <v>0.153951</v>
      </c>
      <c r="D548" s="6">
        <v>8.2948199999999998E-4</v>
      </c>
      <c r="E548" s="6">
        <v>0.12406499999999999</v>
      </c>
      <c r="F548" s="6">
        <v>7.4463100000000005E-4</v>
      </c>
      <c r="G548" s="6">
        <v>4.4036400000000003E-2</v>
      </c>
      <c r="H548" s="6">
        <v>4.4363200000000001E-4</v>
      </c>
      <c r="I548" s="6">
        <v>1.0173400000000001E-2</v>
      </c>
      <c r="J548" s="6">
        <v>2.1322999999999999E-4</v>
      </c>
      <c r="K548" s="6">
        <v>0</v>
      </c>
      <c r="L548" s="6">
        <v>0</v>
      </c>
      <c r="M548" s="6">
        <v>1.1780799999999999E-2</v>
      </c>
      <c r="N548" s="6">
        <v>2.2945800000000001E-4</v>
      </c>
      <c r="O548" s="6">
        <v>9.08342E-3</v>
      </c>
      <c r="P548" s="6">
        <v>2.0148400000000001E-4</v>
      </c>
      <c r="Q548" s="6">
        <v>1.66438E-2</v>
      </c>
      <c r="R548" s="6">
        <v>2.7273599999999999E-4</v>
      </c>
      <c r="S548" s="6">
        <v>1.00354E-2</v>
      </c>
      <c r="T548" s="6">
        <v>2.1178000000000001E-4</v>
      </c>
      <c r="V548" s="6" t="s">
        <v>783</v>
      </c>
      <c r="W548" s="68">
        <v>949633</v>
      </c>
      <c r="X548" s="6">
        <v>8.2372799999999996E-3</v>
      </c>
      <c r="Y548" s="6">
        <v>1.9187100000000001E-4</v>
      </c>
    </row>
    <row r="549" spans="1:25" ht="13" x14ac:dyDescent="0.15">
      <c r="A549" s="6" t="s">
        <v>784</v>
      </c>
      <c r="B549" s="14">
        <v>4495</v>
      </c>
      <c r="C549" s="6">
        <v>0.14721200000000001</v>
      </c>
      <c r="D549" s="6">
        <v>7.0562000000000001E-4</v>
      </c>
      <c r="E549" s="6">
        <v>0.117948</v>
      </c>
      <c r="F549" s="6">
        <v>6.3160500000000004E-4</v>
      </c>
      <c r="G549" s="6">
        <v>4.1871800000000001E-2</v>
      </c>
      <c r="H549" s="6">
        <v>3.7632300000000002E-4</v>
      </c>
      <c r="I549" s="6">
        <v>9.9797600000000007E-3</v>
      </c>
      <c r="J549" s="6">
        <v>1.8372199999999999E-4</v>
      </c>
      <c r="K549" s="6">
        <v>0</v>
      </c>
      <c r="L549" s="6">
        <v>0</v>
      </c>
      <c r="M549" s="6">
        <v>9.91913E-3</v>
      </c>
      <c r="N549" s="6">
        <v>1.8316299999999999E-4</v>
      </c>
      <c r="O549" s="6">
        <v>8.7445600000000002E-3</v>
      </c>
      <c r="P549" s="6">
        <v>1.7197600000000001E-4</v>
      </c>
      <c r="Q549" s="6">
        <v>1.6142400000000001E-2</v>
      </c>
      <c r="R549" s="6">
        <v>2.3366000000000001E-4</v>
      </c>
      <c r="S549" s="6">
        <v>1.04073E-2</v>
      </c>
      <c r="T549" s="6">
        <v>1.87615E-4</v>
      </c>
      <c r="V549" s="6" t="s">
        <v>784</v>
      </c>
      <c r="W549" s="68">
        <v>947807</v>
      </c>
      <c r="X549" s="6">
        <v>9.1208999999999995E-3</v>
      </c>
      <c r="Y549" s="6">
        <v>1.7563799999999999E-4</v>
      </c>
    </row>
    <row r="550" spans="1:25" ht="13" x14ac:dyDescent="0.15">
      <c r="A550" s="6" t="s">
        <v>785</v>
      </c>
      <c r="B550" s="14">
        <v>4494</v>
      </c>
      <c r="C550" s="6">
        <v>0.14371200000000001</v>
      </c>
      <c r="D550" s="6">
        <v>7.0682600000000003E-4</v>
      </c>
      <c r="E550" s="6">
        <v>8.1198599999999996E-2</v>
      </c>
      <c r="F550" s="6">
        <v>5.3129999999999996E-4</v>
      </c>
      <c r="G550" s="6">
        <v>1.8208100000000001E-2</v>
      </c>
      <c r="H550" s="6">
        <v>2.5159200000000003E-4</v>
      </c>
      <c r="I550" s="6">
        <v>1.05465E-2</v>
      </c>
      <c r="J550" s="6">
        <v>1.9147899999999999E-4</v>
      </c>
      <c r="K550" s="6">
        <v>0</v>
      </c>
      <c r="L550" s="6">
        <v>0</v>
      </c>
      <c r="M550" s="6">
        <v>8.5363000000000001E-3</v>
      </c>
      <c r="N550" s="6">
        <v>1.7226599999999999E-4</v>
      </c>
      <c r="O550" s="6">
        <v>1.4168500000000001E-2</v>
      </c>
      <c r="P550" s="6">
        <v>2.21936E-4</v>
      </c>
      <c r="Q550" s="6">
        <v>1.7128000000000001E-2</v>
      </c>
      <c r="R550" s="6">
        <v>2.44016E-4</v>
      </c>
      <c r="S550" s="6">
        <v>6.6515599999999999E-3</v>
      </c>
      <c r="T550" s="6">
        <v>1.5206400000000001E-4</v>
      </c>
      <c r="V550" s="6" t="s">
        <v>785</v>
      </c>
      <c r="W550" s="68">
        <v>947473</v>
      </c>
      <c r="X550" s="6">
        <v>1.39428E-2</v>
      </c>
      <c r="Y550" s="6">
        <v>2.2016099999999999E-4</v>
      </c>
    </row>
    <row r="551" spans="1:25" ht="13" x14ac:dyDescent="0.15">
      <c r="A551" s="6" t="s">
        <v>786</v>
      </c>
      <c r="B551" s="14">
        <v>4489</v>
      </c>
      <c r="C551" s="6">
        <v>0.131637</v>
      </c>
      <c r="D551" s="6">
        <v>1.0058700000000001E-3</v>
      </c>
      <c r="E551" s="6">
        <v>7.3855199999999996E-2</v>
      </c>
      <c r="F551" s="6">
        <v>7.5343100000000004E-4</v>
      </c>
      <c r="G551" s="6">
        <v>1.56145E-2</v>
      </c>
      <c r="H551" s="6">
        <v>3.4643100000000002E-4</v>
      </c>
      <c r="I551" s="6">
        <v>1.06471E-2</v>
      </c>
      <c r="J551" s="6">
        <v>2.8606699999999998E-4</v>
      </c>
      <c r="K551" s="6">
        <v>0</v>
      </c>
      <c r="L551" s="6">
        <v>0</v>
      </c>
      <c r="M551" s="6">
        <v>8.3829799999999999E-3</v>
      </c>
      <c r="N551" s="6">
        <v>2.53835E-4</v>
      </c>
      <c r="O551" s="6">
        <v>1.46412E-2</v>
      </c>
      <c r="P551" s="6">
        <v>3.3545999999999999E-4</v>
      </c>
      <c r="Q551" s="6">
        <v>1.64657E-2</v>
      </c>
      <c r="R551" s="6">
        <v>3.5574800000000002E-4</v>
      </c>
      <c r="S551" s="6">
        <v>8.0850100000000001E-3</v>
      </c>
      <c r="T551" s="6">
        <v>2.4928299999999999E-4</v>
      </c>
      <c r="V551" s="6" t="s">
        <v>786</v>
      </c>
      <c r="W551" s="68">
        <v>945647</v>
      </c>
      <c r="X551" s="6">
        <v>1.57074E-2</v>
      </c>
      <c r="Y551" s="6">
        <v>3.4746000000000001E-4</v>
      </c>
    </row>
    <row r="552" spans="1:25" ht="13" x14ac:dyDescent="0.15">
      <c r="A552" s="6" t="s">
        <v>787</v>
      </c>
      <c r="B552" s="14">
        <v>4489</v>
      </c>
      <c r="C552" s="6">
        <v>0.125053</v>
      </c>
      <c r="D552" s="6">
        <v>1.5899099999999999E-3</v>
      </c>
      <c r="E552" s="6">
        <v>9.2609899999999995E-2</v>
      </c>
      <c r="F552" s="6">
        <v>1.3682099999999999E-3</v>
      </c>
      <c r="G552" s="6">
        <v>3.3958799999999997E-2</v>
      </c>
      <c r="H552" s="6">
        <v>8.2851599999999995E-4</v>
      </c>
      <c r="I552" s="6">
        <v>7.9759400000000008E-3</v>
      </c>
      <c r="J552" s="6">
        <v>4.0152800000000001E-4</v>
      </c>
      <c r="K552" s="6">
        <v>0</v>
      </c>
      <c r="L552" s="6">
        <v>0</v>
      </c>
      <c r="M552" s="6">
        <v>8.8141899999999995E-3</v>
      </c>
      <c r="N552" s="6">
        <v>4.2210000000000001E-4</v>
      </c>
      <c r="O552" s="6">
        <v>7.9120200000000005E-3</v>
      </c>
      <c r="P552" s="6">
        <v>3.99916E-4</v>
      </c>
      <c r="Q552" s="6">
        <v>1.5072199999999999E-2</v>
      </c>
      <c r="R552" s="6">
        <v>5.5196599999999998E-4</v>
      </c>
      <c r="S552" s="6">
        <v>9.2247200000000005E-3</v>
      </c>
      <c r="T552" s="6">
        <v>4.3181900000000001E-4</v>
      </c>
      <c r="V552" s="6" t="s">
        <v>787</v>
      </c>
      <c r="W552" s="68">
        <v>945616</v>
      </c>
      <c r="X552" s="6">
        <v>9.9381299999999999E-3</v>
      </c>
      <c r="Y552" s="6">
        <v>4.4820500000000002E-4</v>
      </c>
    </row>
    <row r="553" spans="1:25" ht="13" x14ac:dyDescent="0.15">
      <c r="A553" s="6" t="s">
        <v>788</v>
      </c>
      <c r="B553" s="14">
        <v>4484</v>
      </c>
      <c r="C553" s="6">
        <v>0.14371999999999999</v>
      </c>
      <c r="D553" s="6">
        <v>7.3871099999999997E-4</v>
      </c>
      <c r="E553" s="6">
        <v>0.111924</v>
      </c>
      <c r="F553" s="6">
        <v>6.5189499999999999E-4</v>
      </c>
      <c r="G553" s="6">
        <v>3.6626499999999999E-2</v>
      </c>
      <c r="H553" s="6">
        <v>3.7291800000000002E-4</v>
      </c>
      <c r="I553" s="6">
        <v>9.8470899999999993E-3</v>
      </c>
      <c r="J553" s="6">
        <v>1.9336099999999999E-4</v>
      </c>
      <c r="K553" s="6">
        <v>0</v>
      </c>
      <c r="L553" s="6">
        <v>0</v>
      </c>
      <c r="M553" s="6">
        <v>9.3702300000000002E-3</v>
      </c>
      <c r="N553" s="6">
        <v>1.8862100000000001E-4</v>
      </c>
      <c r="O553" s="6">
        <v>7.3431599999999996E-3</v>
      </c>
      <c r="P553" s="6">
        <v>1.6697700000000001E-4</v>
      </c>
      <c r="Q553" s="6">
        <v>1.6452399999999999E-2</v>
      </c>
      <c r="R553" s="6">
        <v>2.4993699999999999E-4</v>
      </c>
      <c r="S553" s="6">
        <v>1.21371E-2</v>
      </c>
      <c r="T553" s="6">
        <v>2.1467099999999999E-4</v>
      </c>
      <c r="V553" s="6" t="s">
        <v>788</v>
      </c>
      <c r="W553" s="68">
        <v>943789</v>
      </c>
      <c r="X553" s="6">
        <v>1.39049E-2</v>
      </c>
      <c r="Y553" s="6">
        <v>2.29774E-4</v>
      </c>
    </row>
    <row r="554" spans="1:25" ht="13" x14ac:dyDescent="0.15">
      <c r="A554" s="6" t="s">
        <v>789</v>
      </c>
      <c r="B554" s="14">
        <v>4484</v>
      </c>
      <c r="C554" s="6">
        <v>0.13664000000000001</v>
      </c>
      <c r="D554" s="6">
        <v>8.9179600000000004E-4</v>
      </c>
      <c r="E554" s="6">
        <v>7.6119999999999993E-2</v>
      </c>
      <c r="F554" s="6">
        <v>6.6562000000000001E-4</v>
      </c>
      <c r="G554" s="6">
        <v>1.72585E-2</v>
      </c>
      <c r="H554" s="6">
        <v>3.16941E-4</v>
      </c>
      <c r="I554" s="6">
        <v>1.1265600000000001E-2</v>
      </c>
      <c r="J554" s="6">
        <v>2.5606700000000001E-4</v>
      </c>
      <c r="K554" s="6">
        <v>0</v>
      </c>
      <c r="L554" s="6">
        <v>0</v>
      </c>
      <c r="M554" s="6">
        <v>6.8761600000000001E-3</v>
      </c>
      <c r="N554" s="6">
        <v>2.0005500000000001E-4</v>
      </c>
      <c r="O554" s="6">
        <v>1.3598300000000001E-2</v>
      </c>
      <c r="P554" s="6">
        <v>2.8133299999999998E-4</v>
      </c>
      <c r="Q554" s="6">
        <v>1.7878600000000001E-2</v>
      </c>
      <c r="R554" s="6">
        <v>3.22584E-4</v>
      </c>
      <c r="S554" s="6">
        <v>8.4188000000000006E-3</v>
      </c>
      <c r="T554" s="6">
        <v>2.2136200000000001E-4</v>
      </c>
      <c r="V554" s="6" t="s">
        <v>789</v>
      </c>
      <c r="W554" s="68">
        <v>943820</v>
      </c>
      <c r="X554" s="6">
        <v>1.9615799999999999E-2</v>
      </c>
      <c r="Y554" s="6">
        <v>3.3789399999999999E-4</v>
      </c>
    </row>
    <row r="555" spans="1:25" ht="13" x14ac:dyDescent="0.15">
      <c r="A555" s="6" t="s">
        <v>790</v>
      </c>
      <c r="B555" s="14">
        <v>4479</v>
      </c>
      <c r="C555" s="6">
        <v>0.167189</v>
      </c>
      <c r="D555" s="6">
        <v>8.7713299999999999E-4</v>
      </c>
      <c r="E555" s="6">
        <v>9.4085600000000005E-2</v>
      </c>
      <c r="F555" s="6">
        <v>6.5799499999999998E-4</v>
      </c>
      <c r="G555" s="6">
        <v>2.2054899999999999E-2</v>
      </c>
      <c r="H555" s="6">
        <v>3.1857599999999999E-4</v>
      </c>
      <c r="I555" s="6">
        <v>1.28662E-2</v>
      </c>
      <c r="J555" s="6">
        <v>2.4332499999999999E-4</v>
      </c>
      <c r="K555" s="6">
        <v>0</v>
      </c>
      <c r="L555" s="6">
        <v>0</v>
      </c>
      <c r="M555" s="6">
        <v>4.8089099999999996E-3</v>
      </c>
      <c r="N555" s="6">
        <v>1.4875899999999999E-4</v>
      </c>
      <c r="O555" s="6">
        <v>1.09999E-2</v>
      </c>
      <c r="P555" s="6">
        <v>2.2498599999999999E-4</v>
      </c>
      <c r="Q555" s="6">
        <v>1.5517E-2</v>
      </c>
      <c r="R555" s="6">
        <v>2.6721699999999999E-4</v>
      </c>
      <c r="S555" s="6">
        <v>1.059E-2</v>
      </c>
      <c r="T555" s="6">
        <v>2.2075400000000001E-4</v>
      </c>
      <c r="V555" s="6" t="s">
        <v>790</v>
      </c>
      <c r="W555" s="68">
        <v>941994</v>
      </c>
      <c r="X555" s="6">
        <v>3.28759E-2</v>
      </c>
      <c r="Y555" s="6">
        <v>3.8895599999999998E-4</v>
      </c>
    </row>
    <row r="556" spans="1:25" ht="13" x14ac:dyDescent="0.15">
      <c r="A556" s="6" t="s">
        <v>791</v>
      </c>
      <c r="B556" s="14">
        <v>4479</v>
      </c>
      <c r="C556" s="6">
        <v>0.16519200000000001</v>
      </c>
      <c r="D556" s="6">
        <v>7.3350800000000001E-4</v>
      </c>
      <c r="E556" s="6">
        <v>0.13645099999999999</v>
      </c>
      <c r="F556" s="6">
        <v>6.66652E-4</v>
      </c>
      <c r="G556" s="6">
        <v>4.9037600000000001E-2</v>
      </c>
      <c r="H556" s="6">
        <v>3.9964500000000001E-4</v>
      </c>
      <c r="I556" s="6">
        <v>1.4414099999999999E-2</v>
      </c>
      <c r="J556" s="6">
        <v>2.1667299999999999E-4</v>
      </c>
      <c r="K556" s="6">
        <v>0</v>
      </c>
      <c r="L556" s="6">
        <v>0</v>
      </c>
      <c r="M556" s="6">
        <v>7.0173600000000003E-3</v>
      </c>
      <c r="N556" s="6">
        <v>1.5118099999999999E-4</v>
      </c>
      <c r="O556" s="6">
        <v>6.2385100000000001E-3</v>
      </c>
      <c r="P556" s="6">
        <v>1.42545E-4</v>
      </c>
      <c r="Q556" s="6">
        <v>1.35966E-2</v>
      </c>
      <c r="R556" s="6">
        <v>2.1043900000000001E-4</v>
      </c>
      <c r="S556" s="6">
        <v>1.14476E-2</v>
      </c>
      <c r="T556" s="6">
        <v>1.9309399999999999E-4</v>
      </c>
      <c r="V556" s="6" t="s">
        <v>791</v>
      </c>
      <c r="W556" s="68">
        <v>941963</v>
      </c>
      <c r="X556" s="6">
        <v>2.2092299999999999E-2</v>
      </c>
      <c r="Y556" s="6">
        <v>2.68244E-4</v>
      </c>
    </row>
    <row r="557" spans="1:25" ht="13" x14ac:dyDescent="0.15">
      <c r="A557" s="6" t="s">
        <v>792</v>
      </c>
      <c r="B557" s="14">
        <v>4474</v>
      </c>
      <c r="C557" s="6">
        <v>0.22364999999999999</v>
      </c>
      <c r="D557" s="6">
        <v>8.4823600000000004E-4</v>
      </c>
      <c r="E557" s="6">
        <v>0.18876699999999999</v>
      </c>
      <c r="F557" s="6">
        <v>7.7928399999999999E-4</v>
      </c>
      <c r="G557" s="6">
        <v>7.7298199999999997E-2</v>
      </c>
      <c r="H557" s="6">
        <v>4.9867399999999995E-4</v>
      </c>
      <c r="I557" s="6">
        <v>2.48974E-2</v>
      </c>
      <c r="J557" s="6">
        <v>2.8301500000000001E-4</v>
      </c>
      <c r="K557" s="6">
        <v>0</v>
      </c>
      <c r="L557" s="6">
        <v>0</v>
      </c>
      <c r="M557" s="6">
        <v>8.1142699999999998E-3</v>
      </c>
      <c r="N557" s="6">
        <v>1.61569E-4</v>
      </c>
      <c r="O557" s="6">
        <v>5.5132000000000002E-3</v>
      </c>
      <c r="P557" s="6">
        <v>1.3317799999999999E-4</v>
      </c>
      <c r="Q557" s="6">
        <v>1.0152100000000001E-2</v>
      </c>
      <c r="R557" s="6">
        <v>1.80722E-4</v>
      </c>
      <c r="S557" s="6">
        <v>8.4787300000000003E-3</v>
      </c>
      <c r="T557" s="6">
        <v>1.65157E-4</v>
      </c>
      <c r="V557" s="6" t="s">
        <v>792</v>
      </c>
      <c r="W557" s="68">
        <v>940137</v>
      </c>
      <c r="X557" s="6">
        <v>3.44094E-2</v>
      </c>
      <c r="Y557" s="6">
        <v>3.3271400000000001E-4</v>
      </c>
    </row>
    <row r="558" spans="1:25" ht="13" x14ac:dyDescent="0.15">
      <c r="A558" s="6" t="s">
        <v>793</v>
      </c>
      <c r="B558" s="14">
        <v>4474</v>
      </c>
      <c r="C558" s="6">
        <v>0.22714599999999999</v>
      </c>
      <c r="D558" s="6">
        <v>9.7275300000000003E-4</v>
      </c>
      <c r="E558" s="6">
        <v>0.13427700000000001</v>
      </c>
      <c r="F558" s="6">
        <v>7.4791300000000001E-4</v>
      </c>
      <c r="G558" s="6">
        <v>4.0494299999999997E-2</v>
      </c>
      <c r="H558" s="6">
        <v>4.1072100000000001E-4</v>
      </c>
      <c r="I558" s="6">
        <v>1.81318E-2</v>
      </c>
      <c r="J558" s="6">
        <v>2.74834E-4</v>
      </c>
      <c r="K558" s="6">
        <v>0</v>
      </c>
      <c r="L558" s="6">
        <v>0</v>
      </c>
      <c r="M558" s="6">
        <v>5.1870500000000003E-3</v>
      </c>
      <c r="N558" s="6">
        <v>1.4699799999999999E-4</v>
      </c>
      <c r="O558" s="6">
        <v>8.3356000000000003E-3</v>
      </c>
      <c r="P558" s="6">
        <v>1.8634500000000001E-4</v>
      </c>
      <c r="Q558" s="6">
        <v>9.8071300000000007E-3</v>
      </c>
      <c r="R558" s="6">
        <v>2.0212499999999999E-4</v>
      </c>
      <c r="S558" s="6">
        <v>1.1110699999999999E-2</v>
      </c>
      <c r="T558" s="6">
        <v>2.1514E-4</v>
      </c>
      <c r="V558" s="6" t="s">
        <v>793</v>
      </c>
      <c r="W558" s="68">
        <v>940168</v>
      </c>
      <c r="X558" s="6">
        <v>5.2089499999999997E-2</v>
      </c>
      <c r="Y558" s="6">
        <v>4.65828E-4</v>
      </c>
    </row>
    <row r="559" spans="1:25" ht="13" x14ac:dyDescent="0.15">
      <c r="A559" s="6" t="s">
        <v>794</v>
      </c>
      <c r="B559" s="14">
        <v>4468</v>
      </c>
      <c r="C559" s="6">
        <v>0.27760200000000002</v>
      </c>
      <c r="D559" s="6">
        <v>1.1242400000000001E-3</v>
      </c>
      <c r="E559" s="6">
        <v>0.168605</v>
      </c>
      <c r="F559" s="6">
        <v>8.7615999999999996E-4</v>
      </c>
      <c r="G559" s="6">
        <v>5.6476199999999997E-2</v>
      </c>
      <c r="H559" s="6">
        <v>5.07085E-4</v>
      </c>
      <c r="I559" s="6">
        <v>2.3078600000000001E-2</v>
      </c>
      <c r="J559" s="6">
        <v>3.2415500000000002E-4</v>
      </c>
      <c r="K559" s="6">
        <v>0</v>
      </c>
      <c r="L559" s="6">
        <v>0</v>
      </c>
      <c r="M559" s="6">
        <v>6.7956900000000001E-3</v>
      </c>
      <c r="N559" s="6">
        <v>1.7589999999999999E-4</v>
      </c>
      <c r="O559" s="6">
        <v>8.9812899999999994E-3</v>
      </c>
      <c r="P559" s="6">
        <v>2.0221700000000001E-4</v>
      </c>
      <c r="Q559" s="6">
        <v>7.4718700000000002E-3</v>
      </c>
      <c r="R559" s="6">
        <v>1.8444300000000001E-4</v>
      </c>
      <c r="S559" s="6">
        <v>9.4571399999999993E-3</v>
      </c>
      <c r="T559" s="6">
        <v>2.07505E-4</v>
      </c>
      <c r="V559" s="6" t="s">
        <v>794</v>
      </c>
      <c r="W559" s="68">
        <v>937976</v>
      </c>
      <c r="X559" s="6">
        <v>6.0698500000000002E-2</v>
      </c>
      <c r="Y559" s="6">
        <v>5.2569900000000002E-4</v>
      </c>
    </row>
    <row r="560" spans="1:25" ht="13" x14ac:dyDescent="0.15">
      <c r="A560" s="6" t="s">
        <v>795</v>
      </c>
      <c r="B560" s="14">
        <v>4468</v>
      </c>
      <c r="C560" s="6">
        <v>0.27320699999999998</v>
      </c>
      <c r="D560" s="6">
        <v>1.0598199999999999E-3</v>
      </c>
      <c r="E560" s="6">
        <v>0.233623</v>
      </c>
      <c r="F560" s="6">
        <v>9.800430000000001E-4</v>
      </c>
      <c r="G560" s="6">
        <v>0.101308</v>
      </c>
      <c r="H560" s="6">
        <v>6.4537100000000005E-4</v>
      </c>
      <c r="I560" s="6">
        <v>3.3703700000000003E-2</v>
      </c>
      <c r="J560" s="6">
        <v>3.72242E-4</v>
      </c>
      <c r="K560" s="6">
        <v>0</v>
      </c>
      <c r="L560" s="6">
        <v>0</v>
      </c>
      <c r="M560" s="6">
        <v>1.1180900000000001E-2</v>
      </c>
      <c r="N560" s="6">
        <v>2.14401E-4</v>
      </c>
      <c r="O560" s="6">
        <v>7.1426800000000002E-3</v>
      </c>
      <c r="P560" s="6">
        <v>1.7136300000000001E-4</v>
      </c>
      <c r="Q560" s="6">
        <v>8.4410300000000004E-3</v>
      </c>
      <c r="R560" s="6">
        <v>1.86288E-4</v>
      </c>
      <c r="S560" s="6">
        <v>5.5846999999999997E-3</v>
      </c>
      <c r="T560" s="6">
        <v>1.51526E-4</v>
      </c>
      <c r="V560" s="6" t="s">
        <v>795</v>
      </c>
      <c r="W560" s="68">
        <v>937945</v>
      </c>
      <c r="X560" s="6">
        <v>3.99295E-2</v>
      </c>
      <c r="Y560" s="6">
        <v>4.0516700000000001E-4</v>
      </c>
    </row>
    <row r="561" spans="1:25" ht="13" x14ac:dyDescent="0.15">
      <c r="A561" s="6" t="s">
        <v>796</v>
      </c>
      <c r="B561" s="14">
        <v>4463</v>
      </c>
      <c r="C561" s="6">
        <v>0.27467799999999998</v>
      </c>
      <c r="D561" s="6">
        <v>1.13003E-3</v>
      </c>
      <c r="E561" s="6">
        <v>0.237987</v>
      </c>
      <c r="F561" s="6">
        <v>1.05185E-3</v>
      </c>
      <c r="G561" s="6">
        <v>0.102686</v>
      </c>
      <c r="H561" s="6">
        <v>6.9092600000000002E-4</v>
      </c>
      <c r="I561" s="6">
        <v>3.2741199999999998E-2</v>
      </c>
      <c r="J561" s="6">
        <v>3.9014300000000002E-4</v>
      </c>
      <c r="K561" s="6">
        <v>0</v>
      </c>
      <c r="L561" s="6">
        <v>0</v>
      </c>
      <c r="M561" s="6">
        <v>1.2369E-2</v>
      </c>
      <c r="N561" s="6">
        <v>2.3979700000000001E-4</v>
      </c>
      <c r="O561" s="6">
        <v>8.8407399999999997E-3</v>
      </c>
      <c r="P561" s="6">
        <v>2.0273099999999999E-4</v>
      </c>
      <c r="Q561" s="6">
        <v>1.1424699999999999E-2</v>
      </c>
      <c r="R561" s="6">
        <v>2.3046199999999999E-4</v>
      </c>
      <c r="S561" s="6">
        <v>5.2231999999999999E-3</v>
      </c>
      <c r="T561" s="6">
        <v>1.55828E-4</v>
      </c>
      <c r="V561" s="6" t="s">
        <v>796</v>
      </c>
      <c r="W561" s="68">
        <v>936119</v>
      </c>
      <c r="X561" s="6">
        <v>3.77124E-2</v>
      </c>
      <c r="Y561" s="6">
        <v>4.1871500000000001E-4</v>
      </c>
    </row>
    <row r="562" spans="1:25" ht="13" x14ac:dyDescent="0.15">
      <c r="A562" s="6" t="s">
        <v>797</v>
      </c>
      <c r="B562" s="14">
        <v>4463</v>
      </c>
      <c r="C562" s="6">
        <v>0.28267700000000001</v>
      </c>
      <c r="D562" s="6">
        <v>1.2344400000000001E-3</v>
      </c>
      <c r="E562" s="6">
        <v>0.16903399999999999</v>
      </c>
      <c r="F562" s="6">
        <v>9.54579E-4</v>
      </c>
      <c r="G562" s="6">
        <v>5.5056800000000003E-2</v>
      </c>
      <c r="H562" s="6">
        <v>5.4479099999999998E-4</v>
      </c>
      <c r="I562" s="6">
        <v>2.3385599999999999E-2</v>
      </c>
      <c r="J562" s="6">
        <v>3.55058E-4</v>
      </c>
      <c r="K562" s="6">
        <v>0</v>
      </c>
      <c r="L562" s="6">
        <v>0</v>
      </c>
      <c r="M562" s="6">
        <v>9.6378000000000002E-3</v>
      </c>
      <c r="N562" s="6">
        <v>2.2793600000000001E-4</v>
      </c>
      <c r="O562" s="6">
        <v>1.1469099999999999E-2</v>
      </c>
      <c r="P562" s="6">
        <v>2.4865E-4</v>
      </c>
      <c r="Q562" s="6">
        <v>9.4464600000000003E-3</v>
      </c>
      <c r="R562" s="6">
        <v>2.2566200000000001E-4</v>
      </c>
      <c r="S562" s="6">
        <v>7.8389099999999993E-3</v>
      </c>
      <c r="T562" s="6">
        <v>2.0556700000000001E-4</v>
      </c>
      <c r="V562" s="6" t="s">
        <v>797</v>
      </c>
      <c r="W562" s="68">
        <v>936150</v>
      </c>
      <c r="X562" s="6">
        <v>5.9775799999999997E-2</v>
      </c>
      <c r="Y562" s="6">
        <v>5.6765899999999998E-4</v>
      </c>
    </row>
    <row r="563" spans="1:25" ht="13" x14ac:dyDescent="0.15">
      <c r="A563" s="6" t="s">
        <v>798</v>
      </c>
      <c r="B563" s="14">
        <v>4458</v>
      </c>
      <c r="C563" s="6">
        <v>0.27491700000000002</v>
      </c>
      <c r="D563" s="6">
        <v>1.2974200000000001E-3</v>
      </c>
      <c r="E563" s="6">
        <v>0.163439</v>
      </c>
      <c r="F563" s="6">
        <v>1.0003600000000001E-3</v>
      </c>
      <c r="G563" s="6">
        <v>5.22047E-2</v>
      </c>
      <c r="H563" s="6">
        <v>5.6537099999999995E-4</v>
      </c>
      <c r="I563" s="6">
        <v>2.4714300000000002E-2</v>
      </c>
      <c r="J563" s="6">
        <v>3.8900300000000002E-4</v>
      </c>
      <c r="K563" s="6">
        <v>0</v>
      </c>
      <c r="L563" s="6">
        <v>0</v>
      </c>
      <c r="M563" s="6">
        <v>9.49528E-3</v>
      </c>
      <c r="N563" s="6">
        <v>2.4112E-4</v>
      </c>
      <c r="O563" s="6">
        <v>1.39986E-2</v>
      </c>
      <c r="P563" s="6">
        <v>2.9276600000000002E-4</v>
      </c>
      <c r="Q563" s="6">
        <v>1.3050600000000001E-2</v>
      </c>
      <c r="R563" s="6">
        <v>2.8268E-4</v>
      </c>
      <c r="S563" s="6">
        <v>8.5454699999999995E-3</v>
      </c>
      <c r="T563" s="6">
        <v>2.28743E-4</v>
      </c>
      <c r="V563" s="6" t="s">
        <v>798</v>
      </c>
      <c r="W563" s="68">
        <v>934324</v>
      </c>
      <c r="X563" s="6">
        <v>5.79128E-2</v>
      </c>
      <c r="Y563" s="6">
        <v>5.95479E-4</v>
      </c>
    </row>
    <row r="564" spans="1:25" ht="13" x14ac:dyDescent="0.15">
      <c r="A564" s="6" t="s">
        <v>799</v>
      </c>
      <c r="B564" s="14">
        <v>4458</v>
      </c>
      <c r="C564" s="6">
        <v>0.27348299999999998</v>
      </c>
      <c r="D564" s="6">
        <v>1.1726600000000001E-3</v>
      </c>
      <c r="E564" s="6">
        <v>0.22949900000000001</v>
      </c>
      <c r="F564" s="6">
        <v>1.07423E-3</v>
      </c>
      <c r="G564" s="6">
        <v>9.6060300000000001E-2</v>
      </c>
      <c r="H564" s="6">
        <v>6.9499199999999996E-4</v>
      </c>
      <c r="I564" s="6">
        <v>3.2809600000000001E-2</v>
      </c>
      <c r="J564" s="6">
        <v>4.0617000000000002E-4</v>
      </c>
      <c r="K564" s="6">
        <v>0</v>
      </c>
      <c r="L564" s="6">
        <v>0</v>
      </c>
      <c r="M564" s="6">
        <v>1.40465E-2</v>
      </c>
      <c r="N564" s="6">
        <v>2.6576099999999999E-4</v>
      </c>
      <c r="O564" s="6">
        <v>1.08351E-2</v>
      </c>
      <c r="P564" s="6">
        <v>2.33413E-4</v>
      </c>
      <c r="Q564" s="6">
        <v>1.42253E-2</v>
      </c>
      <c r="R564" s="6">
        <v>2.6744799999999999E-4</v>
      </c>
      <c r="S564" s="6">
        <v>6.1818899999999998E-3</v>
      </c>
      <c r="T564" s="6">
        <v>1.76307E-4</v>
      </c>
      <c r="V564" s="6" t="s">
        <v>799</v>
      </c>
      <c r="W564" s="68">
        <v>934293</v>
      </c>
      <c r="X564" s="6">
        <v>3.7227900000000001E-2</v>
      </c>
      <c r="Y564" s="6">
        <v>4.32655E-4</v>
      </c>
    </row>
    <row r="565" spans="1:25" ht="13" x14ac:dyDescent="0.15">
      <c r="A565" s="6" t="s">
        <v>800</v>
      </c>
      <c r="B565" s="14">
        <v>4453</v>
      </c>
      <c r="C565" s="6">
        <v>0.27169500000000002</v>
      </c>
      <c r="D565" s="6">
        <v>1.2024799999999999E-3</v>
      </c>
      <c r="E565" s="6">
        <v>0.224915</v>
      </c>
      <c r="F565" s="6">
        <v>1.0940699999999999E-3</v>
      </c>
      <c r="G565" s="6">
        <v>9.18736E-2</v>
      </c>
      <c r="H565" s="6">
        <v>6.9924699999999995E-4</v>
      </c>
      <c r="I565" s="6">
        <v>3.3697499999999998E-2</v>
      </c>
      <c r="J565" s="6">
        <v>4.2348199999999998E-4</v>
      </c>
      <c r="K565" s="6">
        <v>0</v>
      </c>
      <c r="L565" s="6">
        <v>0</v>
      </c>
      <c r="M565" s="6">
        <v>1.5095900000000001E-2</v>
      </c>
      <c r="N565" s="6">
        <v>2.8344200000000001E-4</v>
      </c>
      <c r="O565" s="6">
        <v>1.12608E-2</v>
      </c>
      <c r="P565" s="6">
        <v>2.4480500000000001E-4</v>
      </c>
      <c r="Q565" s="6">
        <v>1.7005900000000001E-2</v>
      </c>
      <c r="R565" s="6">
        <v>3.0084000000000003E-4</v>
      </c>
      <c r="S565" s="6">
        <v>7.4777799999999998E-3</v>
      </c>
      <c r="T565" s="6">
        <v>1.9949E-4</v>
      </c>
      <c r="V565" s="6" t="s">
        <v>800</v>
      </c>
      <c r="W565" s="68">
        <v>932467</v>
      </c>
      <c r="X565" s="6">
        <v>3.6965100000000001E-2</v>
      </c>
      <c r="Y565" s="6">
        <v>4.4353900000000001E-4</v>
      </c>
    </row>
    <row r="566" spans="1:25" ht="13" x14ac:dyDescent="0.15">
      <c r="A566" s="6" t="s">
        <v>801</v>
      </c>
      <c r="B566" s="14">
        <v>4453</v>
      </c>
      <c r="C566" s="6">
        <v>0.27522600000000003</v>
      </c>
      <c r="D566" s="6">
        <v>1.35618E-3</v>
      </c>
      <c r="E566" s="6">
        <v>0.16545199999999999</v>
      </c>
      <c r="F566" s="6">
        <v>1.0514999999999999E-3</v>
      </c>
      <c r="G566" s="6">
        <v>5.0154600000000001E-2</v>
      </c>
      <c r="H566" s="6">
        <v>5.7893199999999999E-4</v>
      </c>
      <c r="I566" s="6">
        <v>2.6576700000000002E-2</v>
      </c>
      <c r="J566" s="6">
        <v>4.2142699999999999E-4</v>
      </c>
      <c r="K566" s="6">
        <v>0</v>
      </c>
      <c r="L566" s="6">
        <v>0</v>
      </c>
      <c r="M566" s="6">
        <v>1.09728E-2</v>
      </c>
      <c r="N566" s="6">
        <v>2.7078900000000001E-4</v>
      </c>
      <c r="O566" s="6">
        <v>1.59382E-2</v>
      </c>
      <c r="P566" s="6">
        <v>3.2635599999999998E-4</v>
      </c>
      <c r="Q566" s="6">
        <v>1.4703000000000001E-2</v>
      </c>
      <c r="R566" s="6">
        <v>3.1345400000000001E-4</v>
      </c>
      <c r="S566" s="6">
        <v>7.8671599999999998E-3</v>
      </c>
      <c r="T566" s="6">
        <v>2.2928799999999999E-4</v>
      </c>
      <c r="V566" s="6" t="s">
        <v>801</v>
      </c>
      <c r="W566" s="68">
        <v>932498</v>
      </c>
      <c r="X566" s="6">
        <v>5.9224499999999999E-2</v>
      </c>
      <c r="Y566" s="6">
        <v>6.2910400000000001E-4</v>
      </c>
    </row>
    <row r="567" spans="1:25" ht="13" x14ac:dyDescent="0.15">
      <c r="A567" s="6" t="s">
        <v>802</v>
      </c>
      <c r="B567" s="14">
        <v>4448</v>
      </c>
      <c r="C567" s="6">
        <v>0.27891199999999999</v>
      </c>
      <c r="D567" s="6">
        <v>1.42077E-3</v>
      </c>
      <c r="E567" s="6">
        <v>0.16458800000000001</v>
      </c>
      <c r="F567" s="6">
        <v>1.0914200000000001E-3</v>
      </c>
      <c r="G567" s="6">
        <v>4.9894399999999998E-2</v>
      </c>
      <c r="H567" s="6">
        <v>6.0092100000000003E-4</v>
      </c>
      <c r="I567" s="6">
        <v>2.6793399999999998E-2</v>
      </c>
      <c r="J567" s="6">
        <v>4.40357E-4</v>
      </c>
      <c r="K567" s="6">
        <v>0</v>
      </c>
      <c r="L567" s="6">
        <v>0</v>
      </c>
      <c r="M567" s="6">
        <v>1.05808E-2</v>
      </c>
      <c r="N567" s="6">
        <v>2.76727E-4</v>
      </c>
      <c r="O567" s="6">
        <v>1.7170100000000001E-2</v>
      </c>
      <c r="P567" s="6">
        <v>3.5251500000000002E-4</v>
      </c>
      <c r="Q567" s="6">
        <v>1.75126E-2</v>
      </c>
      <c r="R567" s="6">
        <v>3.5601399999999998E-4</v>
      </c>
      <c r="S567" s="6">
        <v>8.6523299999999997E-3</v>
      </c>
      <c r="T567" s="6">
        <v>2.5024100000000001E-4</v>
      </c>
      <c r="V567" s="6" t="s">
        <v>802</v>
      </c>
      <c r="W567" s="68">
        <v>930671</v>
      </c>
      <c r="X567" s="6">
        <v>6.1691500000000003E-2</v>
      </c>
      <c r="Y567" s="6">
        <v>6.6819700000000004E-4</v>
      </c>
    </row>
    <row r="568" spans="1:25" ht="13" x14ac:dyDescent="0.15">
      <c r="A568" s="6" t="s">
        <v>803</v>
      </c>
      <c r="B568" s="14">
        <v>4447</v>
      </c>
      <c r="C568" s="6">
        <v>0.27270299999999997</v>
      </c>
      <c r="D568" s="6">
        <v>1.2613800000000001E-3</v>
      </c>
      <c r="E568" s="6">
        <v>0.233297</v>
      </c>
      <c r="F568" s="6">
        <v>1.16669E-3</v>
      </c>
      <c r="G568" s="6">
        <v>9.4014E-2</v>
      </c>
      <c r="H568" s="6">
        <v>7.4062100000000001E-4</v>
      </c>
      <c r="I568" s="6">
        <v>3.41394E-2</v>
      </c>
      <c r="J568" s="6">
        <v>4.4630100000000002E-4</v>
      </c>
      <c r="K568" s="6">
        <v>0</v>
      </c>
      <c r="L568" s="6">
        <v>0</v>
      </c>
      <c r="M568" s="6">
        <v>1.42258E-2</v>
      </c>
      <c r="N568" s="6">
        <v>2.8809700000000002E-4</v>
      </c>
      <c r="O568" s="6">
        <v>1.2282100000000001E-2</v>
      </c>
      <c r="P568" s="6">
        <v>2.6769199999999998E-4</v>
      </c>
      <c r="Q568" s="6">
        <v>1.94795E-2</v>
      </c>
      <c r="R568" s="6">
        <v>3.3712299999999999E-4</v>
      </c>
      <c r="S568" s="6">
        <v>8.2421600000000001E-3</v>
      </c>
      <c r="T568" s="6">
        <v>2.1929100000000001E-4</v>
      </c>
      <c r="V568" s="6" t="s">
        <v>803</v>
      </c>
      <c r="W568" s="68">
        <v>930275</v>
      </c>
      <c r="X568" s="6">
        <v>3.83212E-2</v>
      </c>
      <c r="Y568" s="6">
        <v>4.72845E-4</v>
      </c>
    </row>
    <row r="569" spans="1:25" ht="13" x14ac:dyDescent="0.15">
      <c r="A569" s="6" t="s">
        <v>804</v>
      </c>
      <c r="B569" s="14">
        <v>3328</v>
      </c>
      <c r="C569" s="6">
        <v>0.779223</v>
      </c>
      <c r="D569" s="6">
        <v>6.2660600000000004E-3</v>
      </c>
      <c r="E569" s="6">
        <v>0.78156599999999998</v>
      </c>
      <c r="F569" s="6">
        <v>6.27547E-3</v>
      </c>
      <c r="G569" s="6">
        <v>0.545678</v>
      </c>
      <c r="H569" s="6">
        <v>5.24363E-3</v>
      </c>
      <c r="I569" s="6">
        <v>0.35386699999999999</v>
      </c>
      <c r="J569" s="6">
        <v>4.2226399999999997E-3</v>
      </c>
      <c r="K569" s="6">
        <v>0</v>
      </c>
      <c r="L569" s="6">
        <v>0</v>
      </c>
      <c r="M569" s="6">
        <v>0.16287599999999999</v>
      </c>
      <c r="N569" s="6">
        <v>2.8647799999999999E-3</v>
      </c>
      <c r="O569" s="6">
        <v>0.13433</v>
      </c>
      <c r="P569" s="6">
        <v>2.60166E-3</v>
      </c>
      <c r="Q569" s="6">
        <v>0.16264999999999999</v>
      </c>
      <c r="R569" s="6">
        <v>2.86279E-3</v>
      </c>
      <c r="S569" s="6">
        <v>0.25970799999999999</v>
      </c>
      <c r="T569" s="6">
        <v>3.6174800000000002E-3</v>
      </c>
      <c r="V569" s="6" t="s">
        <v>804</v>
      </c>
      <c r="W569" s="68">
        <v>521568</v>
      </c>
      <c r="X569" s="6">
        <v>0.33920699999999998</v>
      </c>
      <c r="Y569" s="6">
        <v>4.13424E-3</v>
      </c>
    </row>
    <row r="570" spans="1:25" ht="13" x14ac:dyDescent="0.15">
      <c r="A570" s="6" t="s">
        <v>805</v>
      </c>
      <c r="B570" s="14">
        <v>3328</v>
      </c>
      <c r="C570" s="6">
        <v>0.95615799999999995</v>
      </c>
      <c r="D570" s="6">
        <v>7.5624000000000004E-3</v>
      </c>
      <c r="E570" s="6">
        <v>0.91765799999999997</v>
      </c>
      <c r="F570" s="6">
        <v>7.4085799999999997E-3</v>
      </c>
      <c r="G570" s="6">
        <v>0.64719199999999999</v>
      </c>
      <c r="H570" s="6">
        <v>6.2217399999999999E-3</v>
      </c>
      <c r="I570" s="6">
        <v>0.40973799999999999</v>
      </c>
      <c r="J570" s="6">
        <v>4.9504900000000001E-3</v>
      </c>
      <c r="K570" s="6">
        <v>0</v>
      </c>
      <c r="L570" s="6">
        <v>0</v>
      </c>
      <c r="M570" s="6">
        <v>0.193721</v>
      </c>
      <c r="N570" s="6">
        <v>3.4039500000000002E-3</v>
      </c>
      <c r="O570" s="6">
        <v>0.14410600000000001</v>
      </c>
      <c r="P570" s="6">
        <v>2.9358700000000001E-3</v>
      </c>
      <c r="Q570" s="6">
        <v>0.20687700000000001</v>
      </c>
      <c r="R570" s="6">
        <v>3.5176399999999998E-3</v>
      </c>
      <c r="S570" s="6">
        <v>0.308616</v>
      </c>
      <c r="T570" s="6">
        <v>4.2963899999999998E-3</v>
      </c>
      <c r="V570" s="6" t="s">
        <v>805</v>
      </c>
      <c r="W570" s="68">
        <v>521568</v>
      </c>
      <c r="X570" s="6">
        <v>0.40396700000000002</v>
      </c>
      <c r="Y570" s="6">
        <v>4.9154999999999997E-3</v>
      </c>
    </row>
    <row r="571" spans="1:25" ht="13" x14ac:dyDescent="0.15">
      <c r="A571" s="6" t="s">
        <v>806</v>
      </c>
      <c r="B571" s="14">
        <v>3308</v>
      </c>
      <c r="C571" s="6">
        <v>0.99477899999999997</v>
      </c>
      <c r="D571" s="6">
        <v>7.9478699999999992E-3</v>
      </c>
      <c r="E571" s="6">
        <v>0.97291899999999998</v>
      </c>
      <c r="F571" s="6">
        <v>7.8600500000000004E-3</v>
      </c>
      <c r="G571" s="6">
        <v>0.694326</v>
      </c>
      <c r="H571" s="6">
        <v>6.64001E-3</v>
      </c>
      <c r="I571" s="6">
        <v>0.45188499999999998</v>
      </c>
      <c r="J571" s="6">
        <v>5.3567500000000004E-3</v>
      </c>
      <c r="K571" s="6">
        <v>0</v>
      </c>
      <c r="L571" s="6">
        <v>0</v>
      </c>
      <c r="M571" s="6">
        <v>0.16810600000000001</v>
      </c>
      <c r="N571" s="6">
        <v>3.2672299999999999E-3</v>
      </c>
      <c r="O571" s="6">
        <v>0.16508500000000001</v>
      </c>
      <c r="P571" s="6">
        <v>3.2377399999999998E-3</v>
      </c>
      <c r="Q571" s="6">
        <v>0.24563399999999999</v>
      </c>
      <c r="R571" s="6">
        <v>3.9494100000000004E-3</v>
      </c>
      <c r="S571" s="6">
        <v>0.34156199999999998</v>
      </c>
      <c r="T571" s="6">
        <v>4.6571700000000004E-3</v>
      </c>
      <c r="V571" s="6" t="s">
        <v>806</v>
      </c>
      <c r="W571" s="68">
        <v>514263</v>
      </c>
      <c r="X571" s="6">
        <v>0.42697099999999999</v>
      </c>
      <c r="Y571" s="6">
        <v>5.2069799999999999E-3</v>
      </c>
    </row>
    <row r="572" spans="1:25" ht="13" x14ac:dyDescent="0.15">
      <c r="A572" s="6" t="s">
        <v>807</v>
      </c>
      <c r="B572" s="14">
        <v>3289</v>
      </c>
      <c r="C572" s="6">
        <v>0.89320200000000005</v>
      </c>
      <c r="D572" s="6">
        <v>6.1952400000000003E-3</v>
      </c>
      <c r="E572" s="6">
        <v>0.87605200000000005</v>
      </c>
      <c r="F572" s="6">
        <v>6.1354699999999996E-3</v>
      </c>
      <c r="G572" s="6">
        <v>0.66197099999999998</v>
      </c>
      <c r="H572" s="6">
        <v>5.3333800000000004E-3</v>
      </c>
      <c r="I572" s="6">
        <v>0.41142600000000001</v>
      </c>
      <c r="J572" s="6">
        <v>4.2046399999999999E-3</v>
      </c>
      <c r="K572" s="6">
        <v>0</v>
      </c>
      <c r="L572" s="6">
        <v>0</v>
      </c>
      <c r="M572" s="6">
        <v>0.14477000000000001</v>
      </c>
      <c r="N572" s="6">
        <v>2.4941500000000001E-3</v>
      </c>
      <c r="O572" s="6">
        <v>0.16078999999999999</v>
      </c>
      <c r="P572" s="6">
        <v>2.62853E-3</v>
      </c>
      <c r="Q572" s="6">
        <v>0.25373099999999998</v>
      </c>
      <c r="R572" s="6">
        <v>3.3019500000000001E-3</v>
      </c>
      <c r="S572" s="6">
        <v>0.31994099999999998</v>
      </c>
      <c r="T572" s="6">
        <v>3.7078200000000001E-3</v>
      </c>
      <c r="V572" s="6" t="s">
        <v>807</v>
      </c>
      <c r="W572" s="68">
        <v>507325</v>
      </c>
      <c r="X572" s="6">
        <v>0.419095</v>
      </c>
      <c r="Y572" s="6">
        <v>4.2436499999999999E-3</v>
      </c>
    </row>
    <row r="573" spans="1:25" ht="13" x14ac:dyDescent="0.15">
      <c r="A573" s="6" t="s">
        <v>808</v>
      </c>
      <c r="B573" s="14">
        <v>3272</v>
      </c>
      <c r="C573" s="6">
        <v>0.76533499999999999</v>
      </c>
      <c r="D573" s="6">
        <v>6.7082900000000004E-3</v>
      </c>
      <c r="E573" s="6">
        <v>0.77837999999999996</v>
      </c>
      <c r="F573" s="6">
        <v>6.7652199999999997E-3</v>
      </c>
      <c r="G573" s="6">
        <v>0.57710700000000004</v>
      </c>
      <c r="H573" s="6">
        <v>5.8252499999999997E-3</v>
      </c>
      <c r="I573" s="6">
        <v>0.36679800000000001</v>
      </c>
      <c r="J573" s="6">
        <v>4.6440800000000001E-3</v>
      </c>
      <c r="K573" s="6">
        <v>0</v>
      </c>
      <c r="L573" s="6">
        <v>0</v>
      </c>
      <c r="M573" s="6">
        <v>0.121397</v>
      </c>
      <c r="N573" s="6">
        <v>2.6717199999999998E-3</v>
      </c>
      <c r="O573" s="6">
        <v>0.15415300000000001</v>
      </c>
      <c r="P573" s="6">
        <v>3.01067E-3</v>
      </c>
      <c r="Q573" s="6">
        <v>0.247444</v>
      </c>
      <c r="R573" s="6">
        <v>3.81438E-3</v>
      </c>
      <c r="S573" s="6">
        <v>0.29740499999999997</v>
      </c>
      <c r="T573" s="6">
        <v>4.1817699999999996E-3</v>
      </c>
      <c r="V573" s="6" t="s">
        <v>808</v>
      </c>
      <c r="W573" s="68">
        <v>501115</v>
      </c>
      <c r="X573" s="6">
        <v>0.37080800000000003</v>
      </c>
      <c r="Y573" s="6">
        <v>4.6693899999999998E-3</v>
      </c>
    </row>
    <row r="574" spans="1:25" ht="13" x14ac:dyDescent="0.15">
      <c r="A574" s="6" t="s">
        <v>809</v>
      </c>
      <c r="B574" s="14">
        <v>3253</v>
      </c>
      <c r="C574" s="6">
        <v>0.60638400000000003</v>
      </c>
      <c r="D574" s="6">
        <v>5.4544499999999996E-3</v>
      </c>
      <c r="E574" s="6">
        <v>0.62404300000000001</v>
      </c>
      <c r="F574" s="6">
        <v>5.5332999999999997E-3</v>
      </c>
      <c r="G574" s="6">
        <v>0.49542900000000001</v>
      </c>
      <c r="H574" s="6">
        <v>4.9302299999999999E-3</v>
      </c>
      <c r="I574" s="6">
        <v>0.297402</v>
      </c>
      <c r="J574" s="6">
        <v>3.8198699999999999E-3</v>
      </c>
      <c r="K574" s="6">
        <v>0</v>
      </c>
      <c r="L574" s="6">
        <v>0</v>
      </c>
      <c r="M574" s="6">
        <v>0.101976</v>
      </c>
      <c r="N574" s="6">
        <v>2.2367899999999998E-3</v>
      </c>
      <c r="O574" s="6">
        <v>0.12720600000000001</v>
      </c>
      <c r="P574" s="6">
        <v>2.4982099999999998E-3</v>
      </c>
      <c r="Q574" s="6">
        <v>0.20444799999999999</v>
      </c>
      <c r="R574" s="6">
        <v>3.1671400000000001E-3</v>
      </c>
      <c r="S574" s="6">
        <v>0.25117</v>
      </c>
      <c r="T574" s="6">
        <v>3.5104300000000001E-3</v>
      </c>
      <c r="V574" s="6" t="s">
        <v>809</v>
      </c>
      <c r="W574" s="68">
        <v>494176</v>
      </c>
      <c r="X574" s="6">
        <v>0.3226</v>
      </c>
      <c r="Y574" s="6">
        <v>3.9784099999999999E-3</v>
      </c>
    </row>
    <row r="575" spans="1:25" ht="13" x14ac:dyDescent="0.15">
      <c r="A575" s="6" t="s">
        <v>810</v>
      </c>
      <c r="B575" s="14">
        <v>4457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V575" s="6" t="s">
        <v>810</v>
      </c>
      <c r="W575" s="68">
        <v>933959</v>
      </c>
      <c r="X575" s="6">
        <v>0</v>
      </c>
      <c r="Y575" s="6">
        <v>0</v>
      </c>
    </row>
    <row r="576" spans="1:25" ht="13" x14ac:dyDescent="0.15">
      <c r="A576" s="6" t="s">
        <v>811</v>
      </c>
      <c r="B576" s="14">
        <v>4457</v>
      </c>
      <c r="C576" s="6">
        <v>0.25733400000000001</v>
      </c>
      <c r="D576" s="6">
        <v>1.3594799999999999E-3</v>
      </c>
      <c r="E576" s="6">
        <v>0.21728</v>
      </c>
      <c r="F576" s="6">
        <v>1.2492099999999999E-3</v>
      </c>
      <c r="G576" s="6">
        <v>9.4412800000000005E-2</v>
      </c>
      <c r="H576" s="6">
        <v>8.2345499999999996E-4</v>
      </c>
      <c r="I576" s="6">
        <v>3.3679599999999997E-2</v>
      </c>
      <c r="J576" s="6">
        <v>4.9182200000000005E-4</v>
      </c>
      <c r="K576" s="6">
        <v>0</v>
      </c>
      <c r="L576" s="6">
        <v>0</v>
      </c>
      <c r="M576" s="6">
        <v>1.42405E-2</v>
      </c>
      <c r="N576" s="6">
        <v>3.1980600000000001E-4</v>
      </c>
      <c r="O576" s="6">
        <v>9.3582300000000004E-3</v>
      </c>
      <c r="P576" s="6">
        <v>2.59251E-4</v>
      </c>
      <c r="Q576" s="6">
        <v>1.33592E-2</v>
      </c>
      <c r="R576" s="6">
        <v>3.0975300000000001E-4</v>
      </c>
      <c r="S576" s="6">
        <v>5.7670200000000003E-3</v>
      </c>
      <c r="T576" s="6">
        <v>2.0351700000000001E-4</v>
      </c>
      <c r="V576" s="6" t="s">
        <v>811</v>
      </c>
      <c r="W576" s="68">
        <v>933928</v>
      </c>
      <c r="X576" s="6">
        <v>3.7587299999999997E-2</v>
      </c>
      <c r="Y576" s="6">
        <v>5.1957100000000003E-4</v>
      </c>
    </row>
    <row r="577" spans="1:25" ht="13" x14ac:dyDescent="0.15">
      <c r="A577" s="6" t="s">
        <v>812</v>
      </c>
      <c r="B577" s="14">
        <v>4457</v>
      </c>
      <c r="C577" s="6">
        <v>0.25420700000000002</v>
      </c>
      <c r="D577" s="6">
        <v>1.4943199999999999E-3</v>
      </c>
      <c r="E577" s="6">
        <v>0.157335</v>
      </c>
      <c r="F577" s="6">
        <v>1.1756099999999999E-3</v>
      </c>
      <c r="G577" s="6">
        <v>5.3344700000000002E-2</v>
      </c>
      <c r="H577" s="6">
        <v>6.8453600000000002E-4</v>
      </c>
      <c r="I577" s="6">
        <v>2.5304500000000001E-2</v>
      </c>
      <c r="J577" s="6">
        <v>4.7146500000000001E-4</v>
      </c>
      <c r="K577" s="6">
        <v>0</v>
      </c>
      <c r="L577" s="6">
        <v>0</v>
      </c>
      <c r="M577" s="6">
        <v>1.0768399999999999E-2</v>
      </c>
      <c r="N577" s="6">
        <v>3.0755799999999999E-4</v>
      </c>
      <c r="O577" s="6">
        <v>1.30981E-2</v>
      </c>
      <c r="P577" s="6">
        <v>3.3919899999999999E-4</v>
      </c>
      <c r="Q577" s="6">
        <v>1.1158E-2</v>
      </c>
      <c r="R577" s="6">
        <v>3.1307200000000001E-4</v>
      </c>
      <c r="S577" s="6">
        <v>7.6065100000000004E-3</v>
      </c>
      <c r="T577" s="6">
        <v>2.5849E-4</v>
      </c>
      <c r="V577" s="6" t="s">
        <v>812</v>
      </c>
      <c r="W577" s="68">
        <v>933959</v>
      </c>
      <c r="X577" s="6">
        <v>5.89376E-2</v>
      </c>
      <c r="Y577" s="6">
        <v>7.1952699999999997E-4</v>
      </c>
    </row>
    <row r="578" spans="1:25" ht="13" x14ac:dyDescent="0.15">
      <c r="A578" s="6" t="s">
        <v>813</v>
      </c>
      <c r="B578" s="14">
        <v>4453</v>
      </c>
      <c r="C578" s="6">
        <v>0.25270300000000001</v>
      </c>
      <c r="D578" s="6">
        <v>1.5371E-3</v>
      </c>
      <c r="E578" s="6">
        <v>0.15382699999999999</v>
      </c>
      <c r="F578" s="6">
        <v>1.19926E-3</v>
      </c>
      <c r="G578" s="6">
        <v>5.03814E-2</v>
      </c>
      <c r="H578" s="6">
        <v>6.8632899999999995E-4</v>
      </c>
      <c r="I578" s="6">
        <v>2.4723200000000001E-2</v>
      </c>
      <c r="J578" s="6">
        <v>4.80784E-4</v>
      </c>
      <c r="K578" s="6">
        <v>0</v>
      </c>
      <c r="L578" s="6">
        <v>0</v>
      </c>
      <c r="M578" s="6">
        <v>1.04379E-2</v>
      </c>
      <c r="N578" s="6">
        <v>3.1239499999999998E-4</v>
      </c>
      <c r="O578" s="6">
        <v>1.50784E-2</v>
      </c>
      <c r="P578" s="6">
        <v>3.7546999999999998E-4</v>
      </c>
      <c r="Q578" s="6">
        <v>1.4030300000000001E-2</v>
      </c>
      <c r="R578" s="6">
        <v>3.6218600000000002E-4</v>
      </c>
      <c r="S578" s="6">
        <v>8.6127700000000005E-3</v>
      </c>
      <c r="T578" s="6">
        <v>2.8377200000000001E-4</v>
      </c>
      <c r="V578" s="6" t="s">
        <v>813</v>
      </c>
      <c r="W578" s="68">
        <v>932498</v>
      </c>
      <c r="X578" s="6">
        <v>5.8671899999999999E-2</v>
      </c>
      <c r="Y578" s="6">
        <v>7.4064900000000002E-4</v>
      </c>
    </row>
    <row r="579" spans="1:25" ht="13" x14ac:dyDescent="0.15">
      <c r="A579" s="6" t="s">
        <v>814</v>
      </c>
      <c r="B579" s="14">
        <v>4452</v>
      </c>
      <c r="C579" s="6">
        <v>0.25314700000000001</v>
      </c>
      <c r="D579" s="6">
        <v>1.33416E-3</v>
      </c>
      <c r="E579" s="6">
        <v>0.21550800000000001</v>
      </c>
      <c r="F579" s="6">
        <v>1.23098E-3</v>
      </c>
      <c r="G579" s="6">
        <v>8.5232199999999994E-2</v>
      </c>
      <c r="H579" s="6">
        <v>7.7414699999999999E-4</v>
      </c>
      <c r="I579" s="6">
        <v>3.3268600000000002E-2</v>
      </c>
      <c r="J579" s="6">
        <v>4.8365799999999998E-4</v>
      </c>
      <c r="K579" s="6">
        <v>0</v>
      </c>
      <c r="L579" s="6">
        <v>0</v>
      </c>
      <c r="M579" s="6">
        <v>1.4009600000000001E-2</v>
      </c>
      <c r="N579" s="6">
        <v>3.1385799999999998E-4</v>
      </c>
      <c r="O579" s="6">
        <v>1.0471299999999999E-2</v>
      </c>
      <c r="P579" s="6">
        <v>2.7134499999999998E-4</v>
      </c>
      <c r="Q579" s="6">
        <v>1.50545E-2</v>
      </c>
      <c r="R579" s="6">
        <v>3.2535300000000001E-4</v>
      </c>
      <c r="S579" s="6">
        <v>6.80928E-3</v>
      </c>
      <c r="T579" s="6">
        <v>2.18812E-4</v>
      </c>
      <c r="V579" s="6" t="s">
        <v>814</v>
      </c>
      <c r="W579" s="68">
        <v>932101</v>
      </c>
      <c r="X579" s="6">
        <v>3.7307399999999998E-2</v>
      </c>
      <c r="Y579" s="6">
        <v>5.1217600000000004E-4</v>
      </c>
    </row>
    <row r="580" spans="1:25" ht="13" x14ac:dyDescent="0.15">
      <c r="A580" s="6" t="s">
        <v>815</v>
      </c>
      <c r="B580" s="14">
        <v>4448</v>
      </c>
      <c r="C580" s="6">
        <v>0.25690800000000003</v>
      </c>
      <c r="D580" s="6">
        <v>1.4296999999999999E-3</v>
      </c>
      <c r="E580" s="6">
        <v>0.212231</v>
      </c>
      <c r="F580" s="6">
        <v>1.29945E-3</v>
      </c>
      <c r="G580" s="6">
        <v>8.5742100000000002E-2</v>
      </c>
      <c r="H580" s="6">
        <v>8.2594999999999999E-4</v>
      </c>
      <c r="I580" s="6">
        <v>3.3507299999999997E-2</v>
      </c>
      <c r="J580" s="6">
        <v>5.1632900000000005E-4</v>
      </c>
      <c r="K580" s="6">
        <v>0</v>
      </c>
      <c r="L580" s="6">
        <v>0</v>
      </c>
      <c r="M580" s="6">
        <v>1.503E-2</v>
      </c>
      <c r="N580" s="6">
        <v>3.4580899999999998E-4</v>
      </c>
      <c r="O580" s="6">
        <v>1.10834E-2</v>
      </c>
      <c r="P580" s="6">
        <v>2.9695600000000002E-4</v>
      </c>
      <c r="Q580" s="6">
        <v>1.90952E-2</v>
      </c>
      <c r="R580" s="6">
        <v>3.8977899999999998E-4</v>
      </c>
      <c r="S580" s="6">
        <v>8.6540799999999998E-3</v>
      </c>
      <c r="T580" s="6">
        <v>2.6240200000000001E-4</v>
      </c>
      <c r="V580" s="6" t="s">
        <v>815</v>
      </c>
      <c r="W580" s="68">
        <v>930640</v>
      </c>
      <c r="X580" s="6">
        <v>3.9252200000000001E-2</v>
      </c>
      <c r="Y580" s="6">
        <v>5.5884100000000003E-4</v>
      </c>
    </row>
    <row r="581" spans="1:25" ht="13" x14ac:dyDescent="0.15">
      <c r="A581" s="6" t="s">
        <v>816</v>
      </c>
      <c r="B581" s="14">
        <v>4447</v>
      </c>
      <c r="C581" s="6">
        <v>0.254693</v>
      </c>
      <c r="D581" s="6">
        <v>1.31544E-3</v>
      </c>
      <c r="E581" s="6">
        <v>0.15290400000000001</v>
      </c>
      <c r="F581" s="6">
        <v>1.0192300000000001E-3</v>
      </c>
      <c r="G581" s="6">
        <v>4.9933900000000003E-2</v>
      </c>
      <c r="H581" s="6">
        <v>5.8245200000000001E-4</v>
      </c>
      <c r="I581" s="6">
        <v>2.5867600000000001E-2</v>
      </c>
      <c r="J581" s="6">
        <v>4.1921800000000001E-4</v>
      </c>
      <c r="K581" s="6">
        <v>0</v>
      </c>
      <c r="L581" s="6">
        <v>0</v>
      </c>
      <c r="M581" s="6">
        <v>1.0808699999999999E-2</v>
      </c>
      <c r="N581" s="6">
        <v>2.7098699999999999E-4</v>
      </c>
      <c r="O581" s="6">
        <v>1.6553600000000002E-2</v>
      </c>
      <c r="P581" s="6">
        <v>3.3535800000000001E-4</v>
      </c>
      <c r="Q581" s="6">
        <v>1.5589499999999999E-2</v>
      </c>
      <c r="R581" s="6">
        <v>3.2544600000000001E-4</v>
      </c>
      <c r="S581" s="6">
        <v>8.7679200000000002E-3</v>
      </c>
      <c r="T581" s="6">
        <v>2.4406800000000001E-4</v>
      </c>
      <c r="V581" s="6" t="s">
        <v>816</v>
      </c>
      <c r="W581" s="68">
        <v>930306</v>
      </c>
      <c r="X581" s="6">
        <v>6.1305600000000002E-2</v>
      </c>
      <c r="Y581" s="6">
        <v>6.4537500000000001E-4</v>
      </c>
    </row>
    <row r="582" spans="1:25" ht="13" x14ac:dyDescent="0.15">
      <c r="A582" s="6" t="s">
        <v>817</v>
      </c>
      <c r="B582" s="14">
        <v>4442</v>
      </c>
      <c r="C582" s="6">
        <v>0.25933</v>
      </c>
      <c r="D582" s="6">
        <v>1.6462600000000001E-3</v>
      </c>
      <c r="E582" s="6">
        <v>0.154193</v>
      </c>
      <c r="F582" s="6">
        <v>1.2694099999999999E-3</v>
      </c>
      <c r="G582" s="6">
        <v>5.3261999999999997E-2</v>
      </c>
      <c r="H582" s="6">
        <v>7.4607000000000004E-4</v>
      </c>
      <c r="I582" s="6">
        <v>2.8424999999999999E-2</v>
      </c>
      <c r="J582" s="6">
        <v>5.4503199999999998E-4</v>
      </c>
      <c r="K582" s="6">
        <v>0</v>
      </c>
      <c r="L582" s="6">
        <v>0</v>
      </c>
      <c r="M582" s="6">
        <v>1.08932E-2</v>
      </c>
      <c r="N582" s="6">
        <v>3.3740400000000002E-4</v>
      </c>
      <c r="O582" s="6">
        <v>1.8927200000000002E-2</v>
      </c>
      <c r="P582" s="6">
        <v>4.4474800000000002E-4</v>
      </c>
      <c r="Q582" s="6">
        <v>1.9692000000000001E-2</v>
      </c>
      <c r="R582" s="6">
        <v>4.5364500000000002E-4</v>
      </c>
      <c r="S582" s="6">
        <v>9.3835700000000008E-3</v>
      </c>
      <c r="T582" s="6">
        <v>3.1315200000000003E-4</v>
      </c>
      <c r="V582" s="6" t="s">
        <v>817</v>
      </c>
      <c r="W582" s="68">
        <v>928480</v>
      </c>
      <c r="X582" s="6">
        <v>6.6540699999999994E-2</v>
      </c>
      <c r="Y582" s="6">
        <v>8.3390199999999997E-4</v>
      </c>
    </row>
    <row r="583" spans="1:25" ht="13" x14ac:dyDescent="0.15">
      <c r="A583" s="6" t="s">
        <v>818</v>
      </c>
      <c r="B583" s="14">
        <v>4442</v>
      </c>
      <c r="C583" s="6">
        <v>0.26169700000000001</v>
      </c>
      <c r="D583" s="6">
        <v>1.4580299999999999E-3</v>
      </c>
      <c r="E583" s="6">
        <v>0.21406900000000001</v>
      </c>
      <c r="F583" s="6">
        <v>1.31869E-3</v>
      </c>
      <c r="G583" s="6">
        <v>8.8742100000000004E-2</v>
      </c>
      <c r="H583" s="6">
        <v>8.4904800000000003E-4</v>
      </c>
      <c r="I583" s="6">
        <v>3.4275899999999998E-2</v>
      </c>
      <c r="J583" s="6">
        <v>5.2766900000000003E-4</v>
      </c>
      <c r="K583" s="6">
        <v>0</v>
      </c>
      <c r="L583" s="6">
        <v>0</v>
      </c>
      <c r="M583" s="6">
        <v>1.4536500000000001E-2</v>
      </c>
      <c r="N583" s="6">
        <v>3.4363500000000001E-4</v>
      </c>
      <c r="O583" s="6">
        <v>1.20375E-2</v>
      </c>
      <c r="P583" s="6">
        <v>3.1270499999999998E-4</v>
      </c>
      <c r="Q583" s="6">
        <v>2.1126900000000001E-2</v>
      </c>
      <c r="R583" s="6">
        <v>4.1427199999999998E-4</v>
      </c>
      <c r="S583" s="6">
        <v>9.2557100000000003E-3</v>
      </c>
      <c r="T583" s="6">
        <v>2.7420299999999999E-4</v>
      </c>
      <c r="V583" s="6" t="s">
        <v>818</v>
      </c>
      <c r="W583" s="68">
        <v>928449</v>
      </c>
      <c r="X583" s="6">
        <v>4.0546800000000001E-2</v>
      </c>
      <c r="Y583" s="6">
        <v>5.7391199999999999E-4</v>
      </c>
    </row>
    <row r="584" spans="1:25" ht="13" x14ac:dyDescent="0.15">
      <c r="A584" s="6" t="s">
        <v>819</v>
      </c>
      <c r="B584" s="14">
        <v>4437</v>
      </c>
      <c r="C584" s="6">
        <v>0.26852399999999998</v>
      </c>
      <c r="D584" s="6">
        <v>1.5347399999999999E-3</v>
      </c>
      <c r="E584" s="6">
        <v>0.22876099999999999</v>
      </c>
      <c r="F584" s="6">
        <v>1.4165600000000001E-3</v>
      </c>
      <c r="G584" s="6">
        <v>9.0811799999999998E-2</v>
      </c>
      <c r="H584" s="6">
        <v>8.9251399999999996E-4</v>
      </c>
      <c r="I584" s="6">
        <v>3.6362800000000001E-2</v>
      </c>
      <c r="J584" s="6">
        <v>5.6477100000000004E-4</v>
      </c>
      <c r="K584" s="6">
        <v>0</v>
      </c>
      <c r="L584" s="6">
        <v>0</v>
      </c>
      <c r="M584" s="6">
        <v>1.4005999999999999E-2</v>
      </c>
      <c r="N584" s="6">
        <v>3.5051E-4</v>
      </c>
      <c r="O584" s="6">
        <v>1.35444E-2</v>
      </c>
      <c r="P584" s="6">
        <v>3.4468600000000003E-4</v>
      </c>
      <c r="Q584" s="6">
        <v>2.36425E-2</v>
      </c>
      <c r="R584" s="6">
        <v>4.5539799999999998E-4</v>
      </c>
      <c r="S584" s="6">
        <v>1.06602E-2</v>
      </c>
      <c r="T584" s="6">
        <v>3.0579199999999999E-4</v>
      </c>
      <c r="V584" s="6" t="s">
        <v>819</v>
      </c>
      <c r="W584" s="68">
        <v>926623</v>
      </c>
      <c r="X584" s="6">
        <v>4.6100200000000001E-2</v>
      </c>
      <c r="Y584" s="6">
        <v>6.3590900000000004E-4</v>
      </c>
    </row>
    <row r="585" spans="1:25" ht="13" x14ac:dyDescent="0.15">
      <c r="A585" s="6" t="s">
        <v>820</v>
      </c>
      <c r="B585" s="14">
        <v>4437</v>
      </c>
      <c r="C585" s="6">
        <v>0.26834599999999997</v>
      </c>
      <c r="D585" s="6">
        <v>1.75763E-3</v>
      </c>
      <c r="E585" s="6">
        <v>0.15721099999999999</v>
      </c>
      <c r="F585" s="6">
        <v>1.34531E-3</v>
      </c>
      <c r="G585" s="6">
        <v>5.4445399999999998E-2</v>
      </c>
      <c r="H585" s="6">
        <v>7.917E-4</v>
      </c>
      <c r="I585" s="6">
        <v>3.0876600000000001E-2</v>
      </c>
      <c r="J585" s="6">
        <v>5.9620400000000003E-4</v>
      </c>
      <c r="K585" s="6">
        <v>0</v>
      </c>
      <c r="L585" s="6">
        <v>0</v>
      </c>
      <c r="M585" s="6">
        <v>1.2505199999999999E-2</v>
      </c>
      <c r="N585" s="6">
        <v>3.79424E-4</v>
      </c>
      <c r="O585" s="6">
        <v>2.26032E-2</v>
      </c>
      <c r="P585" s="6">
        <v>5.1011100000000005E-4</v>
      </c>
      <c r="Q585" s="6">
        <v>2.2105099999999999E-2</v>
      </c>
      <c r="R585" s="6">
        <v>5.0445899999999996E-4</v>
      </c>
      <c r="S585" s="6">
        <v>1.1040400000000001E-2</v>
      </c>
      <c r="T585" s="6">
        <v>3.5650999999999999E-4</v>
      </c>
      <c r="V585" s="6" t="s">
        <v>820</v>
      </c>
      <c r="W585" s="68">
        <v>926654</v>
      </c>
      <c r="X585" s="6">
        <v>7.0893100000000001E-2</v>
      </c>
      <c r="Y585" s="6">
        <v>9.0340400000000001E-4</v>
      </c>
    </row>
    <row r="586" spans="1:25" ht="13" x14ac:dyDescent="0.15">
      <c r="A586" s="6" t="s">
        <v>821</v>
      </c>
      <c r="B586" s="14">
        <v>4431</v>
      </c>
      <c r="C586" s="6">
        <v>0.28883999999999999</v>
      </c>
      <c r="D586" s="6">
        <v>1.91643E-3</v>
      </c>
      <c r="E586" s="6">
        <v>0.171435</v>
      </c>
      <c r="F586" s="6">
        <v>1.4764400000000001E-3</v>
      </c>
      <c r="G586" s="6">
        <v>5.70272E-2</v>
      </c>
      <c r="H586" s="6">
        <v>8.5154100000000004E-4</v>
      </c>
      <c r="I586" s="6">
        <v>3.2602300000000001E-2</v>
      </c>
      <c r="J586" s="6">
        <v>6.4385600000000005E-4</v>
      </c>
      <c r="K586" s="6">
        <v>0</v>
      </c>
      <c r="L586" s="6">
        <v>0</v>
      </c>
      <c r="M586" s="6">
        <v>1.22893E-2</v>
      </c>
      <c r="N586" s="6">
        <v>3.9530099999999997E-4</v>
      </c>
      <c r="O586" s="6">
        <v>2.4779700000000002E-2</v>
      </c>
      <c r="P586" s="6">
        <v>5.6132299999999997E-4</v>
      </c>
      <c r="Q586" s="6">
        <v>2.6015E-2</v>
      </c>
      <c r="R586" s="6">
        <v>5.7514399999999998E-4</v>
      </c>
      <c r="S586" s="6">
        <v>1.31285E-2</v>
      </c>
      <c r="T586" s="6">
        <v>4.08575E-4</v>
      </c>
      <c r="V586" s="6" t="s">
        <v>821</v>
      </c>
      <c r="W586" s="68">
        <v>924462</v>
      </c>
      <c r="X586" s="6">
        <v>7.9881199999999999E-2</v>
      </c>
      <c r="Y586" s="6">
        <v>1.0078299999999999E-3</v>
      </c>
    </row>
    <row r="587" spans="1:25" ht="13" x14ac:dyDescent="0.15">
      <c r="A587" s="6" t="s">
        <v>822</v>
      </c>
      <c r="B587" s="14">
        <v>4431</v>
      </c>
      <c r="C587" s="6">
        <v>0.28884100000000001</v>
      </c>
      <c r="D587" s="6">
        <v>1.63437E-3</v>
      </c>
      <c r="E587" s="6">
        <v>0.23449600000000001</v>
      </c>
      <c r="F587" s="6">
        <v>1.4726100000000001E-3</v>
      </c>
      <c r="G587" s="6">
        <v>9.4576800000000003E-2</v>
      </c>
      <c r="H587" s="6">
        <v>9.3521900000000005E-4</v>
      </c>
      <c r="I587" s="6">
        <v>3.8173100000000001E-2</v>
      </c>
      <c r="J587" s="6">
        <v>5.9415499999999997E-4</v>
      </c>
      <c r="K587" s="6">
        <v>0</v>
      </c>
      <c r="L587" s="6">
        <v>0</v>
      </c>
      <c r="M587" s="6">
        <v>1.6803599999999998E-2</v>
      </c>
      <c r="N587" s="6">
        <v>3.9420500000000001E-4</v>
      </c>
      <c r="O587" s="6">
        <v>1.50511E-2</v>
      </c>
      <c r="P587" s="6">
        <v>3.7308300000000002E-4</v>
      </c>
      <c r="Q587" s="6">
        <v>2.79767E-2</v>
      </c>
      <c r="R587" s="6">
        <v>5.0865100000000005E-4</v>
      </c>
      <c r="S587" s="6">
        <v>1.21619E-2</v>
      </c>
      <c r="T587" s="6">
        <v>3.3536800000000001E-4</v>
      </c>
      <c r="V587" s="6" t="s">
        <v>822</v>
      </c>
      <c r="W587" s="68">
        <v>924431</v>
      </c>
      <c r="X587" s="6">
        <v>5.2660800000000001E-2</v>
      </c>
      <c r="Y587" s="6">
        <v>6.9785400000000003E-4</v>
      </c>
    </row>
    <row r="588" spans="1:25" ht="13" x14ac:dyDescent="0.15">
      <c r="A588" s="6" t="s">
        <v>823</v>
      </c>
      <c r="B588" s="14">
        <v>4427</v>
      </c>
      <c r="C588" s="6">
        <v>0.30900300000000003</v>
      </c>
      <c r="D588" s="6">
        <v>1.7104500000000001E-3</v>
      </c>
      <c r="E588" s="6">
        <v>0.25686199999999998</v>
      </c>
      <c r="F588" s="6">
        <v>1.55948E-3</v>
      </c>
      <c r="G588" s="6">
        <v>0.102397</v>
      </c>
      <c r="H588" s="6">
        <v>9.8463000000000001E-4</v>
      </c>
      <c r="I588" s="6">
        <v>4.34873E-2</v>
      </c>
      <c r="J588" s="6">
        <v>6.4166799999999997E-4</v>
      </c>
      <c r="K588" s="6">
        <v>0</v>
      </c>
      <c r="L588" s="6">
        <v>0</v>
      </c>
      <c r="M588" s="6">
        <v>1.62536E-2</v>
      </c>
      <c r="N588" s="6">
        <v>3.9228700000000001E-4</v>
      </c>
      <c r="O588" s="6">
        <v>1.66293E-2</v>
      </c>
      <c r="P588" s="6">
        <v>3.9679500000000003E-4</v>
      </c>
      <c r="Q588" s="6">
        <v>3.08049E-2</v>
      </c>
      <c r="R588" s="6">
        <v>5.4005600000000002E-4</v>
      </c>
      <c r="S588" s="6">
        <v>1.3912000000000001E-2</v>
      </c>
      <c r="T588" s="6">
        <v>3.6293099999999998E-4</v>
      </c>
      <c r="V588" s="6" t="s">
        <v>823</v>
      </c>
      <c r="W588" s="68">
        <v>922970</v>
      </c>
      <c r="X588" s="6">
        <v>5.7863999999999999E-2</v>
      </c>
      <c r="Y588" s="6">
        <v>7.40173E-4</v>
      </c>
    </row>
    <row r="589" spans="1:25" ht="13" x14ac:dyDescent="0.15">
      <c r="A589" s="6" t="s">
        <v>824</v>
      </c>
      <c r="B589" s="14">
        <v>4426</v>
      </c>
      <c r="C589" s="6">
        <v>0.307923</v>
      </c>
      <c r="D589" s="6">
        <v>1.9895400000000001E-3</v>
      </c>
      <c r="E589" s="6">
        <v>0.17877999999999999</v>
      </c>
      <c r="F589" s="6">
        <v>1.5159800000000001E-3</v>
      </c>
      <c r="G589" s="6">
        <v>5.9715299999999999E-2</v>
      </c>
      <c r="H589" s="6">
        <v>8.7614400000000003E-4</v>
      </c>
      <c r="I589" s="6">
        <v>3.7371000000000001E-2</v>
      </c>
      <c r="J589" s="6">
        <v>6.9310599999999997E-4</v>
      </c>
      <c r="K589" s="6">
        <v>0</v>
      </c>
      <c r="L589" s="6">
        <v>0</v>
      </c>
      <c r="M589" s="6">
        <v>1.37371E-2</v>
      </c>
      <c r="N589" s="6">
        <v>4.20223E-4</v>
      </c>
      <c r="O589" s="6">
        <v>2.5619200000000002E-2</v>
      </c>
      <c r="P589" s="6">
        <v>5.7387200000000001E-4</v>
      </c>
      <c r="Q589" s="6">
        <v>2.9554799999999999E-2</v>
      </c>
      <c r="R589" s="6">
        <v>6.16378E-4</v>
      </c>
      <c r="S589" s="6">
        <v>1.4416E-2</v>
      </c>
      <c r="T589" s="6">
        <v>4.30483E-4</v>
      </c>
      <c r="V589" s="6" t="s">
        <v>824</v>
      </c>
      <c r="W589" s="68">
        <v>922636</v>
      </c>
      <c r="X589" s="6">
        <v>9.3496300000000004E-2</v>
      </c>
      <c r="Y589" s="6">
        <v>1.0962999999999999E-3</v>
      </c>
    </row>
    <row r="590" spans="1:25" ht="13" x14ac:dyDescent="0.15">
      <c r="A590" s="6" t="s">
        <v>825</v>
      </c>
      <c r="B590" s="14">
        <v>4423</v>
      </c>
      <c r="C590" s="6">
        <v>0.32698100000000002</v>
      </c>
      <c r="D590" s="6">
        <v>1.9796700000000002E-3</v>
      </c>
      <c r="E590" s="6">
        <v>0.19334799999999999</v>
      </c>
      <c r="F590" s="6">
        <v>1.5223000000000001E-3</v>
      </c>
      <c r="G590" s="6">
        <v>6.6171499999999994E-2</v>
      </c>
      <c r="H590" s="6">
        <v>8.9056699999999999E-4</v>
      </c>
      <c r="I590" s="6">
        <v>3.5732600000000003E-2</v>
      </c>
      <c r="J590" s="6">
        <v>6.5443100000000002E-4</v>
      </c>
      <c r="K590" s="6">
        <v>0</v>
      </c>
      <c r="L590" s="6">
        <v>0</v>
      </c>
      <c r="M590" s="6">
        <v>1.4132799999999999E-2</v>
      </c>
      <c r="N590" s="6">
        <v>4.1157100000000001E-4</v>
      </c>
      <c r="O590" s="6">
        <v>3.0703399999999999E-2</v>
      </c>
      <c r="P590" s="6">
        <v>6.0663000000000004E-4</v>
      </c>
      <c r="Q590" s="6">
        <v>3.1907100000000001E-2</v>
      </c>
      <c r="R590" s="6">
        <v>6.1840699999999996E-4</v>
      </c>
      <c r="S590" s="6">
        <v>1.49654E-2</v>
      </c>
      <c r="T590" s="6">
        <v>4.2352200000000002E-4</v>
      </c>
      <c r="V590" s="6" t="s">
        <v>825</v>
      </c>
      <c r="W590" s="68">
        <v>921540</v>
      </c>
      <c r="X590" s="6">
        <v>0.100379</v>
      </c>
      <c r="Y590" s="6">
        <v>1.0968600000000001E-3</v>
      </c>
    </row>
    <row r="591" spans="1:25" ht="13" x14ac:dyDescent="0.15">
      <c r="A591" s="6" t="s">
        <v>826</v>
      </c>
      <c r="B591" s="14">
        <v>4423</v>
      </c>
      <c r="C591" s="6">
        <v>0.32695299999999999</v>
      </c>
      <c r="D591" s="6">
        <v>1.7552799999999999E-3</v>
      </c>
      <c r="E591" s="6">
        <v>0.277223</v>
      </c>
      <c r="F591" s="6">
        <v>1.61629E-3</v>
      </c>
      <c r="G591" s="6">
        <v>0.10428</v>
      </c>
      <c r="H591" s="6">
        <v>9.9129600000000002E-4</v>
      </c>
      <c r="I591" s="6">
        <v>4.3261399999999998E-2</v>
      </c>
      <c r="J591" s="6">
        <v>6.3849000000000002E-4</v>
      </c>
      <c r="K591" s="6">
        <v>0</v>
      </c>
      <c r="L591" s="6">
        <v>0</v>
      </c>
      <c r="M591" s="6">
        <v>1.89503E-2</v>
      </c>
      <c r="N591" s="6">
        <v>4.2258200000000001E-4</v>
      </c>
      <c r="O591" s="6">
        <v>1.68215E-2</v>
      </c>
      <c r="P591" s="6">
        <v>3.9814000000000001E-4</v>
      </c>
      <c r="Q591" s="6">
        <v>3.3177400000000003E-2</v>
      </c>
      <c r="R591" s="6">
        <v>5.5914500000000004E-4</v>
      </c>
      <c r="S591" s="6">
        <v>1.5890600000000001E-2</v>
      </c>
      <c r="T591" s="6">
        <v>3.8696599999999998E-4</v>
      </c>
      <c r="V591" s="6" t="s">
        <v>826</v>
      </c>
      <c r="W591" s="68">
        <v>921509</v>
      </c>
      <c r="X591" s="6">
        <v>6.1033200000000003E-2</v>
      </c>
      <c r="Y591" s="6">
        <v>7.58379E-4</v>
      </c>
    </row>
    <row r="592" spans="1:25" ht="13" x14ac:dyDescent="0.15">
      <c r="A592" s="6" t="s">
        <v>827</v>
      </c>
      <c r="B592" s="14">
        <v>4413</v>
      </c>
      <c r="C592" s="6">
        <v>0.39688899999999999</v>
      </c>
      <c r="D592" s="6">
        <v>2.0979000000000002E-3</v>
      </c>
      <c r="E592" s="6">
        <v>0.33854400000000001</v>
      </c>
      <c r="F592" s="6">
        <v>1.93757E-3</v>
      </c>
      <c r="G592" s="6">
        <v>0.131331</v>
      </c>
      <c r="H592" s="6">
        <v>1.2067899999999999E-3</v>
      </c>
      <c r="I592" s="6">
        <v>5.91111E-2</v>
      </c>
      <c r="J592" s="6">
        <v>8.0962600000000003E-4</v>
      </c>
      <c r="K592" s="6">
        <v>0</v>
      </c>
      <c r="L592" s="6">
        <v>0</v>
      </c>
      <c r="M592" s="6">
        <v>2.26068E-2</v>
      </c>
      <c r="N592" s="6">
        <v>5.0069100000000005E-4</v>
      </c>
      <c r="O592" s="6">
        <v>2.2803E-2</v>
      </c>
      <c r="P592" s="6">
        <v>5.0285900000000003E-4</v>
      </c>
      <c r="Q592" s="6">
        <v>4.6081499999999997E-2</v>
      </c>
      <c r="R592" s="6">
        <v>7.1484700000000001E-4</v>
      </c>
      <c r="S592" s="6">
        <v>2.3275899999999999E-2</v>
      </c>
      <c r="T592" s="6">
        <v>5.0804599999999995E-4</v>
      </c>
      <c r="V592" s="6" t="s">
        <v>827</v>
      </c>
      <c r="W592" s="68">
        <v>917857</v>
      </c>
      <c r="X592" s="6">
        <v>8.8071200000000002E-2</v>
      </c>
      <c r="Y592" s="6">
        <v>9.8824999999999998E-4</v>
      </c>
    </row>
    <row r="593" spans="1:25" ht="13" x14ac:dyDescent="0.15">
      <c r="A593" s="6" t="s">
        <v>828</v>
      </c>
      <c r="B593" s="14">
        <v>4412</v>
      </c>
      <c r="C593" s="6">
        <v>0.39704</v>
      </c>
      <c r="D593" s="6">
        <v>2.5886899999999998E-3</v>
      </c>
      <c r="E593" s="6">
        <v>0.23197899999999999</v>
      </c>
      <c r="F593" s="6">
        <v>1.9787400000000001E-3</v>
      </c>
      <c r="G593" s="6">
        <v>7.66709E-2</v>
      </c>
      <c r="H593" s="6">
        <v>1.1375700000000001E-3</v>
      </c>
      <c r="I593" s="6">
        <v>5.37032E-2</v>
      </c>
      <c r="J593" s="6">
        <v>9.5205799999999998E-4</v>
      </c>
      <c r="K593" s="6">
        <v>0</v>
      </c>
      <c r="L593" s="6">
        <v>0</v>
      </c>
      <c r="M593" s="6">
        <v>1.8349399999999998E-2</v>
      </c>
      <c r="N593" s="6">
        <v>5.5651099999999998E-4</v>
      </c>
      <c r="O593" s="6">
        <v>3.9951599999999997E-2</v>
      </c>
      <c r="P593" s="6">
        <v>8.21165E-4</v>
      </c>
      <c r="Q593" s="6">
        <v>4.4403400000000003E-2</v>
      </c>
      <c r="R593" s="6">
        <v>8.6570799999999997E-4</v>
      </c>
      <c r="S593" s="6">
        <v>2.2465300000000001E-2</v>
      </c>
      <c r="T593" s="6">
        <v>6.1577099999999998E-4</v>
      </c>
      <c r="V593" s="6" t="s">
        <v>828</v>
      </c>
      <c r="W593" s="68">
        <v>917522</v>
      </c>
      <c r="X593" s="6">
        <v>0.13988400000000001</v>
      </c>
      <c r="Y593" s="6">
        <v>1.53655E-3</v>
      </c>
    </row>
    <row r="594" spans="1:25" ht="13" x14ac:dyDescent="0.15">
      <c r="A594" s="6" t="s">
        <v>829</v>
      </c>
      <c r="B594" s="14">
        <v>4402</v>
      </c>
      <c r="C594" s="6">
        <v>0.57954099999999997</v>
      </c>
      <c r="D594" s="6">
        <v>3.2141700000000001E-3</v>
      </c>
      <c r="E594" s="6">
        <v>0.34139799999999998</v>
      </c>
      <c r="F594" s="6">
        <v>2.46693E-3</v>
      </c>
      <c r="G594" s="6">
        <v>0.11679299999999999</v>
      </c>
      <c r="H594" s="6">
        <v>1.4428900000000001E-3</v>
      </c>
      <c r="I594" s="6">
        <v>7.3763899999999993E-2</v>
      </c>
      <c r="J594" s="6">
        <v>1.1467000000000001E-3</v>
      </c>
      <c r="K594" s="6">
        <v>0</v>
      </c>
      <c r="L594" s="6">
        <v>0</v>
      </c>
      <c r="M594" s="6">
        <v>2.86579E-2</v>
      </c>
      <c r="N594" s="6">
        <v>7.1473999999999995E-4</v>
      </c>
      <c r="O594" s="6">
        <v>6.08987E-2</v>
      </c>
      <c r="P594" s="6">
        <v>1.0419100000000001E-3</v>
      </c>
      <c r="Q594" s="6">
        <v>6.9478200000000004E-2</v>
      </c>
      <c r="R594" s="6">
        <v>1.1128900000000001E-3</v>
      </c>
      <c r="S594" s="6">
        <v>4.2145200000000001E-2</v>
      </c>
      <c r="T594" s="6">
        <v>8.66763E-4</v>
      </c>
      <c r="V594" s="6" t="s">
        <v>829</v>
      </c>
      <c r="W594" s="68">
        <v>913870</v>
      </c>
      <c r="X594" s="6">
        <v>0.221473</v>
      </c>
      <c r="Y594" s="6">
        <v>1.9869499999999999E-3</v>
      </c>
    </row>
    <row r="595" spans="1:25" ht="13" x14ac:dyDescent="0.15">
      <c r="A595" s="6" t="s">
        <v>830</v>
      </c>
      <c r="B595" s="14">
        <v>4402</v>
      </c>
      <c r="C595" s="6">
        <v>0.57221999999999995</v>
      </c>
      <c r="D595" s="6">
        <v>3.10808E-3</v>
      </c>
      <c r="E595" s="6">
        <v>0.47708499999999998</v>
      </c>
      <c r="F595" s="6">
        <v>2.8379799999999999E-3</v>
      </c>
      <c r="G595" s="6">
        <v>0.19084699999999999</v>
      </c>
      <c r="H595" s="6">
        <v>1.79496E-3</v>
      </c>
      <c r="I595" s="6">
        <v>8.1101000000000006E-2</v>
      </c>
      <c r="J595" s="6">
        <v>1.1701000000000001E-3</v>
      </c>
      <c r="K595" s="6">
        <v>0</v>
      </c>
      <c r="L595" s="6">
        <v>0</v>
      </c>
      <c r="M595" s="6">
        <v>3.1985199999999998E-2</v>
      </c>
      <c r="N595" s="6">
        <v>7.3482799999999998E-4</v>
      </c>
      <c r="O595" s="6">
        <v>3.4179500000000002E-2</v>
      </c>
      <c r="P595" s="6">
        <v>7.5961599999999996E-4</v>
      </c>
      <c r="Q595" s="6">
        <v>7.2942000000000007E-2</v>
      </c>
      <c r="R595" s="6">
        <v>1.10969E-3</v>
      </c>
      <c r="S595" s="6">
        <v>4.3584600000000001E-2</v>
      </c>
      <c r="T595" s="6">
        <v>8.5778299999999998E-4</v>
      </c>
      <c r="V595" s="6" t="s">
        <v>830</v>
      </c>
      <c r="W595" s="68">
        <v>913839</v>
      </c>
      <c r="X595" s="6">
        <v>0.13977100000000001</v>
      </c>
      <c r="Y595" s="6">
        <v>1.5361000000000001E-3</v>
      </c>
    </row>
    <row r="596" spans="1:25" ht="13" x14ac:dyDescent="0.15">
      <c r="A596" s="6" t="s">
        <v>831</v>
      </c>
      <c r="B596" s="14">
        <v>4392</v>
      </c>
      <c r="C596" s="6">
        <v>0.93318599999999996</v>
      </c>
      <c r="D596" s="6">
        <v>4.2021699999999999E-3</v>
      </c>
      <c r="E596" s="6">
        <v>0.79872399999999999</v>
      </c>
      <c r="F596" s="6">
        <v>3.8876599999999998E-3</v>
      </c>
      <c r="G596" s="6">
        <v>0.310473</v>
      </c>
      <c r="H596" s="6">
        <v>2.4238300000000001E-3</v>
      </c>
      <c r="I596" s="6">
        <v>0.14374799999999999</v>
      </c>
      <c r="J596" s="6">
        <v>1.64927E-3</v>
      </c>
      <c r="K596" s="6">
        <v>0</v>
      </c>
      <c r="L596" s="6">
        <v>0</v>
      </c>
      <c r="M596" s="6">
        <v>5.8761300000000002E-2</v>
      </c>
      <c r="N596" s="6">
        <v>1.0544700000000001E-3</v>
      </c>
      <c r="O596" s="6">
        <v>5.8551899999999997E-2</v>
      </c>
      <c r="P596" s="6">
        <v>1.0525899999999999E-3</v>
      </c>
      <c r="Q596" s="6">
        <v>0.122798</v>
      </c>
      <c r="R596" s="6">
        <v>1.5243500000000001E-3</v>
      </c>
      <c r="S596" s="6">
        <v>8.1624299999999997E-2</v>
      </c>
      <c r="T596" s="6">
        <v>1.2427899999999999E-3</v>
      </c>
      <c r="V596" s="6" t="s">
        <v>831</v>
      </c>
      <c r="W596" s="68">
        <v>910186</v>
      </c>
      <c r="X596" s="6">
        <v>0.25034600000000001</v>
      </c>
      <c r="Y596" s="6">
        <v>2.17651E-3</v>
      </c>
    </row>
    <row r="597" spans="1:25" ht="13" x14ac:dyDescent="0.15">
      <c r="A597" s="6" t="s">
        <v>832</v>
      </c>
      <c r="B597" s="14">
        <v>4392</v>
      </c>
      <c r="C597" s="6">
        <v>0.94548299999999996</v>
      </c>
      <c r="D597" s="6">
        <v>5.1713899999999997E-3</v>
      </c>
      <c r="E597" s="6">
        <v>0.55502600000000002</v>
      </c>
      <c r="F597" s="6">
        <v>3.9622099999999999E-3</v>
      </c>
      <c r="G597" s="6">
        <v>0.202404</v>
      </c>
      <c r="H597" s="6">
        <v>2.3927100000000001E-3</v>
      </c>
      <c r="I597" s="6">
        <v>0.118211</v>
      </c>
      <c r="J597" s="6">
        <v>1.8285599999999999E-3</v>
      </c>
      <c r="K597" s="6">
        <v>0</v>
      </c>
      <c r="L597" s="6">
        <v>0</v>
      </c>
      <c r="M597" s="6">
        <v>4.20033E-2</v>
      </c>
      <c r="N597" s="6">
        <v>1.0899900000000001E-3</v>
      </c>
      <c r="O597" s="6">
        <v>0.103052</v>
      </c>
      <c r="P597" s="6">
        <v>1.7072999999999999E-3</v>
      </c>
      <c r="Q597" s="6">
        <v>0.12632399999999999</v>
      </c>
      <c r="R597" s="6">
        <v>1.8902700000000001E-3</v>
      </c>
      <c r="S597" s="6">
        <v>8.2953200000000005E-2</v>
      </c>
      <c r="T597" s="6">
        <v>1.5317799999999999E-3</v>
      </c>
      <c r="V597" s="6" t="s">
        <v>832</v>
      </c>
      <c r="W597" s="68">
        <v>910217</v>
      </c>
      <c r="X597" s="6">
        <v>0.385266</v>
      </c>
      <c r="Y597" s="6">
        <v>3.3011199999999998E-3</v>
      </c>
    </row>
    <row r="598" spans="1:25" ht="13" x14ac:dyDescent="0.15">
      <c r="A598" s="6" t="s">
        <v>833</v>
      </c>
      <c r="B598" s="14">
        <v>4381</v>
      </c>
      <c r="C598" s="6">
        <v>1.37629</v>
      </c>
      <c r="D598" s="6">
        <v>8.6101000000000007E-3</v>
      </c>
      <c r="E598" s="6">
        <v>0.82996700000000001</v>
      </c>
      <c r="F598" s="6">
        <v>6.6862500000000004E-3</v>
      </c>
      <c r="G598" s="6">
        <v>0.31140899999999999</v>
      </c>
      <c r="H598" s="6">
        <v>4.0955999999999996E-3</v>
      </c>
      <c r="I598" s="6">
        <v>0.188607</v>
      </c>
      <c r="J598" s="6">
        <v>3.1873600000000002E-3</v>
      </c>
      <c r="K598" s="6">
        <v>0</v>
      </c>
      <c r="L598" s="6">
        <v>0</v>
      </c>
      <c r="M598" s="6">
        <v>7.7072100000000004E-2</v>
      </c>
      <c r="N598" s="6">
        <v>2.0375200000000001E-3</v>
      </c>
      <c r="O598" s="6">
        <v>0.170742</v>
      </c>
      <c r="P598" s="6">
        <v>3.03265E-3</v>
      </c>
      <c r="Q598" s="6">
        <v>0.202041</v>
      </c>
      <c r="R598" s="6">
        <v>3.2989199999999999E-3</v>
      </c>
      <c r="S598" s="6">
        <v>0.15937999999999999</v>
      </c>
      <c r="T598" s="6">
        <v>2.9300099999999998E-3</v>
      </c>
      <c r="V598" s="6" t="s">
        <v>833</v>
      </c>
      <c r="W598" s="68">
        <v>906200</v>
      </c>
      <c r="X598" s="6">
        <v>0.62844999999999995</v>
      </c>
      <c r="Y598" s="6">
        <v>5.81819E-3</v>
      </c>
    </row>
    <row r="599" spans="1:25" ht="13" x14ac:dyDescent="0.15">
      <c r="A599" s="6" t="s">
        <v>834</v>
      </c>
      <c r="B599" s="14">
        <v>4381</v>
      </c>
      <c r="C599" s="6">
        <v>1.35592</v>
      </c>
      <c r="D599" s="6">
        <v>7.63212E-3</v>
      </c>
      <c r="E599" s="6">
        <v>1.18336</v>
      </c>
      <c r="F599" s="6">
        <v>7.1299400000000004E-3</v>
      </c>
      <c r="G599" s="6">
        <v>0.48774499999999998</v>
      </c>
      <c r="H599" s="6">
        <v>4.5774500000000003E-3</v>
      </c>
      <c r="I599" s="6">
        <v>0.22221099999999999</v>
      </c>
      <c r="J599" s="6">
        <v>3.0896500000000002E-3</v>
      </c>
      <c r="K599" s="6">
        <v>0</v>
      </c>
      <c r="L599" s="6">
        <v>0</v>
      </c>
      <c r="M599" s="6">
        <v>0.102017</v>
      </c>
      <c r="N599" s="6">
        <v>2.0934600000000001E-3</v>
      </c>
      <c r="O599" s="6">
        <v>8.8794799999999993E-2</v>
      </c>
      <c r="P599" s="6">
        <v>1.9530800000000001E-3</v>
      </c>
      <c r="Q599" s="6">
        <v>0.194491</v>
      </c>
      <c r="R599" s="6">
        <v>2.8905300000000001E-3</v>
      </c>
      <c r="S599" s="6">
        <v>0.154395</v>
      </c>
      <c r="T599" s="6">
        <v>2.5753999999999998E-3</v>
      </c>
      <c r="V599" s="6" t="s">
        <v>834</v>
      </c>
      <c r="W599" s="68">
        <v>906169</v>
      </c>
      <c r="X599" s="6">
        <v>0.41466999999999998</v>
      </c>
      <c r="Y599" s="6">
        <v>4.2206400000000003E-3</v>
      </c>
    </row>
    <row r="600" spans="1:25" ht="13" x14ac:dyDescent="0.15">
      <c r="A600" s="6" t="s">
        <v>835</v>
      </c>
      <c r="B600" s="14">
        <v>4376</v>
      </c>
      <c r="C600" s="6">
        <v>1.3334299999999999</v>
      </c>
      <c r="D600" s="6">
        <v>7.20434E-3</v>
      </c>
      <c r="E600" s="6">
        <v>1.13876</v>
      </c>
      <c r="F600" s="6">
        <v>6.6577199999999998E-3</v>
      </c>
      <c r="G600" s="6">
        <v>0.503359</v>
      </c>
      <c r="H600" s="6">
        <v>4.4263799999999997E-3</v>
      </c>
      <c r="I600" s="6">
        <v>0.22048100000000001</v>
      </c>
      <c r="J600" s="6">
        <v>2.9295100000000002E-3</v>
      </c>
      <c r="K600" s="6">
        <v>0</v>
      </c>
      <c r="L600" s="6">
        <v>0</v>
      </c>
      <c r="M600" s="6">
        <v>9.7521399999999994E-2</v>
      </c>
      <c r="N600" s="6">
        <v>1.9483199999999999E-3</v>
      </c>
      <c r="O600" s="6">
        <v>9.4030900000000001E-2</v>
      </c>
      <c r="P600" s="6">
        <v>1.9131300000000001E-3</v>
      </c>
      <c r="Q600" s="6">
        <v>0.19314799999999999</v>
      </c>
      <c r="R600" s="6">
        <v>2.7419200000000001E-3</v>
      </c>
      <c r="S600" s="6">
        <v>0.165218</v>
      </c>
      <c r="T600" s="6">
        <v>2.53593E-3</v>
      </c>
      <c r="V600" s="6" t="s">
        <v>835</v>
      </c>
      <c r="W600" s="68">
        <v>904342</v>
      </c>
      <c r="X600" s="6">
        <v>0.43137900000000001</v>
      </c>
      <c r="Y600" s="6">
        <v>4.0976900000000002E-3</v>
      </c>
    </row>
    <row r="601" spans="1:25" ht="13" x14ac:dyDescent="0.15">
      <c r="A601" s="6" t="s">
        <v>836</v>
      </c>
      <c r="B601" s="14">
        <v>4376</v>
      </c>
      <c r="C601" s="6">
        <v>1.3055000000000001</v>
      </c>
      <c r="D601" s="6">
        <v>9.2108199999999998E-3</v>
      </c>
      <c r="E601" s="6">
        <v>0.84989800000000004</v>
      </c>
      <c r="F601" s="6">
        <v>7.4317699999999999E-3</v>
      </c>
      <c r="G601" s="6">
        <v>0.327434</v>
      </c>
      <c r="H601" s="6">
        <v>4.6128699999999998E-3</v>
      </c>
      <c r="I601" s="6">
        <v>0.17983499999999999</v>
      </c>
      <c r="J601" s="6">
        <v>3.4185800000000001E-3</v>
      </c>
      <c r="K601" s="6">
        <v>0</v>
      </c>
      <c r="L601" s="6">
        <v>0</v>
      </c>
      <c r="M601" s="6">
        <v>7.4859999999999996E-2</v>
      </c>
      <c r="N601" s="6">
        <v>2.20564E-3</v>
      </c>
      <c r="O601" s="6">
        <v>0.17012099999999999</v>
      </c>
      <c r="P601" s="6">
        <v>3.32497E-3</v>
      </c>
      <c r="Q601" s="6">
        <v>0.204428</v>
      </c>
      <c r="R601" s="6">
        <v>3.6448499999999998E-3</v>
      </c>
      <c r="S601" s="6">
        <v>0.17199600000000001</v>
      </c>
      <c r="T601" s="6">
        <v>3.3432499999999999E-3</v>
      </c>
      <c r="V601" s="6" t="s">
        <v>836</v>
      </c>
      <c r="W601" s="68">
        <v>904373</v>
      </c>
      <c r="X601" s="6">
        <v>0.61239299999999997</v>
      </c>
      <c r="Y601" s="6">
        <v>6.30847E-3</v>
      </c>
    </row>
    <row r="602" spans="1:25" ht="13" x14ac:dyDescent="0.15">
      <c r="A602" s="6" t="s">
        <v>837</v>
      </c>
      <c r="B602" s="14">
        <v>4371</v>
      </c>
      <c r="C602" s="6">
        <v>1.0681</v>
      </c>
      <c r="D602" s="6">
        <v>7.6420699999999999E-3</v>
      </c>
      <c r="E602" s="6">
        <v>0.67897700000000005</v>
      </c>
      <c r="F602" s="6">
        <v>6.0930200000000002E-3</v>
      </c>
      <c r="G602" s="6">
        <v>0.272588</v>
      </c>
      <c r="H602" s="6">
        <v>3.8606299999999999E-3</v>
      </c>
      <c r="I602" s="6">
        <v>0.15495900000000001</v>
      </c>
      <c r="J602" s="6">
        <v>2.9108099999999998E-3</v>
      </c>
      <c r="K602" s="6">
        <v>0</v>
      </c>
      <c r="L602" s="6">
        <v>0</v>
      </c>
      <c r="M602" s="6">
        <v>6.9548100000000002E-2</v>
      </c>
      <c r="N602" s="6">
        <v>1.95006E-3</v>
      </c>
      <c r="O602" s="6">
        <v>0.13783400000000001</v>
      </c>
      <c r="P602" s="6">
        <v>2.7452599999999998E-3</v>
      </c>
      <c r="Q602" s="6">
        <v>0.17644299999999999</v>
      </c>
      <c r="R602" s="6">
        <v>3.10604E-3</v>
      </c>
      <c r="S602" s="6">
        <v>0.146929</v>
      </c>
      <c r="T602" s="6">
        <v>2.83439E-3</v>
      </c>
      <c r="V602" s="6" t="s">
        <v>837</v>
      </c>
      <c r="W602" s="68">
        <v>902547</v>
      </c>
      <c r="X602" s="6">
        <v>0.53662699999999997</v>
      </c>
      <c r="Y602" s="6">
        <v>5.4167800000000004E-3</v>
      </c>
    </row>
    <row r="603" spans="1:25" ht="13" x14ac:dyDescent="0.15">
      <c r="A603" s="6" t="s">
        <v>838</v>
      </c>
      <c r="B603" s="14">
        <v>4371</v>
      </c>
      <c r="C603" s="6">
        <v>1.04453</v>
      </c>
      <c r="D603" s="6">
        <v>6.2814400000000001E-3</v>
      </c>
      <c r="E603" s="6">
        <v>0.90256400000000003</v>
      </c>
      <c r="F603" s="6">
        <v>5.8389899999999996E-3</v>
      </c>
      <c r="G603" s="6">
        <v>0.41114499999999998</v>
      </c>
      <c r="H603" s="6">
        <v>3.9408999999999998E-3</v>
      </c>
      <c r="I603" s="6">
        <v>0.17969599999999999</v>
      </c>
      <c r="J603" s="6">
        <v>2.6053600000000001E-3</v>
      </c>
      <c r="K603" s="6">
        <v>0</v>
      </c>
      <c r="L603" s="6">
        <v>0</v>
      </c>
      <c r="M603" s="6">
        <v>8.5521200000000006E-2</v>
      </c>
      <c r="N603" s="6">
        <v>1.79736E-3</v>
      </c>
      <c r="O603" s="6">
        <v>8.2222900000000002E-2</v>
      </c>
      <c r="P603" s="6">
        <v>1.7623599999999999E-3</v>
      </c>
      <c r="Q603" s="6">
        <v>0.16101799999999999</v>
      </c>
      <c r="R603" s="6">
        <v>2.4662400000000002E-3</v>
      </c>
      <c r="S603" s="6">
        <v>0.144707</v>
      </c>
      <c r="T603" s="6">
        <v>2.3379899999999999E-3</v>
      </c>
      <c r="V603" s="6" t="s">
        <v>838</v>
      </c>
      <c r="W603" s="68">
        <v>902516</v>
      </c>
      <c r="X603" s="6">
        <v>0.36840899999999999</v>
      </c>
      <c r="Y603" s="6">
        <v>3.7304700000000001E-3</v>
      </c>
    </row>
    <row r="604" spans="1:25" ht="13" x14ac:dyDescent="0.15">
      <c r="A604" s="6" t="s">
        <v>839</v>
      </c>
      <c r="B604" s="14">
        <v>4366</v>
      </c>
      <c r="C604" s="6">
        <v>0.66763899999999998</v>
      </c>
      <c r="D604" s="6">
        <v>4.1604500000000004E-3</v>
      </c>
      <c r="E604" s="6">
        <v>0.59445599999999998</v>
      </c>
      <c r="F604" s="6">
        <v>3.9258100000000001E-3</v>
      </c>
      <c r="G604" s="6">
        <v>0.29068699999999997</v>
      </c>
      <c r="H604" s="6">
        <v>2.7452499999999999E-3</v>
      </c>
      <c r="I604" s="6">
        <v>0.12578</v>
      </c>
      <c r="J604" s="6">
        <v>1.8058200000000001E-3</v>
      </c>
      <c r="K604" s="6">
        <v>0</v>
      </c>
      <c r="L604" s="6">
        <v>0</v>
      </c>
      <c r="M604" s="6">
        <v>5.6012300000000001E-2</v>
      </c>
      <c r="N604" s="6">
        <v>1.2050699999999999E-3</v>
      </c>
      <c r="O604" s="6">
        <v>6.04547E-2</v>
      </c>
      <c r="P604" s="6">
        <v>1.25194E-3</v>
      </c>
      <c r="Q604" s="6">
        <v>0.111748</v>
      </c>
      <c r="R604" s="6">
        <v>1.7021199999999999E-3</v>
      </c>
      <c r="S604" s="6">
        <v>0.101719</v>
      </c>
      <c r="T604" s="6">
        <v>1.6239399999999999E-3</v>
      </c>
      <c r="V604" s="6" t="s">
        <v>839</v>
      </c>
      <c r="W604" s="68">
        <v>900690</v>
      </c>
      <c r="X604" s="6">
        <v>0.25639099999999998</v>
      </c>
      <c r="Y604" s="6">
        <v>2.5782299999999999E-3</v>
      </c>
    </row>
    <row r="605" spans="1:25" ht="13" x14ac:dyDescent="0.15">
      <c r="A605" s="6" t="s">
        <v>840</v>
      </c>
      <c r="B605" s="14">
        <v>4366</v>
      </c>
      <c r="C605" s="6">
        <v>0.67858499999999999</v>
      </c>
      <c r="D605" s="6">
        <v>3.68616E-3</v>
      </c>
      <c r="E605" s="6">
        <v>0.44883099999999998</v>
      </c>
      <c r="F605" s="6">
        <v>2.9978700000000001E-3</v>
      </c>
      <c r="G605" s="6">
        <v>0.19323799999999999</v>
      </c>
      <c r="H605" s="6">
        <v>1.9670600000000001E-3</v>
      </c>
      <c r="I605" s="6">
        <v>0.106804</v>
      </c>
      <c r="J605" s="6">
        <v>1.4624E-3</v>
      </c>
      <c r="K605" s="6">
        <v>0</v>
      </c>
      <c r="L605" s="6">
        <v>0</v>
      </c>
      <c r="M605" s="6">
        <v>5.3817700000000003E-2</v>
      </c>
      <c r="N605" s="6">
        <v>1.03809E-3</v>
      </c>
      <c r="O605" s="6">
        <v>9.5482499999999998E-2</v>
      </c>
      <c r="P605" s="6">
        <v>1.38272E-3</v>
      </c>
      <c r="Q605" s="6">
        <v>0.120368</v>
      </c>
      <c r="R605" s="6">
        <v>1.5524899999999999E-3</v>
      </c>
      <c r="S605" s="6">
        <v>0.111447</v>
      </c>
      <c r="T605" s="6">
        <v>1.4938499999999999E-3</v>
      </c>
      <c r="V605" s="6" t="s">
        <v>840</v>
      </c>
      <c r="W605" s="68">
        <v>900721</v>
      </c>
      <c r="X605" s="6">
        <v>0.36430899999999999</v>
      </c>
      <c r="Y605" s="6">
        <v>2.7008900000000001E-3</v>
      </c>
    </row>
    <row r="606" spans="1:25" ht="13" x14ac:dyDescent="0.15">
      <c r="A606" s="6" t="s">
        <v>841</v>
      </c>
      <c r="B606" s="14">
        <v>4361</v>
      </c>
      <c r="C606" s="6">
        <v>0.53207599999999999</v>
      </c>
      <c r="D606" s="6">
        <v>3.8040999999999999E-3</v>
      </c>
      <c r="E606" s="6">
        <v>0.35911999999999999</v>
      </c>
      <c r="F606" s="6">
        <v>3.12525E-3</v>
      </c>
      <c r="G606" s="6">
        <v>0.15168100000000001</v>
      </c>
      <c r="H606" s="6">
        <v>2.0311000000000001E-3</v>
      </c>
      <c r="I606" s="6">
        <v>8.1213499999999994E-2</v>
      </c>
      <c r="J606" s="6">
        <v>1.48621E-3</v>
      </c>
      <c r="K606" s="6">
        <v>0</v>
      </c>
      <c r="L606" s="6">
        <v>0</v>
      </c>
      <c r="M606" s="6">
        <v>4.1433299999999999E-2</v>
      </c>
      <c r="N606" s="6">
        <v>1.0615500000000001E-3</v>
      </c>
      <c r="O606" s="6">
        <v>7.4976799999999996E-2</v>
      </c>
      <c r="P606" s="6">
        <v>1.428E-3</v>
      </c>
      <c r="Q606" s="6">
        <v>9.1702599999999995E-2</v>
      </c>
      <c r="R606" s="6">
        <v>1.57927E-3</v>
      </c>
      <c r="S606" s="6">
        <v>9.5550899999999994E-2</v>
      </c>
      <c r="T606" s="6">
        <v>1.61206E-3</v>
      </c>
      <c r="V606" s="6" t="s">
        <v>841</v>
      </c>
      <c r="W606" s="68">
        <v>898895</v>
      </c>
      <c r="X606" s="6">
        <v>0.28827999999999998</v>
      </c>
      <c r="Y606" s="6">
        <v>2.8000899999999999E-3</v>
      </c>
    </row>
    <row r="607" spans="1:25" ht="13" x14ac:dyDescent="0.15">
      <c r="A607" s="6" t="s">
        <v>842</v>
      </c>
      <c r="B607" s="14">
        <v>4361</v>
      </c>
      <c r="C607" s="6">
        <v>0.51502000000000003</v>
      </c>
      <c r="D607" s="6">
        <v>3.3557000000000001E-3</v>
      </c>
      <c r="E607" s="6">
        <v>0.46746199999999999</v>
      </c>
      <c r="F607" s="6">
        <v>3.1970100000000001E-3</v>
      </c>
      <c r="G607" s="6">
        <v>0.23768400000000001</v>
      </c>
      <c r="H607" s="6">
        <v>2.2796600000000002E-3</v>
      </c>
      <c r="I607" s="6">
        <v>9.9850800000000003E-2</v>
      </c>
      <c r="J607" s="6">
        <v>1.4775700000000001E-3</v>
      </c>
      <c r="K607" s="6">
        <v>0</v>
      </c>
      <c r="L607" s="6">
        <v>0</v>
      </c>
      <c r="M607" s="6">
        <v>5.0948599999999997E-2</v>
      </c>
      <c r="N607" s="6">
        <v>1.0554500000000001E-3</v>
      </c>
      <c r="O607" s="6">
        <v>5.16193E-2</v>
      </c>
      <c r="P607" s="6">
        <v>1.06237E-3</v>
      </c>
      <c r="Q607" s="6">
        <v>8.7213600000000002E-2</v>
      </c>
      <c r="R607" s="6">
        <v>1.3809E-3</v>
      </c>
      <c r="S607" s="6">
        <v>8.8850999999999999E-2</v>
      </c>
      <c r="T607" s="6">
        <v>1.3938100000000001E-3</v>
      </c>
      <c r="V607" s="6" t="s">
        <v>842</v>
      </c>
      <c r="W607" s="68">
        <v>898864</v>
      </c>
      <c r="X607" s="6">
        <v>0.21179300000000001</v>
      </c>
      <c r="Y607" s="6">
        <v>2.1519199999999999E-3</v>
      </c>
    </row>
    <row r="608" spans="1:25" ht="13" x14ac:dyDescent="0.15">
      <c r="A608" s="6" t="s">
        <v>843</v>
      </c>
      <c r="B608" s="14">
        <v>4355</v>
      </c>
      <c r="C608" s="6">
        <v>0.34383799999999998</v>
      </c>
      <c r="D608" s="6">
        <v>2.43253E-3</v>
      </c>
      <c r="E608" s="6">
        <v>0.31656200000000001</v>
      </c>
      <c r="F608" s="6">
        <v>2.3340600000000002E-3</v>
      </c>
      <c r="G608" s="6">
        <v>0.17194100000000001</v>
      </c>
      <c r="H608" s="6">
        <v>1.72017E-3</v>
      </c>
      <c r="I608" s="6">
        <v>8.0642199999999997E-2</v>
      </c>
      <c r="J608" s="6">
        <v>1.1780499999999999E-3</v>
      </c>
      <c r="K608" s="6">
        <v>0</v>
      </c>
      <c r="L608" s="6">
        <v>0</v>
      </c>
      <c r="M608" s="6">
        <v>3.9871999999999998E-2</v>
      </c>
      <c r="N608" s="6">
        <v>8.28354E-4</v>
      </c>
      <c r="O608" s="6">
        <v>3.5977700000000001E-2</v>
      </c>
      <c r="P608" s="6">
        <v>7.8686299999999995E-4</v>
      </c>
      <c r="Q608" s="6">
        <v>5.8007200000000002E-2</v>
      </c>
      <c r="R608" s="6">
        <v>9.9913200000000001E-4</v>
      </c>
      <c r="S608" s="6">
        <v>6.1576800000000001E-2</v>
      </c>
      <c r="T608" s="6">
        <v>1.0294200000000001E-3</v>
      </c>
      <c r="V608" s="6" t="s">
        <v>843</v>
      </c>
      <c r="W608" s="68">
        <v>896672</v>
      </c>
      <c r="X608" s="6">
        <v>0.15040300000000001</v>
      </c>
      <c r="Y608" s="6">
        <v>1.6088299999999999E-3</v>
      </c>
    </row>
    <row r="609" spans="1:25" ht="13" x14ac:dyDescent="0.15">
      <c r="A609" s="6" t="s">
        <v>844</v>
      </c>
      <c r="B609" s="14">
        <v>4355</v>
      </c>
      <c r="C609" s="6">
        <v>0.358991</v>
      </c>
      <c r="D609" s="6">
        <v>2.6238500000000001E-3</v>
      </c>
      <c r="E609" s="6">
        <v>0.25322499999999998</v>
      </c>
      <c r="F609" s="6">
        <v>2.2036899999999999E-3</v>
      </c>
      <c r="G609" s="6">
        <v>0.11817900000000001</v>
      </c>
      <c r="H609" s="6">
        <v>1.50545E-3</v>
      </c>
      <c r="I609" s="6">
        <v>5.8965900000000002E-2</v>
      </c>
      <c r="J609" s="6">
        <v>1.0633999999999999E-3</v>
      </c>
      <c r="K609" s="6">
        <v>0</v>
      </c>
      <c r="L609" s="6">
        <v>0</v>
      </c>
      <c r="M609" s="6">
        <v>3.50011E-2</v>
      </c>
      <c r="N609" s="6">
        <v>8.19292E-4</v>
      </c>
      <c r="O609" s="6">
        <v>5.2467699999999999E-2</v>
      </c>
      <c r="P609" s="6">
        <v>1.0031E-3</v>
      </c>
      <c r="Q609" s="6">
        <v>6.3563700000000001E-2</v>
      </c>
      <c r="R609" s="6">
        <v>1.1040799999999999E-3</v>
      </c>
      <c r="S609" s="6">
        <v>6.7960499999999993E-2</v>
      </c>
      <c r="T609" s="6">
        <v>1.14163E-3</v>
      </c>
      <c r="V609" s="6" t="s">
        <v>844</v>
      </c>
      <c r="W609" s="68">
        <v>896703</v>
      </c>
      <c r="X609" s="6">
        <v>0.205013</v>
      </c>
      <c r="Y609" s="6">
        <v>1.98284E-3</v>
      </c>
    </row>
    <row r="610" spans="1:25" ht="13" x14ac:dyDescent="0.15">
      <c r="A610" s="6" t="s">
        <v>845</v>
      </c>
      <c r="B610" s="14">
        <v>4351</v>
      </c>
      <c r="C610" s="6">
        <v>0.30218499999999998</v>
      </c>
      <c r="D610" s="6">
        <v>2.3767800000000002E-3</v>
      </c>
      <c r="E610" s="6">
        <v>0.21312900000000001</v>
      </c>
      <c r="F610" s="6">
        <v>1.99606E-3</v>
      </c>
      <c r="G610" s="6">
        <v>9.6882200000000002E-2</v>
      </c>
      <c r="H610" s="6">
        <v>1.34578E-3</v>
      </c>
      <c r="I610" s="6">
        <v>5.2982599999999998E-2</v>
      </c>
      <c r="J610" s="6">
        <v>9.9521799999999997E-4</v>
      </c>
      <c r="K610" s="6">
        <v>0</v>
      </c>
      <c r="L610" s="6">
        <v>0</v>
      </c>
      <c r="M610" s="6">
        <v>2.6431099999999999E-2</v>
      </c>
      <c r="N610" s="6">
        <v>7.0292499999999997E-4</v>
      </c>
      <c r="O610" s="6">
        <v>4.60326E-2</v>
      </c>
      <c r="P610" s="6">
        <v>9.2765000000000002E-4</v>
      </c>
      <c r="Q610" s="6">
        <v>5.3877700000000001E-2</v>
      </c>
      <c r="R610" s="6">
        <v>1.00359E-3</v>
      </c>
      <c r="S610" s="6">
        <v>5.9876499999999999E-2</v>
      </c>
      <c r="T610" s="6">
        <v>1.05799E-3</v>
      </c>
      <c r="V610" s="6" t="s">
        <v>845</v>
      </c>
      <c r="W610" s="68">
        <v>895242</v>
      </c>
      <c r="X610" s="6">
        <v>0.1762</v>
      </c>
      <c r="Y610" s="6">
        <v>1.8149100000000001E-3</v>
      </c>
    </row>
    <row r="611" spans="1:25" ht="13" x14ac:dyDescent="0.15">
      <c r="A611" s="6" t="s">
        <v>846</v>
      </c>
      <c r="B611" s="14">
        <v>4350</v>
      </c>
      <c r="C611" s="6">
        <v>0.28225600000000001</v>
      </c>
      <c r="D611" s="6">
        <v>2.0304899999999998E-3</v>
      </c>
      <c r="E611" s="6">
        <v>0.27032600000000001</v>
      </c>
      <c r="F611" s="6">
        <v>1.9871099999999998E-3</v>
      </c>
      <c r="G611" s="6">
        <v>0.147587</v>
      </c>
      <c r="H611" s="6">
        <v>1.4682600000000001E-3</v>
      </c>
      <c r="I611" s="6">
        <v>6.9247100000000006E-2</v>
      </c>
      <c r="J611" s="6">
        <v>1.00573E-3</v>
      </c>
      <c r="K611" s="6">
        <v>0</v>
      </c>
      <c r="L611" s="6">
        <v>0</v>
      </c>
      <c r="M611" s="6">
        <v>3.3353800000000003E-2</v>
      </c>
      <c r="N611" s="6">
        <v>6.9799300000000005E-4</v>
      </c>
      <c r="O611" s="6">
        <v>3.2526199999999998E-2</v>
      </c>
      <c r="P611" s="6">
        <v>6.89279E-4</v>
      </c>
      <c r="Q611" s="6">
        <v>4.9929399999999999E-2</v>
      </c>
      <c r="R611" s="6">
        <v>8.53997E-4</v>
      </c>
      <c r="S611" s="6">
        <v>5.0966299999999999E-2</v>
      </c>
      <c r="T611" s="6">
        <v>8.6281900000000002E-4</v>
      </c>
      <c r="V611" s="6" t="s">
        <v>846</v>
      </c>
      <c r="W611" s="68">
        <v>894846</v>
      </c>
      <c r="X611" s="6">
        <v>0.12596599999999999</v>
      </c>
      <c r="Y611" s="6">
        <v>1.3564499999999999E-3</v>
      </c>
    </row>
    <row r="612" spans="1:25" ht="13" x14ac:dyDescent="0.15">
      <c r="A612" s="6" t="s">
        <v>847</v>
      </c>
      <c r="B612" s="14">
        <v>4345</v>
      </c>
      <c r="C612" s="6">
        <v>0.21550900000000001</v>
      </c>
      <c r="D612" s="6">
        <v>1.4952399999999999E-3</v>
      </c>
      <c r="E612" s="6">
        <v>0.208565</v>
      </c>
      <c r="F612" s="6">
        <v>1.4709600000000001E-3</v>
      </c>
      <c r="G612" s="6">
        <v>0.11905499999999999</v>
      </c>
      <c r="H612" s="6">
        <v>1.11136E-3</v>
      </c>
      <c r="I612" s="6">
        <v>5.6768899999999997E-2</v>
      </c>
      <c r="J612" s="6">
        <v>7.6742300000000004E-4</v>
      </c>
      <c r="K612" s="6">
        <v>0</v>
      </c>
      <c r="L612" s="6">
        <v>0</v>
      </c>
      <c r="M612" s="6">
        <v>2.8291E-2</v>
      </c>
      <c r="N612" s="6">
        <v>5.4175600000000001E-4</v>
      </c>
      <c r="O612" s="6">
        <v>2.6306E-2</v>
      </c>
      <c r="P612" s="6">
        <v>5.2240399999999997E-4</v>
      </c>
      <c r="Q612" s="6">
        <v>3.8636200000000002E-2</v>
      </c>
      <c r="R612" s="6">
        <v>6.3310700000000005E-4</v>
      </c>
      <c r="S612" s="6">
        <v>4.0364799999999999E-2</v>
      </c>
      <c r="T612" s="6">
        <v>6.4711399999999996E-4</v>
      </c>
      <c r="V612" s="6" t="s">
        <v>847</v>
      </c>
      <c r="W612" s="68">
        <v>893020</v>
      </c>
      <c r="X612" s="6">
        <v>0.10065300000000001</v>
      </c>
      <c r="Y612" s="6">
        <v>1.0218600000000001E-3</v>
      </c>
    </row>
    <row r="613" spans="1:25" ht="13" x14ac:dyDescent="0.15">
      <c r="A613" s="6" t="s">
        <v>848</v>
      </c>
      <c r="B613" s="14">
        <v>4345</v>
      </c>
      <c r="C613" s="6">
        <v>0.22097900000000001</v>
      </c>
      <c r="D613" s="6">
        <v>1.79645E-3</v>
      </c>
      <c r="E613" s="6">
        <v>0.16032299999999999</v>
      </c>
      <c r="F613" s="6">
        <v>1.53017E-3</v>
      </c>
      <c r="G613" s="6">
        <v>7.7642100000000006E-2</v>
      </c>
      <c r="H613" s="6">
        <v>1.06485E-3</v>
      </c>
      <c r="I613" s="6">
        <v>3.8356700000000001E-2</v>
      </c>
      <c r="J613" s="6">
        <v>7.4844699999999996E-4</v>
      </c>
      <c r="K613" s="6">
        <v>0</v>
      </c>
      <c r="L613" s="6">
        <v>0</v>
      </c>
      <c r="M613" s="6">
        <v>2.3528299999999999E-2</v>
      </c>
      <c r="N613" s="6">
        <v>5.8618699999999995E-4</v>
      </c>
      <c r="O613" s="6">
        <v>3.4229500000000003E-2</v>
      </c>
      <c r="P613" s="6">
        <v>7.0703400000000005E-4</v>
      </c>
      <c r="Q613" s="6">
        <v>3.7614599999999998E-2</v>
      </c>
      <c r="R613" s="6">
        <v>7.41171E-4</v>
      </c>
      <c r="S613" s="6">
        <v>4.72015E-2</v>
      </c>
      <c r="T613" s="6">
        <v>8.30268E-4</v>
      </c>
      <c r="V613" s="6" t="s">
        <v>848</v>
      </c>
      <c r="W613" s="68">
        <v>893051</v>
      </c>
      <c r="X613" s="6">
        <v>0.13081100000000001</v>
      </c>
      <c r="Y613" s="6">
        <v>1.3821700000000001E-3</v>
      </c>
    </row>
    <row r="614" spans="1:25" ht="13" x14ac:dyDescent="0.15">
      <c r="A614" s="6" t="s">
        <v>849</v>
      </c>
      <c r="B614" s="14">
        <v>4335</v>
      </c>
      <c r="C614" s="6">
        <v>0.13334499999999999</v>
      </c>
      <c r="D614" s="6">
        <v>1.19663E-3</v>
      </c>
      <c r="E614" s="6">
        <v>0.10186099999999999</v>
      </c>
      <c r="F614" s="6">
        <v>1.04587E-3</v>
      </c>
      <c r="G614" s="6">
        <v>5.3872999999999997E-2</v>
      </c>
      <c r="H614" s="6">
        <v>7.6060199999999998E-4</v>
      </c>
      <c r="I614" s="6">
        <v>2.6007700000000002E-2</v>
      </c>
      <c r="J614" s="6">
        <v>5.2847199999999999E-4</v>
      </c>
      <c r="K614" s="6">
        <v>0</v>
      </c>
      <c r="L614" s="6">
        <v>0</v>
      </c>
      <c r="M614" s="6">
        <v>1.7296800000000001E-2</v>
      </c>
      <c r="N614" s="6">
        <v>4.3097799999999999E-4</v>
      </c>
      <c r="O614" s="6">
        <v>2.31951E-2</v>
      </c>
      <c r="P614" s="6">
        <v>4.9907900000000004E-4</v>
      </c>
      <c r="Q614" s="6">
        <v>2.2029699999999999E-2</v>
      </c>
      <c r="R614" s="6">
        <v>4.8638000000000002E-4</v>
      </c>
      <c r="S614" s="6">
        <v>2.9129100000000002E-2</v>
      </c>
      <c r="T614" s="6">
        <v>5.59287E-4</v>
      </c>
      <c r="V614" s="6" t="s">
        <v>849</v>
      </c>
      <c r="W614" s="68">
        <v>889398</v>
      </c>
      <c r="X614" s="6">
        <v>8.0886299999999994E-2</v>
      </c>
      <c r="Y614" s="6">
        <v>9.3198499999999997E-4</v>
      </c>
    </row>
    <row r="615" spans="1:25" ht="13" x14ac:dyDescent="0.15">
      <c r="A615" s="6" t="s">
        <v>850</v>
      </c>
      <c r="B615" s="14">
        <v>4335</v>
      </c>
      <c r="C615" s="6">
        <v>0.12895000000000001</v>
      </c>
      <c r="D615" s="6">
        <v>1.1237199999999999E-3</v>
      </c>
      <c r="E615" s="6">
        <v>0.12647800000000001</v>
      </c>
      <c r="F615" s="6">
        <v>1.1128900000000001E-3</v>
      </c>
      <c r="G615" s="6">
        <v>7.6557399999999998E-2</v>
      </c>
      <c r="H615" s="6">
        <v>8.6584499999999996E-4</v>
      </c>
      <c r="I615" s="6">
        <v>4.0484600000000003E-2</v>
      </c>
      <c r="J615" s="6">
        <v>6.2963899999999998E-4</v>
      </c>
      <c r="K615" s="6">
        <v>0</v>
      </c>
      <c r="L615" s="6">
        <v>0</v>
      </c>
      <c r="M615" s="6">
        <v>2.0946099999999999E-2</v>
      </c>
      <c r="N615" s="6">
        <v>4.52896E-4</v>
      </c>
      <c r="O615" s="6">
        <v>1.8885699999999998E-2</v>
      </c>
      <c r="P615" s="6">
        <v>4.3004499999999999E-4</v>
      </c>
      <c r="Q615" s="6">
        <v>2.3076599999999999E-2</v>
      </c>
      <c r="R615" s="6">
        <v>4.7537099999999999E-4</v>
      </c>
      <c r="S615" s="6">
        <v>2.5612099999999999E-2</v>
      </c>
      <c r="T615" s="6">
        <v>5.0080600000000002E-4</v>
      </c>
      <c r="V615" s="6" t="s">
        <v>850</v>
      </c>
      <c r="W615" s="68">
        <v>889367</v>
      </c>
      <c r="X615" s="6">
        <v>6.3241800000000001E-2</v>
      </c>
      <c r="Y615" s="6">
        <v>7.8695299999999996E-4</v>
      </c>
    </row>
    <row r="616" spans="1:25" ht="13" x14ac:dyDescent="0.15">
      <c r="A616" s="6" t="s">
        <v>851</v>
      </c>
      <c r="B616" s="14">
        <v>4324</v>
      </c>
      <c r="C616" s="6">
        <v>0.102067</v>
      </c>
      <c r="D616" s="6">
        <v>8.5706200000000001E-4</v>
      </c>
      <c r="E616" s="6">
        <v>0.102702</v>
      </c>
      <c r="F616" s="6">
        <v>8.5972499999999999E-4</v>
      </c>
      <c r="G616" s="6">
        <v>6.5405500000000005E-2</v>
      </c>
      <c r="H616" s="6">
        <v>6.8608199999999997E-4</v>
      </c>
      <c r="I616" s="6">
        <v>3.1992699999999999E-2</v>
      </c>
      <c r="J616" s="6">
        <v>4.7983800000000001E-4</v>
      </c>
      <c r="K616" s="6">
        <v>0</v>
      </c>
      <c r="L616" s="6">
        <v>0</v>
      </c>
      <c r="M616" s="6">
        <v>1.7621299999999999E-2</v>
      </c>
      <c r="N616" s="6">
        <v>3.5611300000000002E-4</v>
      </c>
      <c r="O616" s="6">
        <v>1.47294E-2</v>
      </c>
      <c r="P616" s="6">
        <v>3.25583E-4</v>
      </c>
      <c r="Q616" s="6">
        <v>1.6709399999999999E-2</v>
      </c>
      <c r="R616" s="6">
        <v>3.4677699999999999E-4</v>
      </c>
      <c r="S616" s="6">
        <v>2.09991E-2</v>
      </c>
      <c r="T616" s="6">
        <v>3.8874899999999997E-4</v>
      </c>
      <c r="V616" s="6" t="s">
        <v>851</v>
      </c>
      <c r="W616" s="68">
        <v>885349</v>
      </c>
      <c r="X616" s="6">
        <v>4.7827500000000002E-2</v>
      </c>
      <c r="Y616" s="6">
        <v>5.8668900000000005E-4</v>
      </c>
    </row>
    <row r="617" spans="1:25" ht="13" x14ac:dyDescent="0.15">
      <c r="A617" s="6" t="s">
        <v>852</v>
      </c>
      <c r="B617" s="14">
        <v>4324</v>
      </c>
      <c r="C617" s="6">
        <v>0.104681</v>
      </c>
      <c r="D617" s="6">
        <v>9.6031999999999997E-4</v>
      </c>
      <c r="E617" s="6">
        <v>8.4113900000000005E-2</v>
      </c>
      <c r="F617" s="6">
        <v>8.6082499999999996E-4</v>
      </c>
      <c r="G617" s="6">
        <v>4.6306600000000003E-2</v>
      </c>
      <c r="H617" s="6">
        <v>6.3870799999999998E-4</v>
      </c>
      <c r="I617" s="6">
        <v>2.08319E-2</v>
      </c>
      <c r="J617" s="6">
        <v>4.28396E-4</v>
      </c>
      <c r="K617" s="6">
        <v>0</v>
      </c>
      <c r="L617" s="6">
        <v>0</v>
      </c>
      <c r="M617" s="6">
        <v>1.4678999999999999E-2</v>
      </c>
      <c r="N617" s="6">
        <v>3.5960700000000001E-4</v>
      </c>
      <c r="O617" s="6">
        <v>1.77206E-2</v>
      </c>
      <c r="P617" s="6">
        <v>3.9511199999999998E-4</v>
      </c>
      <c r="Q617" s="6">
        <v>1.73308E-2</v>
      </c>
      <c r="R617" s="6">
        <v>3.9074200000000002E-4</v>
      </c>
      <c r="S617" s="6">
        <v>2.3771899999999999E-2</v>
      </c>
      <c r="T617" s="6">
        <v>4.5762899999999998E-4</v>
      </c>
      <c r="V617" s="6" t="s">
        <v>852</v>
      </c>
      <c r="W617" s="68">
        <v>885380</v>
      </c>
      <c r="X617" s="6">
        <v>6.04834E-2</v>
      </c>
      <c r="Y617" s="6">
        <v>7.2995999999999998E-4</v>
      </c>
    </row>
    <row r="618" spans="1:25" ht="13" x14ac:dyDescent="0.15">
      <c r="A618" s="6" t="s">
        <v>853</v>
      </c>
      <c r="B618" s="14">
        <v>4314</v>
      </c>
      <c r="C618" s="6">
        <v>8.6202500000000001E-2</v>
      </c>
      <c r="D618" s="6">
        <v>8.3778200000000002E-4</v>
      </c>
      <c r="E618" s="6">
        <v>7.2746199999999997E-2</v>
      </c>
      <c r="F618" s="6">
        <v>7.6961900000000003E-4</v>
      </c>
      <c r="G618" s="6">
        <v>4.0251500000000003E-2</v>
      </c>
      <c r="H618" s="6">
        <v>5.7248200000000003E-4</v>
      </c>
      <c r="I618" s="6">
        <v>1.82779E-2</v>
      </c>
      <c r="J618" s="6">
        <v>3.8577499999999999E-4</v>
      </c>
      <c r="K618" s="6">
        <v>0</v>
      </c>
      <c r="L618" s="6">
        <v>0</v>
      </c>
      <c r="M618" s="6">
        <v>1.3154000000000001E-2</v>
      </c>
      <c r="N618" s="6">
        <v>3.2726599999999999E-4</v>
      </c>
      <c r="O618" s="6">
        <v>1.53534E-2</v>
      </c>
      <c r="P618" s="6">
        <v>3.5356800000000001E-4</v>
      </c>
      <c r="Q618" s="6">
        <v>1.41414E-2</v>
      </c>
      <c r="R618" s="6">
        <v>3.3932599999999998E-4</v>
      </c>
      <c r="S618" s="6">
        <v>2.09505E-2</v>
      </c>
      <c r="T618" s="6">
        <v>4.1301700000000001E-4</v>
      </c>
      <c r="V618" s="6" t="s">
        <v>853</v>
      </c>
      <c r="W618" s="68">
        <v>881728</v>
      </c>
      <c r="X618" s="6">
        <v>5.1257900000000002E-2</v>
      </c>
      <c r="Y618" s="6">
        <v>6.4602799999999999E-4</v>
      </c>
    </row>
    <row r="619" spans="1:25" ht="13" x14ac:dyDescent="0.15">
      <c r="A619" s="6" t="s">
        <v>854</v>
      </c>
      <c r="B619" s="14">
        <v>4314</v>
      </c>
      <c r="C619" s="6">
        <v>8.7110900000000005E-2</v>
      </c>
      <c r="D619" s="6">
        <v>7.83017E-4</v>
      </c>
      <c r="E619" s="6">
        <v>8.88708E-2</v>
      </c>
      <c r="F619" s="6">
        <v>7.9088699999999999E-4</v>
      </c>
      <c r="G619" s="6">
        <v>5.8640900000000003E-2</v>
      </c>
      <c r="H619" s="6">
        <v>6.4244400000000004E-4</v>
      </c>
      <c r="I619" s="6">
        <v>2.80468E-2</v>
      </c>
      <c r="J619" s="6">
        <v>4.4430000000000001E-4</v>
      </c>
      <c r="K619" s="6">
        <v>0</v>
      </c>
      <c r="L619" s="6">
        <v>0</v>
      </c>
      <c r="M619" s="6">
        <v>1.5483E-2</v>
      </c>
      <c r="N619" s="6">
        <v>3.3011299999999999E-4</v>
      </c>
      <c r="O619" s="6">
        <v>1.28097E-2</v>
      </c>
      <c r="P619" s="6">
        <v>3.0026500000000003E-4</v>
      </c>
      <c r="Q619" s="6">
        <v>1.44551E-2</v>
      </c>
      <c r="R619" s="6">
        <v>3.1896700000000002E-4</v>
      </c>
      <c r="S619" s="6">
        <v>1.7750599999999998E-2</v>
      </c>
      <c r="T619" s="6">
        <v>3.5346100000000001E-4</v>
      </c>
      <c r="V619" s="6" t="s">
        <v>854</v>
      </c>
      <c r="W619" s="68">
        <v>881697</v>
      </c>
      <c r="X619" s="6">
        <v>4.1148200000000003E-2</v>
      </c>
      <c r="Y619" s="6">
        <v>5.3815899999999997E-4</v>
      </c>
    </row>
    <row r="620" spans="1:25" ht="13" x14ac:dyDescent="0.15">
      <c r="A620" s="6" t="s">
        <v>855</v>
      </c>
      <c r="B620" s="14">
        <v>4303</v>
      </c>
      <c r="C620" s="6">
        <v>7.25185E-2</v>
      </c>
      <c r="D620" s="6">
        <v>6.9638600000000001E-4</v>
      </c>
      <c r="E620" s="6">
        <v>7.7465599999999996E-2</v>
      </c>
      <c r="F620" s="6">
        <v>7.1974699999999996E-4</v>
      </c>
      <c r="G620" s="6">
        <v>5.2622000000000002E-2</v>
      </c>
      <c r="H620" s="6">
        <v>5.9321099999999996E-4</v>
      </c>
      <c r="I620" s="6">
        <v>2.4028899999999999E-2</v>
      </c>
      <c r="J620" s="6">
        <v>4.0086000000000001E-4</v>
      </c>
      <c r="K620" s="6">
        <v>0</v>
      </c>
      <c r="L620" s="6">
        <v>0</v>
      </c>
      <c r="M620" s="6">
        <v>1.27029E-2</v>
      </c>
      <c r="N620" s="6">
        <v>2.9145899999999999E-4</v>
      </c>
      <c r="O620" s="6">
        <v>1.18523E-2</v>
      </c>
      <c r="P620" s="6">
        <v>2.8153100000000001E-4</v>
      </c>
      <c r="Q620" s="6">
        <v>1.13235E-2</v>
      </c>
      <c r="R620" s="6">
        <v>2.7517999999999998E-4</v>
      </c>
      <c r="S620" s="6">
        <v>1.4751200000000001E-2</v>
      </c>
      <c r="T620" s="6">
        <v>3.1408E-4</v>
      </c>
      <c r="V620" s="6" t="s">
        <v>855</v>
      </c>
      <c r="W620" s="68">
        <v>877679</v>
      </c>
      <c r="X620" s="6">
        <v>3.4381799999999997E-2</v>
      </c>
      <c r="Y620" s="6">
        <v>4.7950199999999998E-4</v>
      </c>
    </row>
    <row r="621" spans="1:25" ht="13" x14ac:dyDescent="0.15">
      <c r="A621" s="6" t="s">
        <v>856</v>
      </c>
      <c r="B621" s="14">
        <v>4303</v>
      </c>
      <c r="C621" s="6">
        <v>8.1101000000000006E-2</v>
      </c>
      <c r="D621" s="6">
        <v>8.1268599999999996E-4</v>
      </c>
      <c r="E621" s="6">
        <v>6.5573999999999993E-2</v>
      </c>
      <c r="F621" s="6">
        <v>7.3076100000000002E-4</v>
      </c>
      <c r="G621" s="6">
        <v>3.58908E-2</v>
      </c>
      <c r="H621" s="6">
        <v>5.4063099999999997E-4</v>
      </c>
      <c r="I621" s="6">
        <v>1.70323E-2</v>
      </c>
      <c r="J621" s="6">
        <v>3.7243200000000001E-4</v>
      </c>
      <c r="K621" s="6">
        <v>0</v>
      </c>
      <c r="L621" s="6">
        <v>0</v>
      </c>
      <c r="M621" s="6">
        <v>1.20999E-2</v>
      </c>
      <c r="N621" s="6">
        <v>3.1390699999999999E-4</v>
      </c>
      <c r="O621" s="6">
        <v>1.3616400000000001E-2</v>
      </c>
      <c r="P621" s="6">
        <v>3.3299799999999999E-4</v>
      </c>
      <c r="Q621" s="6">
        <v>1.11924E-2</v>
      </c>
      <c r="R621" s="6">
        <v>3.0190499999999999E-4</v>
      </c>
      <c r="S621" s="6">
        <v>1.7589500000000001E-2</v>
      </c>
      <c r="T621" s="6">
        <v>3.7847400000000001E-4</v>
      </c>
      <c r="V621" s="6" t="s">
        <v>856</v>
      </c>
      <c r="W621" s="68">
        <v>877710</v>
      </c>
      <c r="X621" s="6">
        <v>4.2587800000000002E-2</v>
      </c>
      <c r="Y621" s="6">
        <v>5.8891499999999997E-4</v>
      </c>
    </row>
    <row r="622" spans="1:25" ht="13" x14ac:dyDescent="0.15">
      <c r="A622" s="6" t="s">
        <v>857</v>
      </c>
      <c r="B622" s="14">
        <v>4293</v>
      </c>
      <c r="C622" s="6">
        <v>7.3153800000000005E-2</v>
      </c>
      <c r="D622" s="6">
        <v>7.39154E-4</v>
      </c>
      <c r="E622" s="6">
        <v>6.2969300000000006E-2</v>
      </c>
      <c r="F622" s="6">
        <v>6.85774E-4</v>
      </c>
      <c r="G622" s="6">
        <v>3.4159599999999998E-2</v>
      </c>
      <c r="H622" s="6">
        <v>5.0509399999999999E-4</v>
      </c>
      <c r="I622" s="6">
        <v>1.39893E-2</v>
      </c>
      <c r="J622" s="6">
        <v>3.2323200000000001E-4</v>
      </c>
      <c r="K622" s="6">
        <v>0</v>
      </c>
      <c r="L622" s="6">
        <v>0</v>
      </c>
      <c r="M622" s="6">
        <v>1.07332E-2</v>
      </c>
      <c r="N622" s="6">
        <v>2.8312699999999999E-4</v>
      </c>
      <c r="O622" s="6">
        <v>1.1277499999999999E-2</v>
      </c>
      <c r="P622" s="6">
        <v>2.90217E-4</v>
      </c>
      <c r="Q622" s="6">
        <v>8.9415499999999995E-3</v>
      </c>
      <c r="R622" s="6">
        <v>2.58418E-4</v>
      </c>
      <c r="S622" s="6">
        <v>1.63524E-2</v>
      </c>
      <c r="T622" s="6">
        <v>3.4946700000000001E-4</v>
      </c>
      <c r="V622" s="6" t="s">
        <v>857</v>
      </c>
      <c r="W622" s="68">
        <v>874059</v>
      </c>
      <c r="X622" s="6">
        <v>3.66632E-2</v>
      </c>
      <c r="Y622" s="6">
        <v>5.2327700000000005E-4</v>
      </c>
    </row>
    <row r="623" spans="1:25" ht="13" x14ac:dyDescent="0.15">
      <c r="A623" s="6" t="s">
        <v>858</v>
      </c>
      <c r="B623" s="14">
        <v>4293</v>
      </c>
      <c r="C623" s="6">
        <v>6.8482000000000001E-2</v>
      </c>
      <c r="D623" s="6">
        <v>7.4132799999999997E-4</v>
      </c>
      <c r="E623" s="6">
        <v>6.9281099999999998E-2</v>
      </c>
      <c r="F623" s="6">
        <v>7.4564E-4</v>
      </c>
      <c r="G623" s="6">
        <v>4.8620299999999998E-2</v>
      </c>
      <c r="H623" s="6">
        <v>6.24641E-4</v>
      </c>
      <c r="I623" s="6">
        <v>2.39744E-2</v>
      </c>
      <c r="J623" s="6">
        <v>4.3862699999999997E-4</v>
      </c>
      <c r="K623" s="6">
        <v>0</v>
      </c>
      <c r="L623" s="6">
        <v>0</v>
      </c>
      <c r="M623" s="6">
        <v>1.1658099999999999E-2</v>
      </c>
      <c r="N623" s="6">
        <v>3.0586900000000001E-4</v>
      </c>
      <c r="O623" s="6">
        <v>1.05906E-2</v>
      </c>
      <c r="P623" s="6">
        <v>2.9153000000000002E-4</v>
      </c>
      <c r="Q623" s="6">
        <v>1.03816E-2</v>
      </c>
      <c r="R623" s="6">
        <v>2.8863800000000002E-4</v>
      </c>
      <c r="S623" s="6">
        <v>1.22287E-2</v>
      </c>
      <c r="T623" s="6">
        <v>3.1326500000000002E-4</v>
      </c>
      <c r="V623" s="6" t="s">
        <v>858</v>
      </c>
      <c r="W623" s="68">
        <v>874028</v>
      </c>
      <c r="X623" s="6">
        <v>3.1049500000000001E-2</v>
      </c>
      <c r="Y623" s="6">
        <v>4.9917099999999997E-4</v>
      </c>
    </row>
    <row r="624" spans="1:25" ht="13" x14ac:dyDescent="0.15">
      <c r="A624" s="6" t="s">
        <v>859</v>
      </c>
      <c r="B624" s="14">
        <v>4282</v>
      </c>
      <c r="C624" s="6">
        <v>6.8142599999999998E-2</v>
      </c>
      <c r="D624" s="6">
        <v>6.4165999999999995E-4</v>
      </c>
      <c r="E624" s="6">
        <v>6.4391199999999996E-2</v>
      </c>
      <c r="F624" s="6">
        <v>6.2374800000000003E-4</v>
      </c>
      <c r="G624" s="6">
        <v>4.6524900000000001E-2</v>
      </c>
      <c r="H624" s="6">
        <v>5.3019799999999995E-4</v>
      </c>
      <c r="I624" s="6">
        <v>2.10352E-2</v>
      </c>
      <c r="J624" s="6">
        <v>3.5650699999999999E-4</v>
      </c>
      <c r="K624" s="6">
        <v>0</v>
      </c>
      <c r="L624" s="6">
        <v>0</v>
      </c>
      <c r="M624" s="6">
        <v>1.17111E-2</v>
      </c>
      <c r="N624" s="6">
        <v>2.6600700000000002E-4</v>
      </c>
      <c r="O624" s="6">
        <v>1.025E-2</v>
      </c>
      <c r="P624" s="6">
        <v>2.4886199999999998E-4</v>
      </c>
      <c r="Q624" s="6">
        <v>8.6093799999999998E-3</v>
      </c>
      <c r="R624" s="6">
        <v>2.2807700000000001E-4</v>
      </c>
      <c r="S624" s="6">
        <v>1.1960699999999999E-2</v>
      </c>
      <c r="T624" s="6">
        <v>2.6882799999999998E-4</v>
      </c>
      <c r="V624" s="6" t="s">
        <v>859</v>
      </c>
      <c r="W624" s="68">
        <v>870010</v>
      </c>
      <c r="X624" s="6">
        <v>2.7286500000000002E-2</v>
      </c>
      <c r="Y624" s="6">
        <v>4.06041E-4</v>
      </c>
    </row>
    <row r="625" spans="1:25" ht="13" x14ac:dyDescent="0.15">
      <c r="A625" s="6" t="s">
        <v>860</v>
      </c>
      <c r="B625" s="14">
        <v>4282</v>
      </c>
      <c r="C625" s="6">
        <v>6.8858699999999995E-2</v>
      </c>
      <c r="D625" s="6">
        <v>1.2608400000000001E-3</v>
      </c>
      <c r="E625" s="6">
        <v>5.5424399999999999E-2</v>
      </c>
      <c r="F625" s="6">
        <v>1.1311800000000001E-3</v>
      </c>
      <c r="G625" s="6">
        <v>3.2830999999999999E-2</v>
      </c>
      <c r="H625" s="6">
        <v>8.7060900000000005E-4</v>
      </c>
      <c r="I625" s="6">
        <v>1.4707899999999999E-2</v>
      </c>
      <c r="J625" s="6">
        <v>5.8271500000000003E-4</v>
      </c>
      <c r="K625" s="6">
        <v>0</v>
      </c>
      <c r="L625" s="6">
        <v>0</v>
      </c>
      <c r="M625" s="6">
        <v>1.1957300000000001E-2</v>
      </c>
      <c r="N625" s="6">
        <v>5.2540900000000001E-4</v>
      </c>
      <c r="O625" s="6">
        <v>1.01168E-2</v>
      </c>
      <c r="P625" s="6">
        <v>4.8328500000000002E-4</v>
      </c>
      <c r="Q625" s="6">
        <v>9.4224200000000008E-3</v>
      </c>
      <c r="R625" s="6">
        <v>4.6640400000000002E-4</v>
      </c>
      <c r="S625" s="6">
        <v>1.43973E-2</v>
      </c>
      <c r="T625" s="6">
        <v>5.7653000000000001E-4</v>
      </c>
      <c r="V625" s="6" t="s">
        <v>860</v>
      </c>
      <c r="W625" s="68">
        <v>870041</v>
      </c>
      <c r="X625" s="6">
        <v>3.41937E-2</v>
      </c>
      <c r="Y625" s="6">
        <v>8.8849299999999997E-4</v>
      </c>
    </row>
    <row r="626" spans="1:25" ht="13" x14ac:dyDescent="0.15">
      <c r="A626" s="6" t="s">
        <v>861</v>
      </c>
      <c r="B626" s="14">
        <v>4278</v>
      </c>
      <c r="C626" s="6">
        <v>6.8732000000000001E-2</v>
      </c>
      <c r="D626" s="6">
        <v>1.16274E-3</v>
      </c>
      <c r="E626" s="6">
        <v>5.9536499999999999E-2</v>
      </c>
      <c r="F626" s="6">
        <v>1.08216E-3</v>
      </c>
      <c r="G626" s="6">
        <v>3.0196000000000001E-2</v>
      </c>
      <c r="H626" s="6">
        <v>7.70684E-4</v>
      </c>
      <c r="I626" s="6">
        <v>1.37173E-2</v>
      </c>
      <c r="J626" s="6">
        <v>5.1944100000000004E-4</v>
      </c>
      <c r="K626" s="6">
        <v>0</v>
      </c>
      <c r="L626" s="6">
        <v>0</v>
      </c>
      <c r="M626" s="6">
        <v>1.15575E-2</v>
      </c>
      <c r="N626" s="6">
        <v>4.76797E-4</v>
      </c>
      <c r="O626" s="6">
        <v>9.4490200000000007E-3</v>
      </c>
      <c r="P626" s="6">
        <v>4.3111700000000001E-4</v>
      </c>
      <c r="Q626" s="6">
        <v>8.3384700000000006E-3</v>
      </c>
      <c r="R626" s="6">
        <v>4.0498999999999998E-4</v>
      </c>
      <c r="S626" s="6">
        <v>1.52436E-2</v>
      </c>
      <c r="T626" s="6">
        <v>5.4757700000000005E-4</v>
      </c>
      <c r="V626" s="6" t="s">
        <v>861</v>
      </c>
      <c r="W626" s="68">
        <v>868580</v>
      </c>
      <c r="X626" s="6">
        <v>3.2765500000000003E-2</v>
      </c>
      <c r="Y626" s="6">
        <v>8.0280399999999995E-4</v>
      </c>
    </row>
    <row r="627" spans="1:25" ht="13" x14ac:dyDescent="0.15">
      <c r="A627" s="6" t="s">
        <v>862</v>
      </c>
      <c r="B627" s="14">
        <v>4277</v>
      </c>
      <c r="C627" s="6">
        <v>6.54058E-2</v>
      </c>
      <c r="D627" s="6">
        <v>1.2794600000000001E-3</v>
      </c>
      <c r="E627" s="6">
        <v>6.1995000000000001E-2</v>
      </c>
      <c r="F627" s="6">
        <v>1.24566E-3</v>
      </c>
      <c r="G627" s="6">
        <v>4.4207900000000001E-2</v>
      </c>
      <c r="H627" s="6">
        <v>1.05189E-3</v>
      </c>
      <c r="I627" s="6">
        <v>1.7390200000000001E-2</v>
      </c>
      <c r="J627" s="6">
        <v>6.5973900000000001E-4</v>
      </c>
      <c r="K627" s="6">
        <v>0</v>
      </c>
      <c r="L627" s="6">
        <v>0</v>
      </c>
      <c r="M627" s="6">
        <v>1.2283799999999999E-2</v>
      </c>
      <c r="N627" s="6">
        <v>5.5447999999999999E-4</v>
      </c>
      <c r="O627" s="6">
        <v>9.3665999999999992E-3</v>
      </c>
      <c r="P627" s="6">
        <v>4.8418400000000002E-4</v>
      </c>
      <c r="Q627" s="6">
        <v>7.2919600000000001E-3</v>
      </c>
      <c r="R627" s="6">
        <v>4.2721099999999999E-4</v>
      </c>
      <c r="S627" s="6">
        <v>1.1832799999999999E-2</v>
      </c>
      <c r="T627" s="6">
        <v>5.44207E-4</v>
      </c>
      <c r="V627" s="6" t="s">
        <v>862</v>
      </c>
      <c r="W627" s="68">
        <v>868184</v>
      </c>
      <c r="X627" s="6">
        <v>2.7096599999999998E-2</v>
      </c>
      <c r="Y627" s="6">
        <v>8.2352599999999999E-4</v>
      </c>
    </row>
    <row r="628" spans="1:25" ht="13" x14ac:dyDescent="0.15">
      <c r="A628" s="6" t="s">
        <v>863</v>
      </c>
      <c r="B628" s="14">
        <v>4272</v>
      </c>
      <c r="C628" s="6">
        <v>6.6989099999999996E-2</v>
      </c>
      <c r="D628" s="6">
        <v>1.26235E-3</v>
      </c>
      <c r="E628" s="6">
        <v>6.3364100000000007E-2</v>
      </c>
      <c r="F628" s="6">
        <v>1.2277200000000001E-3</v>
      </c>
      <c r="G628" s="6">
        <v>4.1592499999999998E-2</v>
      </c>
      <c r="H628" s="6">
        <v>9.9468699999999996E-4</v>
      </c>
      <c r="I628" s="6">
        <v>1.9125799999999998E-2</v>
      </c>
      <c r="J628" s="6">
        <v>6.7451000000000002E-4</v>
      </c>
      <c r="K628" s="6">
        <v>0</v>
      </c>
      <c r="L628" s="6">
        <v>0</v>
      </c>
      <c r="M628" s="6">
        <v>1.1691E-2</v>
      </c>
      <c r="N628" s="6">
        <v>5.27357E-4</v>
      </c>
      <c r="O628" s="6">
        <v>9.3884799999999994E-3</v>
      </c>
      <c r="P628" s="6">
        <v>4.7258100000000002E-4</v>
      </c>
      <c r="Q628" s="6">
        <v>8.6043999999999999E-3</v>
      </c>
      <c r="R628" s="6">
        <v>4.5241699999999999E-4</v>
      </c>
      <c r="S628" s="6">
        <v>1.0620299999999999E-2</v>
      </c>
      <c r="T628" s="6">
        <v>5.0262799999999997E-4</v>
      </c>
      <c r="V628" s="6" t="s">
        <v>863</v>
      </c>
      <c r="W628" s="68">
        <v>866357</v>
      </c>
      <c r="X628" s="6">
        <v>2.69234E-2</v>
      </c>
      <c r="Y628" s="6">
        <v>8.0028300000000005E-4</v>
      </c>
    </row>
    <row r="629" spans="1:25" ht="13" x14ac:dyDescent="0.15">
      <c r="A629" s="6" t="s">
        <v>864</v>
      </c>
      <c r="B629" s="14">
        <v>4272</v>
      </c>
      <c r="C629" s="6">
        <v>7.2616100000000003E-2</v>
      </c>
      <c r="D629" s="6">
        <v>7.5136699999999996E-4</v>
      </c>
      <c r="E629" s="6">
        <v>6.1954200000000001E-2</v>
      </c>
      <c r="F629" s="6">
        <v>6.9401800000000002E-4</v>
      </c>
      <c r="G629" s="6">
        <v>3.2695500000000002E-2</v>
      </c>
      <c r="H629" s="6">
        <v>5.0417300000000001E-4</v>
      </c>
      <c r="I629" s="6">
        <v>1.3308499999999999E-2</v>
      </c>
      <c r="J629" s="6">
        <v>3.2166200000000001E-4</v>
      </c>
      <c r="K629" s="6">
        <v>0</v>
      </c>
      <c r="L629" s="6">
        <v>0</v>
      </c>
      <c r="M629" s="6">
        <v>1.1941999999999999E-2</v>
      </c>
      <c r="N629" s="6">
        <v>3.04701E-4</v>
      </c>
      <c r="O629" s="6">
        <v>1.1340299999999999E-2</v>
      </c>
      <c r="P629" s="6">
        <v>2.9692599999999998E-4</v>
      </c>
      <c r="Q629" s="6">
        <v>8.1598799999999996E-3</v>
      </c>
      <c r="R629" s="6">
        <v>2.5187099999999997E-4</v>
      </c>
      <c r="S629" s="6">
        <v>1.4797299999999999E-2</v>
      </c>
      <c r="T629" s="6">
        <v>3.3917799999999998E-4</v>
      </c>
      <c r="V629" s="6" t="s">
        <v>864</v>
      </c>
      <c r="W629" s="68">
        <v>866388</v>
      </c>
      <c r="X629" s="6">
        <v>3.2224000000000003E-2</v>
      </c>
      <c r="Y629" s="6">
        <v>5.0052400000000002E-4</v>
      </c>
    </row>
    <row r="630" spans="1:25" ht="13" x14ac:dyDescent="0.15">
      <c r="A630" s="6" t="s">
        <v>865</v>
      </c>
      <c r="B630" s="14">
        <v>4262</v>
      </c>
      <c r="C630" s="6">
        <v>6.6392599999999996E-2</v>
      </c>
      <c r="D630" s="6">
        <v>6.7379400000000002E-4</v>
      </c>
      <c r="E630" s="6">
        <v>5.54341E-2</v>
      </c>
      <c r="F630" s="6">
        <v>6.1567999999999996E-4</v>
      </c>
      <c r="G630" s="6">
        <v>2.9762500000000001E-2</v>
      </c>
      <c r="H630" s="6">
        <v>4.5113E-4</v>
      </c>
      <c r="I630" s="6">
        <v>1.2213399999999999E-2</v>
      </c>
      <c r="J630" s="6">
        <v>2.88991E-4</v>
      </c>
      <c r="K630" s="6">
        <v>0</v>
      </c>
      <c r="L630" s="6">
        <v>0</v>
      </c>
      <c r="M630" s="6">
        <v>1.02413E-2</v>
      </c>
      <c r="N630" s="6">
        <v>2.6463300000000001E-4</v>
      </c>
      <c r="O630" s="6">
        <v>9.82098E-3</v>
      </c>
      <c r="P630" s="6">
        <v>2.5914599999999997E-4</v>
      </c>
      <c r="Q630" s="6">
        <v>7.5406900000000001E-3</v>
      </c>
      <c r="R630" s="6">
        <v>2.2707700000000001E-4</v>
      </c>
      <c r="S630" s="6">
        <v>1.3517400000000001E-2</v>
      </c>
      <c r="T630" s="6">
        <v>3.0402800000000002E-4</v>
      </c>
      <c r="V630" s="6" t="s">
        <v>865</v>
      </c>
      <c r="W630" s="68">
        <v>862736</v>
      </c>
      <c r="X630" s="6">
        <v>2.9150499999999999E-2</v>
      </c>
      <c r="Y630" s="6">
        <v>4.4646699999999998E-4</v>
      </c>
    </row>
    <row r="631" spans="1:25" ht="13" x14ac:dyDescent="0.15">
      <c r="A631" s="6" t="s">
        <v>866</v>
      </c>
      <c r="B631" s="14">
        <v>4261</v>
      </c>
      <c r="C631" s="6">
        <v>6.1530000000000001E-2</v>
      </c>
      <c r="D631" s="6">
        <v>6.1733399999999998E-4</v>
      </c>
      <c r="E631" s="6">
        <v>6.2935599999999994E-2</v>
      </c>
      <c r="F631" s="6">
        <v>6.2434600000000002E-4</v>
      </c>
      <c r="G631" s="6">
        <v>4.2533000000000001E-2</v>
      </c>
      <c r="H631" s="6">
        <v>5.1326300000000002E-4</v>
      </c>
      <c r="I631" s="6">
        <v>1.7947399999999999E-2</v>
      </c>
      <c r="J631" s="6">
        <v>3.3340900000000001E-4</v>
      </c>
      <c r="K631" s="6">
        <v>0</v>
      </c>
      <c r="L631" s="6">
        <v>0</v>
      </c>
      <c r="M631" s="6">
        <v>9.8725500000000008E-3</v>
      </c>
      <c r="N631" s="6">
        <v>2.4728199999999998E-4</v>
      </c>
      <c r="O631" s="6">
        <v>8.6240699999999993E-3</v>
      </c>
      <c r="P631" s="6">
        <v>2.3111799999999999E-4</v>
      </c>
      <c r="Q631" s="6">
        <v>8.2098999999999991E-3</v>
      </c>
      <c r="R631" s="6">
        <v>2.2550000000000001E-4</v>
      </c>
      <c r="S631" s="6">
        <v>1.10901E-2</v>
      </c>
      <c r="T631" s="6">
        <v>2.6208699999999999E-4</v>
      </c>
      <c r="V631" s="6" t="s">
        <v>866</v>
      </c>
      <c r="W631" s="68">
        <v>862340</v>
      </c>
      <c r="X631" s="6">
        <v>2.5928400000000001E-2</v>
      </c>
      <c r="Y631" s="6">
        <v>4.0074199999999999E-4</v>
      </c>
    </row>
    <row r="632" spans="1:25" ht="13" x14ac:dyDescent="0.15">
      <c r="A632" s="6" t="s">
        <v>867</v>
      </c>
      <c r="B632" s="14">
        <v>4251</v>
      </c>
      <c r="C632" s="6">
        <v>6.2609799999999993E-2</v>
      </c>
      <c r="D632" s="6">
        <v>6.3740900000000002E-4</v>
      </c>
      <c r="E632" s="6">
        <v>6.42683E-2</v>
      </c>
      <c r="F632" s="6">
        <v>6.4579700000000004E-4</v>
      </c>
      <c r="G632" s="6">
        <v>4.0643400000000003E-2</v>
      </c>
      <c r="H632" s="6">
        <v>5.1356100000000005E-4</v>
      </c>
      <c r="I632" s="6">
        <v>1.8441200000000001E-2</v>
      </c>
      <c r="J632" s="6">
        <v>3.4593200000000002E-4</v>
      </c>
      <c r="K632" s="6">
        <v>0</v>
      </c>
      <c r="L632" s="6">
        <v>0</v>
      </c>
      <c r="M632" s="6">
        <v>1.12024E-2</v>
      </c>
      <c r="N632" s="6">
        <v>2.6961999999999998E-4</v>
      </c>
      <c r="O632" s="6">
        <v>8.9751699999999993E-3</v>
      </c>
      <c r="P632" s="6">
        <v>2.41334E-4</v>
      </c>
      <c r="Q632" s="6">
        <v>8.5054499999999995E-3</v>
      </c>
      <c r="R632" s="6">
        <v>2.3493400000000001E-4</v>
      </c>
      <c r="S632" s="6">
        <v>1.0563400000000001E-2</v>
      </c>
      <c r="T632" s="6">
        <v>2.6181799999999998E-4</v>
      </c>
      <c r="V632" s="6" t="s">
        <v>867</v>
      </c>
      <c r="W632" s="68">
        <v>858687</v>
      </c>
      <c r="X632" s="6">
        <v>2.3867900000000001E-2</v>
      </c>
      <c r="Y632" s="6">
        <v>3.9355400000000001E-4</v>
      </c>
    </row>
    <row r="633" spans="1:25" ht="13" x14ac:dyDescent="0.15">
      <c r="A633" s="6" t="s">
        <v>868</v>
      </c>
      <c r="B633" s="14">
        <v>4250</v>
      </c>
      <c r="C633" s="6">
        <v>6.4110700000000007E-2</v>
      </c>
      <c r="D633" s="6">
        <v>6.54085E-4</v>
      </c>
      <c r="E633" s="6">
        <v>5.5194800000000002E-2</v>
      </c>
      <c r="F633" s="6">
        <v>6.0690099999999997E-4</v>
      </c>
      <c r="G633" s="6">
        <v>2.87992E-2</v>
      </c>
      <c r="H633" s="6">
        <v>4.38388E-4</v>
      </c>
      <c r="I633" s="6">
        <v>1.16878E-2</v>
      </c>
      <c r="J633" s="6">
        <v>2.7927699999999998E-4</v>
      </c>
      <c r="K633" s="6">
        <v>0</v>
      </c>
      <c r="L633" s="6">
        <v>0</v>
      </c>
      <c r="M633" s="6">
        <v>1.0470399999999999E-2</v>
      </c>
      <c r="N633" s="6">
        <v>2.6433199999999999E-4</v>
      </c>
      <c r="O633" s="6">
        <v>1.02451E-2</v>
      </c>
      <c r="P633" s="6">
        <v>2.6147200000000001E-4</v>
      </c>
      <c r="Q633" s="6">
        <v>7.0476799999999997E-3</v>
      </c>
      <c r="R633" s="6">
        <v>2.1686599999999999E-4</v>
      </c>
      <c r="S633" s="6">
        <v>1.32073E-2</v>
      </c>
      <c r="T633" s="6">
        <v>2.9687600000000001E-4</v>
      </c>
      <c r="V633" s="6" t="s">
        <v>868</v>
      </c>
      <c r="W633" s="68">
        <v>858353</v>
      </c>
      <c r="X633" s="6">
        <v>2.9115800000000001E-2</v>
      </c>
      <c r="Y633" s="6">
        <v>4.4079200000000002E-4</v>
      </c>
    </row>
    <row r="634" spans="1:25" ht="13" x14ac:dyDescent="0.15">
      <c r="A634" s="6" t="s">
        <v>869</v>
      </c>
      <c r="B634" s="14">
        <v>4230</v>
      </c>
      <c r="C634" s="6">
        <v>6.2397500000000002E-2</v>
      </c>
      <c r="D634" s="6">
        <v>6.0041300000000005E-4</v>
      </c>
      <c r="E634" s="6">
        <v>5.58383E-2</v>
      </c>
      <c r="F634" s="6">
        <v>5.6798000000000005E-4</v>
      </c>
      <c r="G634" s="6">
        <v>2.5205700000000001E-2</v>
      </c>
      <c r="H634" s="6">
        <v>3.8160700000000001E-4</v>
      </c>
      <c r="I634" s="6">
        <v>1.1386500000000001E-2</v>
      </c>
      <c r="J634" s="6">
        <v>2.5648499999999998E-4</v>
      </c>
      <c r="K634" s="6">
        <v>0</v>
      </c>
      <c r="L634" s="6">
        <v>0</v>
      </c>
      <c r="M634" s="6">
        <v>8.7726599999999998E-3</v>
      </c>
      <c r="N634" s="6">
        <v>2.2512899999999999E-4</v>
      </c>
      <c r="O634" s="6">
        <v>9.0048300000000001E-3</v>
      </c>
      <c r="P634" s="6">
        <v>2.28089E-4</v>
      </c>
      <c r="Q634" s="6">
        <v>6.6131899999999997E-3</v>
      </c>
      <c r="R634" s="6">
        <v>1.9546599999999999E-4</v>
      </c>
      <c r="S634" s="6">
        <v>1.2919699999999999E-2</v>
      </c>
      <c r="T634" s="6">
        <v>2.7320799999999999E-4</v>
      </c>
      <c r="V634" s="6" t="s">
        <v>869</v>
      </c>
      <c r="W634" s="68">
        <v>851048</v>
      </c>
      <c r="X634" s="6">
        <v>2.7324299999999999E-2</v>
      </c>
      <c r="Y634" s="6">
        <v>3.9732E-4</v>
      </c>
    </row>
    <row r="635" spans="1:25" ht="13" x14ac:dyDescent="0.15">
      <c r="A635" s="6" t="s">
        <v>870</v>
      </c>
      <c r="B635" s="14">
        <v>4230</v>
      </c>
      <c r="C635" s="6">
        <v>5.9125200000000003E-2</v>
      </c>
      <c r="D635" s="6">
        <v>5.6715200000000002E-4</v>
      </c>
      <c r="E635" s="6">
        <v>6.1376899999999998E-2</v>
      </c>
      <c r="F635" s="6">
        <v>5.7785099999999999E-4</v>
      </c>
      <c r="G635" s="6">
        <v>3.9759200000000001E-2</v>
      </c>
      <c r="H635" s="6">
        <v>4.6508500000000001E-4</v>
      </c>
      <c r="I635" s="6">
        <v>1.6298300000000002E-2</v>
      </c>
      <c r="J635" s="6">
        <v>2.9777200000000002E-4</v>
      </c>
      <c r="K635" s="6">
        <v>0</v>
      </c>
      <c r="L635" s="6">
        <v>0</v>
      </c>
      <c r="M635" s="6">
        <v>1.0177200000000001E-2</v>
      </c>
      <c r="N635" s="6">
        <v>2.35302E-4</v>
      </c>
      <c r="O635" s="6">
        <v>8.7737600000000002E-3</v>
      </c>
      <c r="P635" s="6">
        <v>2.1847699999999999E-4</v>
      </c>
      <c r="Q635" s="6">
        <v>6.6562899999999996E-3</v>
      </c>
      <c r="R635" s="6">
        <v>1.9029600000000001E-4</v>
      </c>
      <c r="S635" s="6">
        <v>1.01628E-2</v>
      </c>
      <c r="T635" s="6">
        <v>2.3513599999999999E-4</v>
      </c>
      <c r="V635" s="6" t="s">
        <v>870</v>
      </c>
      <c r="W635" s="68">
        <v>851017</v>
      </c>
      <c r="X635" s="6">
        <v>2.4637800000000001E-2</v>
      </c>
      <c r="Y635" s="6">
        <v>3.6611199999999998E-4</v>
      </c>
    </row>
    <row r="636" spans="1:25" ht="13" x14ac:dyDescent="0.15">
      <c r="A636" s="6" t="s">
        <v>871</v>
      </c>
      <c r="B636" s="14">
        <v>4210</v>
      </c>
      <c r="C636" s="6">
        <v>6.31631E-2</v>
      </c>
      <c r="D636" s="6">
        <v>5.6149499999999996E-4</v>
      </c>
      <c r="E636" s="6">
        <v>6.4297800000000002E-2</v>
      </c>
      <c r="F636" s="6">
        <v>5.6651599999999998E-4</v>
      </c>
      <c r="G636" s="6">
        <v>3.8115799999999998E-2</v>
      </c>
      <c r="H636" s="6">
        <v>4.36181E-4</v>
      </c>
      <c r="I636" s="6">
        <v>1.66438E-2</v>
      </c>
      <c r="J636" s="6">
        <v>2.8823100000000001E-4</v>
      </c>
      <c r="K636" s="6">
        <v>0</v>
      </c>
      <c r="L636" s="6">
        <v>0</v>
      </c>
      <c r="M636" s="6">
        <v>1.0106800000000001E-2</v>
      </c>
      <c r="N636" s="6">
        <v>2.24606E-4</v>
      </c>
      <c r="O636" s="6">
        <v>8.8713500000000001E-3</v>
      </c>
      <c r="P636" s="6">
        <v>2.1043099999999999E-4</v>
      </c>
      <c r="Q636" s="6">
        <v>7.6701800000000004E-3</v>
      </c>
      <c r="R636" s="6">
        <v>1.9566700000000001E-4</v>
      </c>
      <c r="S636" s="6">
        <v>1.04441E-2</v>
      </c>
      <c r="T636" s="6">
        <v>2.2832199999999999E-4</v>
      </c>
      <c r="V636" s="6" t="s">
        <v>871</v>
      </c>
      <c r="W636" s="68">
        <v>843712</v>
      </c>
      <c r="X636" s="6">
        <v>2.31535E-2</v>
      </c>
      <c r="Y636" s="6">
        <v>3.3995500000000002E-4</v>
      </c>
    </row>
    <row r="637" spans="1:25" ht="13" x14ac:dyDescent="0.15">
      <c r="A637" s="6" t="s">
        <v>872</v>
      </c>
      <c r="B637" s="14">
        <v>4210</v>
      </c>
      <c r="C637" s="6">
        <v>6.3351500000000005E-2</v>
      </c>
      <c r="D637" s="6">
        <v>5.7906600000000004E-4</v>
      </c>
      <c r="E637" s="6">
        <v>5.3913999999999997E-2</v>
      </c>
      <c r="F637" s="6">
        <v>5.3419600000000002E-4</v>
      </c>
      <c r="G637" s="6">
        <v>2.6491199999999999E-2</v>
      </c>
      <c r="H637" s="6">
        <v>3.7445600000000001E-4</v>
      </c>
      <c r="I637" s="6">
        <v>1.0274699999999999E-2</v>
      </c>
      <c r="J637" s="6">
        <v>2.33203E-4</v>
      </c>
      <c r="K637" s="6">
        <v>0</v>
      </c>
      <c r="L637" s="6">
        <v>0</v>
      </c>
      <c r="M637" s="6">
        <v>9.1144399999999997E-3</v>
      </c>
      <c r="N637" s="6">
        <v>2.1964200000000001E-4</v>
      </c>
      <c r="O637" s="6">
        <v>9.0317000000000001E-3</v>
      </c>
      <c r="P637" s="6">
        <v>2.1864200000000001E-4</v>
      </c>
      <c r="Q637" s="6">
        <v>7.0835200000000003E-3</v>
      </c>
      <c r="R637" s="6">
        <v>1.9363099999999999E-4</v>
      </c>
      <c r="S637" s="6">
        <v>1.3732299999999999E-2</v>
      </c>
      <c r="T637" s="6">
        <v>2.6960100000000001E-4</v>
      </c>
      <c r="V637" s="6" t="s">
        <v>872</v>
      </c>
      <c r="W637" s="68">
        <v>843743</v>
      </c>
      <c r="X637" s="6">
        <v>2.6380600000000001E-2</v>
      </c>
      <c r="Y637" s="6">
        <v>3.7367299999999998E-4</v>
      </c>
    </row>
    <row r="638" spans="1:25" ht="13" x14ac:dyDescent="0.15">
      <c r="A638" s="6" t="s">
        <v>873</v>
      </c>
      <c r="B638" s="14">
        <v>4190</v>
      </c>
      <c r="C638" s="6">
        <v>6.6101400000000005E-2</v>
      </c>
      <c r="D638" s="6">
        <v>6.3199600000000001E-4</v>
      </c>
      <c r="E638" s="6">
        <v>5.1422299999999997E-2</v>
      </c>
      <c r="F638" s="6">
        <v>5.5742300000000003E-4</v>
      </c>
      <c r="G638" s="6">
        <v>2.6039799999999998E-2</v>
      </c>
      <c r="H638" s="6">
        <v>3.9666899999999999E-4</v>
      </c>
      <c r="I638" s="6">
        <v>9.8839199999999992E-3</v>
      </c>
      <c r="J638" s="6">
        <v>2.44384E-4</v>
      </c>
      <c r="K638" s="6">
        <v>0</v>
      </c>
      <c r="L638" s="6">
        <v>0</v>
      </c>
      <c r="M638" s="6">
        <v>9.6217200000000003E-3</v>
      </c>
      <c r="N638" s="6">
        <v>2.4112100000000001E-4</v>
      </c>
      <c r="O638" s="6">
        <v>9.6530699999999997E-3</v>
      </c>
      <c r="P638" s="6">
        <v>2.4151399999999999E-4</v>
      </c>
      <c r="Q638" s="6">
        <v>6.6804500000000001E-3</v>
      </c>
      <c r="R638" s="6">
        <v>2.00915E-4</v>
      </c>
      <c r="S638" s="6">
        <v>1.40771E-2</v>
      </c>
      <c r="T638" s="6">
        <v>2.9165199999999999E-4</v>
      </c>
      <c r="V638" s="6" t="s">
        <v>873</v>
      </c>
      <c r="W638" s="68">
        <v>836439</v>
      </c>
      <c r="X638" s="6">
        <v>2.96879E-2</v>
      </c>
      <c r="Y638" s="6">
        <v>4.2354399999999998E-4</v>
      </c>
    </row>
    <row r="639" spans="1:25" ht="13" x14ac:dyDescent="0.15">
      <c r="A639" s="6" t="s">
        <v>874</v>
      </c>
      <c r="B639" s="14">
        <v>4189</v>
      </c>
      <c r="C639" s="6">
        <v>6.1085800000000003E-2</v>
      </c>
      <c r="D639" s="6">
        <v>5.7212699999999997E-4</v>
      </c>
      <c r="E639" s="6">
        <v>6.2391099999999998E-2</v>
      </c>
      <c r="F639" s="6">
        <v>5.7820699999999996E-4</v>
      </c>
      <c r="G639" s="6">
        <v>3.6631400000000001E-2</v>
      </c>
      <c r="H639" s="6">
        <v>4.43046E-4</v>
      </c>
      <c r="I639" s="6">
        <v>1.53876E-2</v>
      </c>
      <c r="J639" s="6">
        <v>2.87149E-4</v>
      </c>
      <c r="K639" s="6">
        <v>0</v>
      </c>
      <c r="L639" s="6">
        <v>0</v>
      </c>
      <c r="M639" s="6">
        <v>1.0019200000000001E-2</v>
      </c>
      <c r="N639" s="6">
        <v>2.31707E-4</v>
      </c>
      <c r="O639" s="6">
        <v>9.28615E-3</v>
      </c>
      <c r="P639" s="6">
        <v>2.23069E-4</v>
      </c>
      <c r="Q639" s="6">
        <v>7.2792300000000002E-3</v>
      </c>
      <c r="R639" s="6">
        <v>1.9749899999999999E-4</v>
      </c>
      <c r="S639" s="6">
        <v>1.0881999999999999E-2</v>
      </c>
      <c r="T639" s="6">
        <v>2.4147700000000001E-4</v>
      </c>
      <c r="V639" s="6" t="s">
        <v>874</v>
      </c>
      <c r="W639" s="68">
        <v>836043</v>
      </c>
      <c r="X639" s="6">
        <v>2.5748799999999999E-2</v>
      </c>
      <c r="Y639" s="6">
        <v>3.7145E-4</v>
      </c>
    </row>
    <row r="640" spans="1:25" ht="13" x14ac:dyDescent="0.15">
      <c r="A640" s="6" t="s">
        <v>875</v>
      </c>
      <c r="B640" s="14">
        <v>4169</v>
      </c>
      <c r="C640" s="6">
        <v>6.6385700000000006E-2</v>
      </c>
      <c r="D640" s="6">
        <v>6.1867900000000002E-4</v>
      </c>
      <c r="E640" s="6">
        <v>6.5532999999999994E-2</v>
      </c>
      <c r="F640" s="6">
        <v>6.1469300000000003E-4</v>
      </c>
      <c r="G640" s="6">
        <v>3.6495800000000002E-2</v>
      </c>
      <c r="H640" s="6">
        <v>4.58722E-4</v>
      </c>
      <c r="I640" s="6">
        <v>1.58312E-2</v>
      </c>
      <c r="J640" s="6">
        <v>3.0212400000000002E-4</v>
      </c>
      <c r="K640" s="6">
        <v>0</v>
      </c>
      <c r="L640" s="6">
        <v>0</v>
      </c>
      <c r="M640" s="6">
        <v>1.03956E-2</v>
      </c>
      <c r="N640" s="6">
        <v>2.4482300000000002E-4</v>
      </c>
      <c r="O640" s="6">
        <v>9.2975799999999997E-3</v>
      </c>
      <c r="P640" s="6">
        <v>2.3153299999999999E-4</v>
      </c>
      <c r="Q640" s="6">
        <v>8.7703599999999996E-3</v>
      </c>
      <c r="R640" s="6">
        <v>2.24873E-4</v>
      </c>
      <c r="S640" s="6">
        <v>1.0536999999999999E-2</v>
      </c>
      <c r="T640" s="6">
        <v>2.4648299999999998E-4</v>
      </c>
      <c r="V640" s="6" t="s">
        <v>875</v>
      </c>
      <c r="W640" s="68">
        <v>828738</v>
      </c>
      <c r="X640" s="6">
        <v>2.6733300000000002E-2</v>
      </c>
      <c r="Y640" s="6">
        <v>3.9260299999999999E-4</v>
      </c>
    </row>
    <row r="641" spans="1:25" ht="13" x14ac:dyDescent="0.15">
      <c r="A641" s="6" t="s">
        <v>876</v>
      </c>
      <c r="B641" s="14">
        <v>4169</v>
      </c>
      <c r="C641" s="6">
        <v>6.9242700000000004E-2</v>
      </c>
      <c r="D641" s="6">
        <v>6.49768E-4</v>
      </c>
      <c r="E641" s="6">
        <v>5.3406299999999997E-2</v>
      </c>
      <c r="F641" s="6">
        <v>5.7064699999999997E-4</v>
      </c>
      <c r="G641" s="6">
        <v>2.4643600000000002E-2</v>
      </c>
      <c r="H641" s="6">
        <v>3.87635E-4</v>
      </c>
      <c r="I641" s="6">
        <v>9.8495900000000001E-3</v>
      </c>
      <c r="J641" s="6">
        <v>2.4506499999999999E-4</v>
      </c>
      <c r="K641" s="6">
        <v>0</v>
      </c>
      <c r="L641" s="6">
        <v>0</v>
      </c>
      <c r="M641" s="6">
        <v>9.8924300000000007E-3</v>
      </c>
      <c r="N641" s="6">
        <v>2.4559700000000001E-4</v>
      </c>
      <c r="O641" s="6">
        <v>1.0747400000000001E-2</v>
      </c>
      <c r="P641" s="6">
        <v>2.5598999999999999E-4</v>
      </c>
      <c r="Q641" s="6">
        <v>7.4389900000000004E-3</v>
      </c>
      <c r="R641" s="6">
        <v>2.1297500000000001E-4</v>
      </c>
      <c r="S641" s="6">
        <v>1.4647200000000001E-2</v>
      </c>
      <c r="T641" s="6">
        <v>2.9884699999999998E-4</v>
      </c>
      <c r="V641" s="6" t="s">
        <v>876</v>
      </c>
      <c r="W641" s="68">
        <v>828769</v>
      </c>
      <c r="X641" s="6">
        <v>3.2478199999999999E-2</v>
      </c>
      <c r="Y641" s="6">
        <v>4.4500799999999999E-4</v>
      </c>
    </row>
    <row r="642" spans="1:25" ht="13" x14ac:dyDescent="0.15">
      <c r="A642" s="6" t="s">
        <v>877</v>
      </c>
      <c r="B642" s="14">
        <v>4149</v>
      </c>
      <c r="C642" s="6">
        <v>7.5441300000000003E-2</v>
      </c>
      <c r="D642" s="6">
        <v>6.6467999999999996E-4</v>
      </c>
      <c r="E642" s="6">
        <v>5.64039E-2</v>
      </c>
      <c r="F642" s="6">
        <v>5.7472899999999995E-4</v>
      </c>
      <c r="G642" s="6">
        <v>2.3926900000000001E-2</v>
      </c>
      <c r="H642" s="6">
        <v>3.7432699999999998E-4</v>
      </c>
      <c r="I642" s="6">
        <v>8.8595199999999992E-3</v>
      </c>
      <c r="J642" s="6">
        <v>2.27779E-4</v>
      </c>
      <c r="K642" s="6">
        <v>0</v>
      </c>
      <c r="L642" s="6">
        <v>0</v>
      </c>
      <c r="M642" s="6">
        <v>1.15788E-2</v>
      </c>
      <c r="N642" s="6">
        <v>2.6039900000000003E-4</v>
      </c>
      <c r="O642" s="6">
        <v>1.19101E-2</v>
      </c>
      <c r="P642" s="6">
        <v>2.6409900000000001E-4</v>
      </c>
      <c r="Q642" s="6">
        <v>7.6349599999999997E-3</v>
      </c>
      <c r="R642" s="6">
        <v>2.1145199999999999E-4</v>
      </c>
      <c r="S642" s="6">
        <v>1.6702700000000001E-2</v>
      </c>
      <c r="T642" s="6">
        <v>3.1275299999999998E-4</v>
      </c>
      <c r="V642" s="6" t="s">
        <v>877</v>
      </c>
      <c r="W642" s="68">
        <v>821464</v>
      </c>
      <c r="X642" s="6">
        <v>3.8318600000000001E-2</v>
      </c>
      <c r="Y642" s="6">
        <v>4.7371000000000002E-4</v>
      </c>
    </row>
    <row r="643" spans="1:25" ht="13" x14ac:dyDescent="0.15">
      <c r="A643" s="6" t="s">
        <v>878</v>
      </c>
      <c r="B643" s="14">
        <v>4148</v>
      </c>
      <c r="C643" s="6">
        <v>7.2126700000000002E-2</v>
      </c>
      <c r="D643" s="6">
        <v>6.3334999999999997E-4</v>
      </c>
      <c r="E643" s="6">
        <v>7.0184300000000005E-2</v>
      </c>
      <c r="F643" s="6">
        <v>6.2476299999999997E-4</v>
      </c>
      <c r="G643" s="6">
        <v>3.7572099999999997E-2</v>
      </c>
      <c r="H643" s="6">
        <v>4.5711800000000001E-4</v>
      </c>
      <c r="I643" s="6">
        <v>1.489E-2</v>
      </c>
      <c r="J643" s="6">
        <v>2.8776799999999999E-4</v>
      </c>
      <c r="K643" s="6">
        <v>0</v>
      </c>
      <c r="L643" s="6">
        <v>0</v>
      </c>
      <c r="M643" s="6">
        <v>1.08992E-2</v>
      </c>
      <c r="N643" s="6">
        <v>2.4620300000000001E-4</v>
      </c>
      <c r="O643" s="6">
        <v>1.08136E-2</v>
      </c>
      <c r="P643" s="6">
        <v>2.4523399999999999E-4</v>
      </c>
      <c r="Q643" s="6">
        <v>9.4430099999999999E-3</v>
      </c>
      <c r="R643" s="6">
        <v>2.2916599999999999E-4</v>
      </c>
      <c r="S643" s="6">
        <v>1.24793E-2</v>
      </c>
      <c r="T643" s="6">
        <v>2.6344600000000003E-4</v>
      </c>
      <c r="V643" s="6" t="s">
        <v>878</v>
      </c>
      <c r="W643" s="68">
        <v>821067</v>
      </c>
      <c r="X643" s="6">
        <v>3.1982499999999997E-2</v>
      </c>
      <c r="Y643" s="6">
        <v>4.2174699999999999E-4</v>
      </c>
    </row>
    <row r="644" spans="1:25" ht="13" x14ac:dyDescent="0.15">
      <c r="A644" s="6" t="s">
        <v>879</v>
      </c>
      <c r="B644" s="14">
        <v>4128</v>
      </c>
      <c r="C644" s="6">
        <v>7.9063599999999998E-2</v>
      </c>
      <c r="D644" s="6">
        <v>6.7890400000000003E-4</v>
      </c>
      <c r="E644" s="6">
        <v>7.5843900000000006E-2</v>
      </c>
      <c r="F644" s="6">
        <v>6.6493599999999998E-4</v>
      </c>
      <c r="G644" s="6">
        <v>4.0503499999999998E-2</v>
      </c>
      <c r="H644" s="6">
        <v>4.8592200000000001E-4</v>
      </c>
      <c r="I644" s="6">
        <v>1.4291E-2</v>
      </c>
      <c r="J644" s="6">
        <v>2.8863700000000001E-4</v>
      </c>
      <c r="K644" s="6">
        <v>0</v>
      </c>
      <c r="L644" s="6">
        <v>0</v>
      </c>
      <c r="M644" s="6">
        <v>1.35394E-2</v>
      </c>
      <c r="N644" s="6">
        <v>2.8094399999999999E-4</v>
      </c>
      <c r="O644" s="6">
        <v>1.2873799999999999E-2</v>
      </c>
      <c r="P644" s="6">
        <v>2.7395099999999998E-4</v>
      </c>
      <c r="Q644" s="6">
        <v>1.00453E-2</v>
      </c>
      <c r="R644" s="6">
        <v>2.4199200000000001E-4</v>
      </c>
      <c r="S644" s="6">
        <v>1.3561399999999999E-2</v>
      </c>
      <c r="T644" s="6">
        <v>2.81172E-4</v>
      </c>
      <c r="V644" s="6" t="s">
        <v>879</v>
      </c>
      <c r="W644" s="68">
        <v>813762</v>
      </c>
      <c r="X644" s="6">
        <v>3.8331299999999999E-2</v>
      </c>
      <c r="Y644" s="6">
        <v>4.7271200000000002E-4</v>
      </c>
    </row>
    <row r="645" spans="1:25" ht="13" x14ac:dyDescent="0.15">
      <c r="A645" s="6" t="s">
        <v>880</v>
      </c>
      <c r="B645" s="14">
        <v>4128</v>
      </c>
      <c r="C645" s="6">
        <v>8.2502500000000006E-2</v>
      </c>
      <c r="D645" s="6">
        <v>7.6427000000000005E-4</v>
      </c>
      <c r="E645" s="6">
        <v>6.2939999999999996E-2</v>
      </c>
      <c r="F645" s="6">
        <v>6.6753899999999998E-4</v>
      </c>
      <c r="G645" s="6">
        <v>2.56324E-2</v>
      </c>
      <c r="H645" s="6">
        <v>4.2599800000000002E-4</v>
      </c>
      <c r="I645" s="6">
        <v>8.2102500000000005E-3</v>
      </c>
      <c r="J645" s="6">
        <v>2.4109700000000001E-4</v>
      </c>
      <c r="K645" s="6">
        <v>0</v>
      </c>
      <c r="L645" s="6">
        <v>0</v>
      </c>
      <c r="M645" s="6">
        <v>1.22883E-2</v>
      </c>
      <c r="N645" s="6">
        <v>2.9495699999999999E-4</v>
      </c>
      <c r="O645" s="6">
        <v>1.48649E-2</v>
      </c>
      <c r="P645" s="6">
        <v>3.2441099999999998E-4</v>
      </c>
      <c r="Q645" s="6">
        <v>8.7161600000000006E-3</v>
      </c>
      <c r="R645" s="6">
        <v>2.4841400000000002E-4</v>
      </c>
      <c r="S645" s="6">
        <v>1.8822999999999999E-2</v>
      </c>
      <c r="T645" s="6">
        <v>3.6505499999999998E-4</v>
      </c>
      <c r="V645" s="6" t="s">
        <v>880</v>
      </c>
      <c r="W645" s="68">
        <v>813793</v>
      </c>
      <c r="X645" s="6">
        <v>4.5706200000000002E-2</v>
      </c>
      <c r="Y645" s="6">
        <v>5.6885499999999995E-4</v>
      </c>
    </row>
    <row r="646" spans="1:25" ht="13" x14ac:dyDescent="0.15">
      <c r="A646" s="6" t="s">
        <v>881</v>
      </c>
      <c r="B646" s="14">
        <v>4107</v>
      </c>
      <c r="C646" s="6">
        <v>0.108889</v>
      </c>
      <c r="D646" s="6">
        <v>9.8540299999999993E-4</v>
      </c>
      <c r="E646" s="6">
        <v>7.7630000000000005E-2</v>
      </c>
      <c r="F646" s="6">
        <v>8.3202500000000002E-4</v>
      </c>
      <c r="G646" s="6">
        <v>2.8737700000000001E-2</v>
      </c>
      <c r="H646" s="6">
        <v>5.0622999999999998E-4</v>
      </c>
      <c r="I646" s="6">
        <v>8.8984800000000003E-3</v>
      </c>
      <c r="J646" s="6">
        <v>2.8169499999999999E-4</v>
      </c>
      <c r="K646" s="6">
        <v>0</v>
      </c>
      <c r="L646" s="6">
        <v>0</v>
      </c>
      <c r="M646" s="6">
        <v>1.8572600000000002E-2</v>
      </c>
      <c r="N646" s="6">
        <v>4.0696599999999998E-4</v>
      </c>
      <c r="O646" s="6">
        <v>2.0743299999999999E-2</v>
      </c>
      <c r="P646" s="6">
        <v>4.3009100000000001E-4</v>
      </c>
      <c r="Q646" s="6">
        <v>1.03654E-2</v>
      </c>
      <c r="R646" s="6">
        <v>3.0402800000000002E-4</v>
      </c>
      <c r="S646" s="6">
        <v>2.2380199999999999E-2</v>
      </c>
      <c r="T646" s="6">
        <v>4.4673899999999998E-4</v>
      </c>
      <c r="V646" s="6" t="s">
        <v>881</v>
      </c>
      <c r="W646" s="68">
        <v>806123</v>
      </c>
      <c r="X646" s="6">
        <v>6.4318500000000001E-2</v>
      </c>
      <c r="Y646" s="6">
        <v>7.5733799999999998E-4</v>
      </c>
    </row>
    <row r="647" spans="1:25" ht="13" x14ac:dyDescent="0.15">
      <c r="A647" s="6" t="s">
        <v>882</v>
      </c>
      <c r="B647" s="14">
        <v>4107</v>
      </c>
      <c r="C647" s="6">
        <v>0.110308</v>
      </c>
      <c r="D647" s="6">
        <v>9.3636299999999995E-4</v>
      </c>
      <c r="E647" s="6">
        <v>0.100288</v>
      </c>
      <c r="F647" s="6">
        <v>8.9282399999999996E-4</v>
      </c>
      <c r="G647" s="6">
        <v>4.9937000000000002E-2</v>
      </c>
      <c r="H647" s="6">
        <v>6.3001599999999995E-4</v>
      </c>
      <c r="I647" s="6">
        <v>1.34842E-2</v>
      </c>
      <c r="J647" s="6">
        <v>3.2738100000000002E-4</v>
      </c>
      <c r="K647" s="6">
        <v>0</v>
      </c>
      <c r="L647" s="6">
        <v>0</v>
      </c>
      <c r="M647" s="6">
        <v>1.8461700000000001E-2</v>
      </c>
      <c r="N647" s="6">
        <v>3.8306800000000003E-4</v>
      </c>
      <c r="O647" s="6">
        <v>1.81294E-2</v>
      </c>
      <c r="P647" s="6">
        <v>3.7960499999999998E-4</v>
      </c>
      <c r="Q647" s="6">
        <v>1.3480000000000001E-2</v>
      </c>
      <c r="R647" s="6">
        <v>3.2733000000000003E-4</v>
      </c>
      <c r="S647" s="6">
        <v>1.3838100000000001E-2</v>
      </c>
      <c r="T647" s="6">
        <v>3.31649E-4</v>
      </c>
      <c r="V647" s="6" t="s">
        <v>882</v>
      </c>
      <c r="W647" s="68">
        <v>806092</v>
      </c>
      <c r="X647" s="6">
        <v>5.0916799999999998E-2</v>
      </c>
      <c r="Y647" s="6">
        <v>6.3616699999999998E-4</v>
      </c>
    </row>
    <row r="648" spans="1:25" ht="13" x14ac:dyDescent="0.15">
      <c r="A648" s="6" t="s">
        <v>883</v>
      </c>
      <c r="B648" s="14">
        <v>4097</v>
      </c>
      <c r="C648" s="6">
        <v>0.157801</v>
      </c>
      <c r="D648" s="6">
        <v>1.3985499999999999E-3</v>
      </c>
      <c r="E648" s="6">
        <v>0.146564</v>
      </c>
      <c r="F648" s="6">
        <v>1.3478299999999999E-3</v>
      </c>
      <c r="G648" s="6">
        <v>6.3347899999999999E-2</v>
      </c>
      <c r="H648" s="6">
        <v>8.8611199999999999E-4</v>
      </c>
      <c r="I648" s="6">
        <v>1.4111800000000001E-2</v>
      </c>
      <c r="J648" s="6">
        <v>4.1822799999999998E-4</v>
      </c>
      <c r="K648" s="6">
        <v>0</v>
      </c>
      <c r="L648" s="6">
        <v>0</v>
      </c>
      <c r="M648" s="6">
        <v>2.97316E-2</v>
      </c>
      <c r="N648" s="6">
        <v>6.0705999999999998E-4</v>
      </c>
      <c r="O648" s="6">
        <v>2.9839399999999999E-2</v>
      </c>
      <c r="P648" s="6">
        <v>6.0815900000000004E-4</v>
      </c>
      <c r="Q648" s="6">
        <v>2.1819700000000001E-2</v>
      </c>
      <c r="R648" s="6">
        <v>5.2005300000000003E-4</v>
      </c>
      <c r="S648" s="6">
        <v>1.4206099999999999E-2</v>
      </c>
      <c r="T648" s="6">
        <v>4.1962299999999999E-4</v>
      </c>
      <c r="V648" s="6" t="s">
        <v>883</v>
      </c>
      <c r="W648" s="68">
        <v>802441</v>
      </c>
      <c r="X648" s="6">
        <v>7.5167800000000007E-2</v>
      </c>
      <c r="Y648" s="6">
        <v>9.6524700000000002E-4</v>
      </c>
    </row>
    <row r="649" spans="1:25" ht="13" x14ac:dyDescent="0.15">
      <c r="A649" s="6" t="s">
        <v>884</v>
      </c>
      <c r="B649" s="14">
        <v>4097</v>
      </c>
      <c r="C649" s="6">
        <v>0.16749</v>
      </c>
      <c r="D649" s="6">
        <v>1.46871E-3</v>
      </c>
      <c r="E649" s="6">
        <v>0.109431</v>
      </c>
      <c r="F649" s="6">
        <v>1.18716E-3</v>
      </c>
      <c r="G649" s="6">
        <v>3.1393600000000001E-2</v>
      </c>
      <c r="H649" s="6">
        <v>6.3585900000000001E-4</v>
      </c>
      <c r="I649" s="6">
        <v>7.7361799999999996E-3</v>
      </c>
      <c r="J649" s="6">
        <v>3.1564800000000002E-4</v>
      </c>
      <c r="K649" s="6">
        <v>0</v>
      </c>
      <c r="L649" s="6">
        <v>0</v>
      </c>
      <c r="M649" s="6">
        <v>2.6995000000000002E-2</v>
      </c>
      <c r="N649" s="6">
        <v>5.89633E-4</v>
      </c>
      <c r="O649" s="6">
        <v>3.1910099999999997E-2</v>
      </c>
      <c r="P649" s="6">
        <v>6.4106799999999995E-4</v>
      </c>
      <c r="Q649" s="6">
        <v>1.2827399999999999E-2</v>
      </c>
      <c r="R649" s="6">
        <v>4.0645200000000002E-4</v>
      </c>
      <c r="S649" s="6">
        <v>2.8277299999999998E-2</v>
      </c>
      <c r="T649" s="6">
        <v>6.0347500000000002E-4</v>
      </c>
      <c r="V649" s="6" t="s">
        <v>884</v>
      </c>
      <c r="W649" s="68">
        <v>802472</v>
      </c>
      <c r="X649" s="6">
        <v>9.7396200000000002E-2</v>
      </c>
      <c r="Y649" s="6">
        <v>1.11998E-3</v>
      </c>
    </row>
    <row r="650" spans="1:25" ht="13" x14ac:dyDescent="0.15">
      <c r="A650" s="6" t="s">
        <v>885</v>
      </c>
      <c r="B650" s="14">
        <v>4087</v>
      </c>
      <c r="C650" s="6">
        <v>0.236239</v>
      </c>
      <c r="D650" s="6">
        <v>2.02031E-3</v>
      </c>
      <c r="E650" s="6">
        <v>0.156665</v>
      </c>
      <c r="F650" s="6">
        <v>1.6452400000000001E-3</v>
      </c>
      <c r="G650" s="6">
        <v>4.5085300000000002E-2</v>
      </c>
      <c r="H650" s="6">
        <v>8.82594E-4</v>
      </c>
      <c r="I650" s="6">
        <v>1.2513700000000001E-2</v>
      </c>
      <c r="J650" s="6">
        <v>4.6498200000000001E-4</v>
      </c>
      <c r="K650" s="6">
        <v>0</v>
      </c>
      <c r="L650" s="6">
        <v>0</v>
      </c>
      <c r="M650" s="6">
        <v>4.2311000000000001E-2</v>
      </c>
      <c r="N650" s="6">
        <v>8.5500699999999997E-4</v>
      </c>
      <c r="O650" s="6">
        <v>4.5373700000000003E-2</v>
      </c>
      <c r="P650" s="6">
        <v>8.8541200000000003E-4</v>
      </c>
      <c r="Q650" s="6">
        <v>1.9265299999999999E-2</v>
      </c>
      <c r="R650" s="6">
        <v>5.7694099999999998E-4</v>
      </c>
      <c r="S650" s="6">
        <v>3.3158100000000003E-2</v>
      </c>
      <c r="T650" s="6">
        <v>7.5690000000000002E-4</v>
      </c>
      <c r="V650" s="6" t="s">
        <v>885</v>
      </c>
      <c r="W650" s="68">
        <v>798819</v>
      </c>
      <c r="X650" s="6">
        <v>0.137881</v>
      </c>
      <c r="Y650" s="6">
        <v>1.54346E-3</v>
      </c>
    </row>
    <row r="651" spans="1:25" ht="13" x14ac:dyDescent="0.15">
      <c r="A651" s="6" t="s">
        <v>886</v>
      </c>
      <c r="B651" s="14">
        <v>4087</v>
      </c>
      <c r="C651" s="6">
        <v>0.238707</v>
      </c>
      <c r="D651" s="6">
        <v>1.7448400000000001E-3</v>
      </c>
      <c r="E651" s="6">
        <v>0.20661099999999999</v>
      </c>
      <c r="F651" s="6">
        <v>1.6233E-3</v>
      </c>
      <c r="G651" s="6">
        <v>8.72063E-2</v>
      </c>
      <c r="H651" s="6">
        <v>1.05462E-3</v>
      </c>
      <c r="I651" s="6">
        <v>1.6501100000000001E-2</v>
      </c>
      <c r="J651" s="6">
        <v>4.5875199999999999E-4</v>
      </c>
      <c r="K651" s="6">
        <v>0</v>
      </c>
      <c r="L651" s="6">
        <v>0</v>
      </c>
      <c r="M651" s="6">
        <v>4.32699E-2</v>
      </c>
      <c r="N651" s="6">
        <v>7.4287500000000005E-4</v>
      </c>
      <c r="O651" s="6">
        <v>4.2442899999999999E-2</v>
      </c>
      <c r="P651" s="6">
        <v>7.3574100000000004E-4</v>
      </c>
      <c r="Q651" s="6">
        <v>3.1739700000000003E-2</v>
      </c>
      <c r="R651" s="6">
        <v>6.36244E-4</v>
      </c>
      <c r="S651" s="6">
        <v>1.6757399999999999E-2</v>
      </c>
      <c r="T651" s="6">
        <v>4.6230300000000001E-4</v>
      </c>
      <c r="V651" s="6" t="s">
        <v>886</v>
      </c>
      <c r="W651" s="68">
        <v>798788</v>
      </c>
      <c r="X651" s="6">
        <v>0.10308100000000001</v>
      </c>
      <c r="Y651" s="6">
        <v>1.1466E-3</v>
      </c>
    </row>
    <row r="652" spans="1:25" ht="13" x14ac:dyDescent="0.15">
      <c r="A652" s="6" t="s">
        <v>887</v>
      </c>
      <c r="B652" s="14">
        <v>4082</v>
      </c>
      <c r="C652" s="6">
        <v>0.293962</v>
      </c>
      <c r="D652" s="6">
        <v>2.5241299999999999E-3</v>
      </c>
      <c r="E652" s="6">
        <v>0.25861699999999999</v>
      </c>
      <c r="F652" s="6">
        <v>2.3675200000000001E-3</v>
      </c>
      <c r="G652" s="6">
        <v>9.9560999999999997E-2</v>
      </c>
      <c r="H652" s="6">
        <v>1.4689600000000001E-3</v>
      </c>
      <c r="I652" s="6">
        <v>1.9702899999999999E-2</v>
      </c>
      <c r="J652" s="6">
        <v>6.5347799999999998E-4</v>
      </c>
      <c r="K652" s="6">
        <v>0</v>
      </c>
      <c r="L652" s="6">
        <v>0</v>
      </c>
      <c r="M652" s="6">
        <v>5.7854700000000002E-2</v>
      </c>
      <c r="N652" s="6">
        <v>1.1197900000000001E-3</v>
      </c>
      <c r="O652" s="6">
        <v>5.5508299999999997E-2</v>
      </c>
      <c r="P652" s="6">
        <v>1.09684E-3</v>
      </c>
      <c r="Q652" s="6">
        <v>4.6023099999999997E-2</v>
      </c>
      <c r="R652" s="6">
        <v>9.9874300000000007E-4</v>
      </c>
      <c r="S652" s="6">
        <v>1.84713E-2</v>
      </c>
      <c r="T652" s="6">
        <v>6.3272399999999998E-4</v>
      </c>
      <c r="V652" s="6" t="s">
        <v>887</v>
      </c>
      <c r="W652" s="68">
        <v>796962</v>
      </c>
      <c r="X652" s="6">
        <v>0.11904000000000001</v>
      </c>
      <c r="Y652" s="6">
        <v>1.60625E-3</v>
      </c>
    </row>
    <row r="653" spans="1:25" ht="13" x14ac:dyDescent="0.15">
      <c r="A653" s="6" t="s">
        <v>888</v>
      </c>
      <c r="B653" s="14">
        <v>4082</v>
      </c>
      <c r="C653" s="6">
        <v>0.29834699999999997</v>
      </c>
      <c r="D653" s="6">
        <v>2.3003699999999999E-3</v>
      </c>
      <c r="E653" s="6">
        <v>0.18324499999999999</v>
      </c>
      <c r="F653" s="6">
        <v>1.8028199999999999E-3</v>
      </c>
      <c r="G653" s="6">
        <v>4.7110399999999997E-2</v>
      </c>
      <c r="H653" s="6">
        <v>9.14104E-4</v>
      </c>
      <c r="I653" s="6">
        <v>1.8344800000000001E-2</v>
      </c>
      <c r="J653" s="6">
        <v>5.7041999999999998E-4</v>
      </c>
      <c r="K653" s="6">
        <v>0</v>
      </c>
      <c r="L653" s="6">
        <v>0</v>
      </c>
      <c r="M653" s="6">
        <v>5.2050100000000002E-2</v>
      </c>
      <c r="N653" s="6">
        <v>9.6083400000000004E-4</v>
      </c>
      <c r="O653" s="6">
        <v>6.1260599999999998E-2</v>
      </c>
      <c r="P653" s="6">
        <v>1.0423800000000001E-3</v>
      </c>
      <c r="Q653" s="6">
        <v>2.5305100000000001E-2</v>
      </c>
      <c r="R653" s="6">
        <v>6.6994899999999998E-4</v>
      </c>
      <c r="S653" s="6">
        <v>3.5898600000000003E-2</v>
      </c>
      <c r="T653" s="6">
        <v>7.9795099999999998E-4</v>
      </c>
      <c r="V653" s="6" t="s">
        <v>888</v>
      </c>
      <c r="W653" s="68">
        <v>796993</v>
      </c>
      <c r="X653" s="6">
        <v>0.17133899999999999</v>
      </c>
      <c r="Y653" s="6">
        <v>1.7432700000000001E-3</v>
      </c>
    </row>
    <row r="654" spans="1:25" ht="13" x14ac:dyDescent="0.15">
      <c r="A654" s="6" t="s">
        <v>889</v>
      </c>
      <c r="B654" s="14">
        <v>4078</v>
      </c>
      <c r="C654" s="6">
        <v>0.26170300000000002</v>
      </c>
      <c r="D654" s="6">
        <v>1.9372899999999999E-3</v>
      </c>
      <c r="E654" s="6">
        <v>0.15735399999999999</v>
      </c>
      <c r="F654" s="6">
        <v>1.5022099999999999E-3</v>
      </c>
      <c r="G654" s="6">
        <v>4.3236799999999999E-2</v>
      </c>
      <c r="H654" s="6">
        <v>7.8743900000000002E-4</v>
      </c>
      <c r="I654" s="6">
        <v>2.47262E-2</v>
      </c>
      <c r="J654" s="6">
        <v>5.9548200000000004E-4</v>
      </c>
      <c r="K654" s="6">
        <v>0</v>
      </c>
      <c r="L654" s="6">
        <v>0</v>
      </c>
      <c r="M654" s="6">
        <v>5.0142100000000002E-2</v>
      </c>
      <c r="N654" s="6">
        <v>8.4799099999999998E-4</v>
      </c>
      <c r="O654" s="6">
        <v>6.21284E-2</v>
      </c>
      <c r="P654" s="6">
        <v>9.4392E-4</v>
      </c>
      <c r="Q654" s="6">
        <v>3.12156E-2</v>
      </c>
      <c r="R654" s="6">
        <v>6.6907700000000002E-4</v>
      </c>
      <c r="S654" s="6">
        <v>3.2459300000000003E-2</v>
      </c>
      <c r="T654" s="6">
        <v>6.8227499999999998E-4</v>
      </c>
      <c r="V654" s="6" t="s">
        <v>889</v>
      </c>
      <c r="W654" s="68">
        <v>795532</v>
      </c>
      <c r="X654" s="6">
        <v>0.16012100000000001</v>
      </c>
      <c r="Y654" s="6">
        <v>1.5153499999999999E-3</v>
      </c>
    </row>
    <row r="655" spans="1:25" ht="13" x14ac:dyDescent="0.15">
      <c r="A655" s="6" t="s">
        <v>890</v>
      </c>
      <c r="B655" s="14">
        <v>4078</v>
      </c>
      <c r="C655" s="6">
        <v>0.25684299999999999</v>
      </c>
      <c r="D655" s="6">
        <v>2.3754599999999998E-3</v>
      </c>
      <c r="E655" s="6">
        <v>0.22572600000000001</v>
      </c>
      <c r="F655" s="6">
        <v>2.2269099999999999E-3</v>
      </c>
      <c r="G655" s="6">
        <v>8.7282899999999997E-2</v>
      </c>
      <c r="H655" s="6">
        <v>1.38477E-3</v>
      </c>
      <c r="I655" s="6">
        <v>2.5914699999999999E-2</v>
      </c>
      <c r="J655" s="6">
        <v>7.5454700000000005E-4</v>
      </c>
      <c r="K655" s="6">
        <v>0</v>
      </c>
      <c r="L655" s="6">
        <v>0</v>
      </c>
      <c r="M655" s="6">
        <v>5.5031999999999998E-2</v>
      </c>
      <c r="N655" s="6">
        <v>1.09957E-3</v>
      </c>
      <c r="O655" s="6">
        <v>5.5752500000000003E-2</v>
      </c>
      <c r="P655" s="6">
        <v>1.1067399999999999E-3</v>
      </c>
      <c r="Q655" s="6">
        <v>4.5658999999999998E-2</v>
      </c>
      <c r="R655" s="6">
        <v>1.0015600000000001E-3</v>
      </c>
      <c r="S655" s="6">
        <v>2.0816399999999999E-2</v>
      </c>
      <c r="T655" s="6">
        <v>6.7626299999999997E-4</v>
      </c>
      <c r="V655" s="6" t="s">
        <v>890</v>
      </c>
      <c r="W655" s="68">
        <v>795501</v>
      </c>
      <c r="X655" s="6">
        <v>0.11333500000000001</v>
      </c>
      <c r="Y655" s="6">
        <v>1.57796E-3</v>
      </c>
    </row>
    <row r="656" spans="1:25" ht="13" x14ac:dyDescent="0.15">
      <c r="A656" s="6" t="s">
        <v>891</v>
      </c>
      <c r="B656" s="14">
        <v>4078</v>
      </c>
      <c r="C656" s="6">
        <v>0.26259300000000002</v>
      </c>
      <c r="D656" s="6">
        <v>8.77464E-4</v>
      </c>
      <c r="E656" s="6">
        <v>0.22098499999999999</v>
      </c>
      <c r="F656" s="6">
        <v>8.0494900000000001E-4</v>
      </c>
      <c r="G656" s="6">
        <v>8.77806E-2</v>
      </c>
      <c r="H656" s="6">
        <v>5.0732499999999999E-4</v>
      </c>
      <c r="I656" s="6">
        <v>2.4842199999999998E-2</v>
      </c>
      <c r="J656" s="6">
        <v>2.6988700000000001E-4</v>
      </c>
      <c r="K656" s="6">
        <v>0</v>
      </c>
      <c r="L656" s="6">
        <v>0</v>
      </c>
      <c r="M656" s="6">
        <v>5.4914699999999997E-2</v>
      </c>
      <c r="N656" s="6">
        <v>4.0126499999999999E-4</v>
      </c>
      <c r="O656" s="6">
        <v>5.4424599999999997E-2</v>
      </c>
      <c r="P656" s="6">
        <v>3.9947099999999998E-4</v>
      </c>
      <c r="Q656" s="6">
        <v>4.7078500000000002E-2</v>
      </c>
      <c r="R656" s="6">
        <v>3.7153400000000002E-4</v>
      </c>
      <c r="S656" s="6">
        <v>1.9503099999999999E-2</v>
      </c>
      <c r="T656" s="6">
        <v>2.39132E-4</v>
      </c>
      <c r="V656" s="6" t="s">
        <v>891</v>
      </c>
      <c r="W656" s="68">
        <v>795501</v>
      </c>
      <c r="X656" s="6">
        <v>0.114677</v>
      </c>
      <c r="Y656" s="6">
        <v>5.79862E-4</v>
      </c>
    </row>
    <row r="657" spans="1:25" ht="13" x14ac:dyDescent="0.15">
      <c r="A657" s="6" t="s">
        <v>892</v>
      </c>
      <c r="B657" s="14">
        <v>4073</v>
      </c>
      <c r="C657" s="6">
        <v>0.18338399999999999</v>
      </c>
      <c r="D657" s="6">
        <v>1.69268E-3</v>
      </c>
      <c r="E657" s="6">
        <v>0.15657299999999999</v>
      </c>
      <c r="F657" s="6">
        <v>1.56405E-3</v>
      </c>
      <c r="G657" s="6">
        <v>6.4268800000000001E-2</v>
      </c>
      <c r="H657" s="6">
        <v>1.0020599999999999E-3</v>
      </c>
      <c r="I657" s="6">
        <v>2.4499900000000002E-2</v>
      </c>
      <c r="J657" s="6">
        <v>6.1869300000000002E-4</v>
      </c>
      <c r="K657" s="6">
        <v>0</v>
      </c>
      <c r="L657" s="6">
        <v>0</v>
      </c>
      <c r="M657" s="6">
        <v>3.9067299999999999E-2</v>
      </c>
      <c r="N657" s="6">
        <v>7.81268E-4</v>
      </c>
      <c r="O657" s="6">
        <v>3.8495399999999999E-2</v>
      </c>
      <c r="P657" s="6">
        <v>7.7552800000000005E-4</v>
      </c>
      <c r="Q657" s="6">
        <v>3.6975399999999999E-2</v>
      </c>
      <c r="R657" s="6">
        <v>7.6006299999999995E-4</v>
      </c>
      <c r="S657" s="6">
        <v>1.8504900000000001E-2</v>
      </c>
      <c r="T657" s="6">
        <v>5.3769500000000003E-4</v>
      </c>
      <c r="V657" s="6" t="s">
        <v>892</v>
      </c>
      <c r="W657" s="68">
        <v>793675</v>
      </c>
      <c r="X657" s="6">
        <v>8.4337200000000001E-2</v>
      </c>
      <c r="Y657" s="6">
        <v>1.1479000000000001E-3</v>
      </c>
    </row>
    <row r="658" spans="1:25" ht="13" x14ac:dyDescent="0.15">
      <c r="A658" s="6" t="s">
        <v>893</v>
      </c>
      <c r="B658" s="14">
        <v>4072</v>
      </c>
      <c r="C658" s="6">
        <v>0.184892</v>
      </c>
      <c r="D658" s="6">
        <v>1.85086E-3</v>
      </c>
      <c r="E658" s="6">
        <v>0.11219899999999999</v>
      </c>
      <c r="F658" s="6">
        <v>1.44181E-3</v>
      </c>
      <c r="G658" s="6">
        <v>3.2770199999999999E-2</v>
      </c>
      <c r="H658" s="6">
        <v>7.7921200000000005E-4</v>
      </c>
      <c r="I658" s="6">
        <v>2.5649399999999999E-2</v>
      </c>
      <c r="J658" s="6">
        <v>6.8937299999999996E-4</v>
      </c>
      <c r="K658" s="6">
        <v>0</v>
      </c>
      <c r="L658" s="6">
        <v>0</v>
      </c>
      <c r="M658" s="6">
        <v>3.8119100000000003E-2</v>
      </c>
      <c r="N658" s="6">
        <v>8.4040199999999997E-4</v>
      </c>
      <c r="O658" s="6">
        <v>4.7185499999999998E-2</v>
      </c>
      <c r="P658" s="6">
        <v>9.3501800000000003E-4</v>
      </c>
      <c r="Q658" s="6">
        <v>2.8113800000000001E-2</v>
      </c>
      <c r="R658" s="6">
        <v>7.2173199999999999E-4</v>
      </c>
      <c r="S658" s="6">
        <v>2.6498899999999999E-2</v>
      </c>
      <c r="T658" s="6">
        <v>7.00696E-4</v>
      </c>
      <c r="V658" s="6" t="s">
        <v>893</v>
      </c>
      <c r="W658" s="68">
        <v>793340</v>
      </c>
      <c r="X658" s="6">
        <v>0.11977400000000001</v>
      </c>
      <c r="Y658" s="6">
        <v>1.4896899999999999E-3</v>
      </c>
    </row>
    <row r="659" spans="1:25" ht="13" x14ac:dyDescent="0.15">
      <c r="A659" s="6" t="s">
        <v>894</v>
      </c>
      <c r="B659" s="14">
        <v>4068</v>
      </c>
      <c r="C659" s="6">
        <v>9.9056000000000005E-2</v>
      </c>
      <c r="D659" s="6">
        <v>1.09135E-3</v>
      </c>
      <c r="E659" s="6">
        <v>5.9079300000000001E-2</v>
      </c>
      <c r="F659" s="6">
        <v>8.4282900000000002E-4</v>
      </c>
      <c r="G659" s="6">
        <v>2.46123E-2</v>
      </c>
      <c r="H659" s="6">
        <v>5.4399899999999998E-4</v>
      </c>
      <c r="I659" s="6">
        <v>2.0796800000000001E-2</v>
      </c>
      <c r="J659" s="6">
        <v>5.0005799999999995E-4</v>
      </c>
      <c r="K659" s="6">
        <v>0</v>
      </c>
      <c r="L659" s="6">
        <v>0</v>
      </c>
      <c r="M659" s="6">
        <v>1.9844000000000001E-2</v>
      </c>
      <c r="N659" s="6">
        <v>4.8846800000000004E-4</v>
      </c>
      <c r="O659" s="6">
        <v>2.9186900000000002E-2</v>
      </c>
      <c r="P659" s="6">
        <v>5.92401E-4</v>
      </c>
      <c r="Q659" s="6">
        <v>2.2555800000000001E-2</v>
      </c>
      <c r="R659" s="6">
        <v>5.2077600000000003E-4</v>
      </c>
      <c r="S659" s="6">
        <v>2.28329E-2</v>
      </c>
      <c r="T659" s="6">
        <v>5.2396500000000004E-4</v>
      </c>
      <c r="V659" s="6" t="s">
        <v>894</v>
      </c>
      <c r="W659" s="68">
        <v>791879</v>
      </c>
      <c r="X659" s="6">
        <v>7.1988999999999997E-2</v>
      </c>
      <c r="Y659" s="6">
        <v>9.3036799999999999E-4</v>
      </c>
    </row>
    <row r="660" spans="1:25" ht="13" x14ac:dyDescent="0.15">
      <c r="A660" s="6" t="s">
        <v>895</v>
      </c>
      <c r="B660" s="14">
        <v>4068</v>
      </c>
      <c r="C660" s="6">
        <v>9.6918400000000002E-2</v>
      </c>
      <c r="D660" s="6">
        <v>9.7165700000000001E-4</v>
      </c>
      <c r="E660" s="6">
        <v>8.4163799999999997E-2</v>
      </c>
      <c r="F660" s="6">
        <v>9.0546699999999997E-4</v>
      </c>
      <c r="G660" s="6">
        <v>3.8486699999999999E-2</v>
      </c>
      <c r="H660" s="6">
        <v>6.1230200000000001E-4</v>
      </c>
      <c r="I660" s="6">
        <v>2.2608099999999999E-2</v>
      </c>
      <c r="J660" s="6">
        <v>4.6928999999999997E-4</v>
      </c>
      <c r="K660" s="6">
        <v>0</v>
      </c>
      <c r="L660" s="6">
        <v>0</v>
      </c>
      <c r="M660" s="6">
        <v>2.4304699999999999E-2</v>
      </c>
      <c r="N660" s="6">
        <v>4.8658099999999998E-4</v>
      </c>
      <c r="O660" s="6">
        <v>2.1283400000000001E-2</v>
      </c>
      <c r="P660" s="6">
        <v>4.55334E-4</v>
      </c>
      <c r="Q660" s="6">
        <v>2.57836E-2</v>
      </c>
      <c r="R660" s="6">
        <v>5.0116600000000005E-4</v>
      </c>
      <c r="S660" s="6">
        <v>1.8791100000000002E-2</v>
      </c>
      <c r="T660" s="6">
        <v>4.2784399999999998E-4</v>
      </c>
      <c r="V660" s="6" t="s">
        <v>895</v>
      </c>
      <c r="W660" s="68">
        <v>791848</v>
      </c>
      <c r="X660" s="6">
        <v>5.7365699999999999E-2</v>
      </c>
      <c r="Y660" s="6">
        <v>7.4754300000000004E-4</v>
      </c>
    </row>
    <row r="661" spans="1:25" ht="13" x14ac:dyDescent="0.15">
      <c r="A661" s="6" t="s">
        <v>896</v>
      </c>
      <c r="B661" s="14">
        <v>4057</v>
      </c>
      <c r="C661" s="6">
        <v>5.2892000000000002E-2</v>
      </c>
      <c r="D661" s="6">
        <v>5.7591299999999995E-4</v>
      </c>
      <c r="E661" s="6">
        <v>4.8819700000000001E-2</v>
      </c>
      <c r="F661" s="6">
        <v>5.5329800000000003E-4</v>
      </c>
      <c r="G661" s="6">
        <v>2.83185E-2</v>
      </c>
      <c r="H661" s="6">
        <v>4.2140299999999999E-4</v>
      </c>
      <c r="I661" s="6">
        <v>1.94726E-2</v>
      </c>
      <c r="J661" s="6">
        <v>3.4944099999999998E-4</v>
      </c>
      <c r="K661" s="6">
        <v>0</v>
      </c>
      <c r="L661" s="6">
        <v>0</v>
      </c>
      <c r="M661" s="6">
        <v>1.3982400000000001E-2</v>
      </c>
      <c r="N661" s="6">
        <v>2.9610999999999998E-4</v>
      </c>
      <c r="O661" s="6">
        <v>1.20363E-2</v>
      </c>
      <c r="P661" s="6">
        <v>2.7473200000000003E-4</v>
      </c>
      <c r="Q661" s="6">
        <v>1.7997300000000001E-2</v>
      </c>
      <c r="R661" s="6">
        <v>3.3594300000000001E-4</v>
      </c>
      <c r="S661" s="6">
        <v>1.90175E-2</v>
      </c>
      <c r="T661" s="6">
        <v>3.4533399999999998E-4</v>
      </c>
      <c r="V661" s="6" t="s">
        <v>896</v>
      </c>
      <c r="W661" s="68">
        <v>787831</v>
      </c>
      <c r="X661" s="6">
        <v>3.9505600000000002E-2</v>
      </c>
      <c r="Y661" s="6">
        <v>4.97727E-4</v>
      </c>
    </row>
    <row r="662" spans="1:25" ht="13" x14ac:dyDescent="0.15">
      <c r="A662" s="6" t="s">
        <v>897</v>
      </c>
      <c r="B662" s="14">
        <v>4057</v>
      </c>
      <c r="C662" s="6">
        <v>5.6070299999999997E-2</v>
      </c>
      <c r="D662" s="6">
        <v>6.8808900000000002E-4</v>
      </c>
      <c r="E662" s="6">
        <v>3.6953100000000003E-2</v>
      </c>
      <c r="F662" s="6">
        <v>5.5860399999999998E-4</v>
      </c>
      <c r="G662" s="6">
        <v>2.1610399999999998E-2</v>
      </c>
      <c r="H662" s="6">
        <v>4.2717900000000002E-4</v>
      </c>
      <c r="I662" s="6">
        <v>1.7233999999999999E-2</v>
      </c>
      <c r="J662" s="6">
        <v>3.81479E-4</v>
      </c>
      <c r="K662" s="6">
        <v>0</v>
      </c>
      <c r="L662" s="6">
        <v>0</v>
      </c>
      <c r="M662" s="6">
        <v>1.22487E-2</v>
      </c>
      <c r="N662" s="6">
        <v>3.2160499999999998E-4</v>
      </c>
      <c r="O662" s="6">
        <v>1.72572E-2</v>
      </c>
      <c r="P662" s="6">
        <v>3.8173699999999999E-4</v>
      </c>
      <c r="Q662" s="6">
        <v>1.8129200000000002E-2</v>
      </c>
      <c r="R662" s="6">
        <v>3.9126200000000002E-4</v>
      </c>
      <c r="S662" s="6">
        <v>2.0739199999999999E-2</v>
      </c>
      <c r="T662" s="6">
        <v>4.1847999999999999E-4</v>
      </c>
      <c r="V662" s="6" t="s">
        <v>897</v>
      </c>
      <c r="W662" s="68">
        <v>787862</v>
      </c>
      <c r="X662" s="6">
        <v>5.0467999999999999E-2</v>
      </c>
      <c r="Y662" s="6">
        <v>6.5280899999999996E-4</v>
      </c>
    </row>
    <row r="663" spans="1:25" ht="13" x14ac:dyDescent="0.15">
      <c r="A663" s="6" t="s">
        <v>898</v>
      </c>
      <c r="B663" s="14">
        <v>4047</v>
      </c>
      <c r="C663" s="6">
        <v>4.3048099999999999E-2</v>
      </c>
      <c r="D663" s="6">
        <v>5.6236600000000002E-4</v>
      </c>
      <c r="E663" s="6">
        <v>3.2085700000000002E-2</v>
      </c>
      <c r="F663" s="6">
        <v>4.8550999999999998E-4</v>
      </c>
      <c r="G663" s="6">
        <v>2.0036600000000002E-2</v>
      </c>
      <c r="H663" s="6">
        <v>3.8366700000000002E-4</v>
      </c>
      <c r="I663" s="6">
        <v>1.53516E-2</v>
      </c>
      <c r="J663" s="6">
        <v>3.3583000000000002E-4</v>
      </c>
      <c r="K663" s="6">
        <v>0</v>
      </c>
      <c r="L663" s="6">
        <v>0</v>
      </c>
      <c r="M663" s="6">
        <v>9.3219199999999992E-3</v>
      </c>
      <c r="N663" s="6">
        <v>2.6169499999999999E-4</v>
      </c>
      <c r="O663" s="6">
        <v>1.50335E-2</v>
      </c>
      <c r="P663" s="6">
        <v>3.3233200000000002E-4</v>
      </c>
      <c r="Q663" s="6">
        <v>1.56396E-2</v>
      </c>
      <c r="R663" s="6">
        <v>3.3896499999999999E-4</v>
      </c>
      <c r="S663" s="6">
        <v>2.2428199999999999E-2</v>
      </c>
      <c r="T663" s="6">
        <v>4.0591899999999997E-4</v>
      </c>
      <c r="V663" s="6" t="s">
        <v>898</v>
      </c>
      <c r="W663" s="68">
        <v>784209</v>
      </c>
      <c r="X663" s="6">
        <v>4.2777000000000003E-2</v>
      </c>
      <c r="Y663" s="6">
        <v>5.6059299999999996E-4</v>
      </c>
    </row>
    <row r="664" spans="1:25" ht="13" x14ac:dyDescent="0.15">
      <c r="A664" s="6" t="s">
        <v>899</v>
      </c>
      <c r="B664" s="14">
        <v>4047</v>
      </c>
      <c r="C664" s="6">
        <v>4.2171699999999999E-2</v>
      </c>
      <c r="D664" s="6">
        <v>4.8829400000000001E-4</v>
      </c>
      <c r="E664" s="6">
        <v>3.9136600000000001E-2</v>
      </c>
      <c r="F664" s="6">
        <v>4.7039400000000001E-4</v>
      </c>
      <c r="G664" s="6">
        <v>2.4251200000000001E-2</v>
      </c>
      <c r="H664" s="6">
        <v>3.70286E-4</v>
      </c>
      <c r="I664" s="6">
        <v>1.67292E-2</v>
      </c>
      <c r="J664" s="6">
        <v>3.07545E-4</v>
      </c>
      <c r="K664" s="6">
        <v>0</v>
      </c>
      <c r="L664" s="6">
        <v>0</v>
      </c>
      <c r="M664" s="6">
        <v>1.0335E-2</v>
      </c>
      <c r="N664" s="6">
        <v>2.4172700000000001E-4</v>
      </c>
      <c r="O664" s="6">
        <v>1.04621E-2</v>
      </c>
      <c r="P664" s="6">
        <v>2.4320900000000001E-4</v>
      </c>
      <c r="Q664" s="6">
        <v>1.46628E-2</v>
      </c>
      <c r="R664" s="6">
        <v>2.8792500000000002E-4</v>
      </c>
      <c r="S664" s="6">
        <v>1.8904399999999998E-2</v>
      </c>
      <c r="T664" s="6">
        <v>3.2692700000000002E-4</v>
      </c>
      <c r="V664" s="6" t="s">
        <v>899</v>
      </c>
      <c r="W664" s="68">
        <v>784178</v>
      </c>
      <c r="X664" s="6">
        <v>3.4264999999999997E-2</v>
      </c>
      <c r="Y664" s="6">
        <v>4.4014500000000002E-4</v>
      </c>
    </row>
    <row r="665" spans="1:25" ht="13" x14ac:dyDescent="0.15">
      <c r="A665" s="6" t="s">
        <v>900</v>
      </c>
      <c r="B665" s="14">
        <v>4027</v>
      </c>
      <c r="C665" s="6">
        <v>3.4952700000000003E-2</v>
      </c>
      <c r="D665" s="6">
        <v>3.9896000000000002E-4</v>
      </c>
      <c r="E665" s="6">
        <v>3.3788100000000001E-2</v>
      </c>
      <c r="F665" s="6">
        <v>3.9225700000000002E-4</v>
      </c>
      <c r="G665" s="6">
        <v>2.2507200000000002E-2</v>
      </c>
      <c r="H665" s="6">
        <v>3.2014700000000001E-4</v>
      </c>
      <c r="I665" s="6">
        <v>1.45118E-2</v>
      </c>
      <c r="J665" s="6">
        <v>2.5706900000000001E-4</v>
      </c>
      <c r="K665" s="6">
        <v>0</v>
      </c>
      <c r="L665" s="6">
        <v>0</v>
      </c>
      <c r="M665" s="6">
        <v>8.7075699999999995E-3</v>
      </c>
      <c r="N665" s="6">
        <v>1.9913E-4</v>
      </c>
      <c r="O665" s="6">
        <v>9.8091900000000006E-3</v>
      </c>
      <c r="P665" s="6">
        <v>2.1135199999999999E-4</v>
      </c>
      <c r="Q665" s="6">
        <v>1.34334E-2</v>
      </c>
      <c r="R665" s="6">
        <v>2.4733300000000003E-4</v>
      </c>
      <c r="S665" s="6">
        <v>1.8711599999999998E-2</v>
      </c>
      <c r="T665" s="6">
        <v>2.91907E-4</v>
      </c>
      <c r="V665" s="6" t="s">
        <v>900</v>
      </c>
      <c r="W665" s="68">
        <v>776873</v>
      </c>
      <c r="X665" s="6">
        <v>3.4380599999999997E-2</v>
      </c>
      <c r="Y665" s="6">
        <v>3.9568099999999999E-4</v>
      </c>
    </row>
    <row r="666" spans="1:25" ht="13" x14ac:dyDescent="0.15">
      <c r="A666" s="6" t="s">
        <v>901</v>
      </c>
      <c r="B666" s="14">
        <v>4027</v>
      </c>
      <c r="C666" s="6">
        <v>3.5653600000000001E-2</v>
      </c>
      <c r="D666" s="6">
        <v>4.6514800000000003E-4</v>
      </c>
      <c r="E666" s="6">
        <v>2.9562999999999999E-2</v>
      </c>
      <c r="F666" s="6">
        <v>4.2356000000000002E-4</v>
      </c>
      <c r="G666" s="6">
        <v>1.8643300000000002E-2</v>
      </c>
      <c r="H666" s="6">
        <v>3.3635700000000002E-4</v>
      </c>
      <c r="I666" s="6">
        <v>1.19752E-2</v>
      </c>
      <c r="J666" s="6">
        <v>2.69576E-4</v>
      </c>
      <c r="K666" s="6">
        <v>0</v>
      </c>
      <c r="L666" s="6">
        <v>0</v>
      </c>
      <c r="M666" s="6">
        <v>7.79819E-3</v>
      </c>
      <c r="N666" s="6">
        <v>2.1753899999999999E-4</v>
      </c>
      <c r="O666" s="6">
        <v>1.2726100000000001E-2</v>
      </c>
      <c r="P666" s="6">
        <v>2.7789900000000002E-4</v>
      </c>
      <c r="Q666" s="6">
        <v>1.46955E-2</v>
      </c>
      <c r="R666" s="6">
        <v>2.9862900000000002E-4</v>
      </c>
      <c r="S666" s="6">
        <v>2.06234E-2</v>
      </c>
      <c r="T666" s="6">
        <v>3.5376899999999998E-4</v>
      </c>
      <c r="V666" s="6" t="s">
        <v>901</v>
      </c>
      <c r="W666" s="68">
        <v>776904</v>
      </c>
      <c r="X666" s="6">
        <v>3.8358499999999997E-2</v>
      </c>
      <c r="Y666" s="6">
        <v>4.8246999999999998E-4</v>
      </c>
    </row>
    <row r="667" spans="1:25" ht="13" x14ac:dyDescent="0.15">
      <c r="A667" s="6" t="s">
        <v>902</v>
      </c>
      <c r="B667" s="14">
        <v>4007</v>
      </c>
      <c r="C667" s="6">
        <v>2.8831800000000001E-2</v>
      </c>
      <c r="D667" s="6">
        <v>3.8773600000000002E-4</v>
      </c>
      <c r="E667" s="6">
        <v>2.2653800000000002E-2</v>
      </c>
      <c r="F667" s="6">
        <v>3.4369400000000002E-4</v>
      </c>
      <c r="G667" s="6">
        <v>1.5099899999999999E-2</v>
      </c>
      <c r="H667" s="6">
        <v>2.8059999999999999E-4</v>
      </c>
      <c r="I667" s="6">
        <v>9.7533399999999992E-3</v>
      </c>
      <c r="J667" s="6">
        <v>2.2551599999999999E-4</v>
      </c>
      <c r="K667" s="6">
        <v>0</v>
      </c>
      <c r="L667" s="6">
        <v>0</v>
      </c>
      <c r="M667" s="6">
        <v>7.2742199999999996E-3</v>
      </c>
      <c r="N667" s="6">
        <v>1.9475699999999999E-4</v>
      </c>
      <c r="O667" s="6">
        <v>1.10326E-2</v>
      </c>
      <c r="P667" s="6">
        <v>2.3985E-4</v>
      </c>
      <c r="Q667" s="6">
        <v>1.3096200000000001E-2</v>
      </c>
      <c r="R667" s="6">
        <v>2.6132100000000001E-4</v>
      </c>
      <c r="S667" s="6">
        <v>2.0153500000000001E-2</v>
      </c>
      <c r="T667" s="6">
        <v>3.2417200000000001E-4</v>
      </c>
      <c r="V667" s="6" t="s">
        <v>902</v>
      </c>
      <c r="W667" s="68">
        <v>769599</v>
      </c>
      <c r="X667" s="6">
        <v>3.36476E-2</v>
      </c>
      <c r="Y667" s="6">
        <v>4.1886899999999999E-4</v>
      </c>
    </row>
    <row r="668" spans="1:25" ht="13" x14ac:dyDescent="0.15">
      <c r="A668" s="6" t="s">
        <v>903</v>
      </c>
      <c r="B668" s="14">
        <v>3986</v>
      </c>
      <c r="C668" s="6">
        <v>2.0356900000000001E-2</v>
      </c>
      <c r="D668" s="6">
        <v>2.8166900000000002E-4</v>
      </c>
      <c r="E668" s="6">
        <v>1.5100199999999999E-2</v>
      </c>
      <c r="F668" s="6">
        <v>2.4259100000000001E-4</v>
      </c>
      <c r="G668" s="6">
        <v>1.02518E-2</v>
      </c>
      <c r="H668" s="6">
        <v>1.99886E-4</v>
      </c>
      <c r="I668" s="6">
        <v>7.5220299999999999E-3</v>
      </c>
      <c r="J668" s="6">
        <v>1.71218E-4</v>
      </c>
      <c r="K668" s="6">
        <v>0</v>
      </c>
      <c r="L668" s="6">
        <v>0</v>
      </c>
      <c r="M668" s="6">
        <v>5.3808099999999998E-3</v>
      </c>
      <c r="N668" s="6">
        <v>1.4481300000000001E-4</v>
      </c>
      <c r="O668" s="6">
        <v>9.4572000000000007E-3</v>
      </c>
      <c r="P668" s="6">
        <v>1.9198300000000001E-4</v>
      </c>
      <c r="Q668" s="6">
        <v>1.1055300000000001E-2</v>
      </c>
      <c r="R668" s="6">
        <v>2.07572E-4</v>
      </c>
      <c r="S668" s="6">
        <v>1.5702000000000001E-2</v>
      </c>
      <c r="T668" s="6">
        <v>2.4737799999999998E-4</v>
      </c>
      <c r="V668" s="6" t="s">
        <v>903</v>
      </c>
      <c r="W668" s="68">
        <v>761929</v>
      </c>
      <c r="X668" s="6">
        <v>2.52883E-2</v>
      </c>
      <c r="Y668" s="6">
        <v>3.1393700000000003E-4</v>
      </c>
    </row>
    <row r="669" spans="1:25" ht="13" x14ac:dyDescent="0.15">
      <c r="A669" s="6" t="s">
        <v>904</v>
      </c>
      <c r="B669" s="14">
        <v>3986</v>
      </c>
      <c r="C669" s="6">
        <v>1.9454300000000001E-2</v>
      </c>
      <c r="D669" s="6">
        <v>2.4133E-4</v>
      </c>
      <c r="E669" s="6">
        <v>1.8386099999999999E-2</v>
      </c>
      <c r="F669" s="6">
        <v>2.3461099999999999E-4</v>
      </c>
      <c r="G669" s="6">
        <v>1.21391E-2</v>
      </c>
      <c r="H669" s="6">
        <v>1.90633E-4</v>
      </c>
      <c r="I669" s="6">
        <v>9.2464899999999996E-3</v>
      </c>
      <c r="J669" s="6">
        <v>1.6637600000000001E-4</v>
      </c>
      <c r="K669" s="6">
        <v>0</v>
      </c>
      <c r="L669" s="6">
        <v>0</v>
      </c>
      <c r="M669" s="6">
        <v>5.8702199999999998E-3</v>
      </c>
      <c r="N669" s="6">
        <v>1.32566E-4</v>
      </c>
      <c r="O669" s="6">
        <v>6.50696E-3</v>
      </c>
      <c r="P669" s="6">
        <v>1.3956999999999999E-4</v>
      </c>
      <c r="Q669" s="6">
        <v>9.6769999999999998E-3</v>
      </c>
      <c r="R669" s="6">
        <v>1.70206E-4</v>
      </c>
      <c r="S669" s="6">
        <v>1.32046E-2</v>
      </c>
      <c r="T669" s="6">
        <v>1.9882299999999999E-4</v>
      </c>
      <c r="V669" s="6" t="s">
        <v>904</v>
      </c>
      <c r="W669" s="68">
        <v>761898</v>
      </c>
      <c r="X669" s="6">
        <v>2.2666200000000001E-2</v>
      </c>
      <c r="Y669" s="6">
        <v>2.6049100000000001E-4</v>
      </c>
    </row>
    <row r="670" spans="1:25" ht="13" x14ac:dyDescent="0.15">
      <c r="A670" s="6" t="s">
        <v>905</v>
      </c>
      <c r="B670" s="14">
        <v>3986</v>
      </c>
      <c r="C670" s="6">
        <v>1.8373400000000002E-2</v>
      </c>
      <c r="D670" s="6">
        <v>2.1554699999999999E-4</v>
      </c>
      <c r="E670" s="6">
        <v>1.8282099999999999E-2</v>
      </c>
      <c r="F670" s="6">
        <v>2.1501100000000001E-4</v>
      </c>
      <c r="G670" s="6">
        <v>1.2230100000000001E-2</v>
      </c>
      <c r="H670" s="6">
        <v>1.7585800000000001E-4</v>
      </c>
      <c r="I670" s="6">
        <v>8.9189000000000004E-3</v>
      </c>
      <c r="J670" s="6">
        <v>1.5017700000000001E-4</v>
      </c>
      <c r="K670" s="6">
        <v>0</v>
      </c>
      <c r="L670" s="6">
        <v>0</v>
      </c>
      <c r="M670" s="6">
        <v>6.2787399999999997E-3</v>
      </c>
      <c r="N670" s="6">
        <v>1.2600400000000001E-4</v>
      </c>
      <c r="O670" s="6">
        <v>6.1367799999999997E-3</v>
      </c>
      <c r="P670" s="6">
        <v>1.24571E-4</v>
      </c>
      <c r="Q670" s="6">
        <v>9.7065499999999996E-3</v>
      </c>
      <c r="R670" s="6">
        <v>1.56668E-4</v>
      </c>
      <c r="S670" s="6">
        <v>1.3506199999999999E-2</v>
      </c>
      <c r="T670" s="6">
        <v>1.8480499999999999E-4</v>
      </c>
      <c r="V670" s="6" t="s">
        <v>905</v>
      </c>
      <c r="W670" s="68">
        <v>761898</v>
      </c>
      <c r="X670" s="6">
        <v>2.2386E-2</v>
      </c>
      <c r="Y670" s="6">
        <v>2.3792299999999999E-4</v>
      </c>
    </row>
    <row r="671" spans="1:25" ht="13" x14ac:dyDescent="0.15">
      <c r="A671" s="6" t="s">
        <v>906</v>
      </c>
      <c r="B671" s="14">
        <v>3967</v>
      </c>
      <c r="C671" s="6">
        <v>1.1236299999999999E-2</v>
      </c>
      <c r="D671" s="6">
        <v>1.58632E-4</v>
      </c>
      <c r="E671" s="6">
        <v>1.12952E-2</v>
      </c>
      <c r="F671" s="6">
        <v>1.59047E-4</v>
      </c>
      <c r="G671" s="6">
        <v>8.5837199999999995E-3</v>
      </c>
      <c r="H671" s="6">
        <v>1.3864899999999999E-4</v>
      </c>
      <c r="I671" s="6">
        <v>7.0849399999999996E-3</v>
      </c>
      <c r="J671" s="6">
        <v>1.25964E-4</v>
      </c>
      <c r="K671" s="6">
        <v>0</v>
      </c>
      <c r="L671" s="6">
        <v>0</v>
      </c>
      <c r="M671" s="6">
        <v>4.5955800000000002E-3</v>
      </c>
      <c r="N671" s="6">
        <v>1.01449E-4</v>
      </c>
      <c r="O671" s="6">
        <v>4.5371500000000002E-3</v>
      </c>
      <c r="P671" s="6">
        <v>1.00802E-4</v>
      </c>
      <c r="Q671" s="6">
        <v>7.1355400000000001E-3</v>
      </c>
      <c r="R671" s="6">
        <v>1.26413E-4</v>
      </c>
      <c r="S671" s="6">
        <v>1.05065E-2</v>
      </c>
      <c r="T671" s="6">
        <v>1.53394E-4</v>
      </c>
      <c r="V671" s="6" t="s">
        <v>906</v>
      </c>
      <c r="W671" s="68">
        <v>754958</v>
      </c>
      <c r="X671" s="6">
        <v>1.7258800000000001E-2</v>
      </c>
      <c r="Y671" s="6">
        <v>1.9660000000000001E-4</v>
      </c>
    </row>
    <row r="672" spans="1:25" ht="13" x14ac:dyDescent="0.15">
      <c r="A672" s="6" t="s">
        <v>907</v>
      </c>
      <c r="B672" s="14">
        <v>3967</v>
      </c>
      <c r="C672" s="6">
        <v>7.0229799999999998E-3</v>
      </c>
      <c r="D672" s="6">
        <v>1.00227E-4</v>
      </c>
      <c r="E672" s="6">
        <v>5.9017799999999997E-3</v>
      </c>
      <c r="F672" s="69">
        <v>9.1878800000000005E-5</v>
      </c>
      <c r="G672" s="6">
        <v>4.2038800000000001E-3</v>
      </c>
      <c r="H672" s="69">
        <v>7.7544099999999995E-5</v>
      </c>
      <c r="I672" s="6">
        <v>3.3161200000000001E-3</v>
      </c>
      <c r="J672" s="69">
        <v>6.8871399999999999E-5</v>
      </c>
      <c r="K672" s="6">
        <v>0</v>
      </c>
      <c r="L672" s="6">
        <v>0</v>
      </c>
      <c r="M672" s="6">
        <v>2.3702300000000001E-3</v>
      </c>
      <c r="N672" s="69">
        <v>5.8226300000000002E-5</v>
      </c>
      <c r="O672" s="6">
        <v>3.8817299999999999E-3</v>
      </c>
      <c r="P672" s="69">
        <v>7.4513700000000005E-5</v>
      </c>
      <c r="Q672" s="6">
        <v>4.8708299999999996E-3</v>
      </c>
      <c r="R672" s="69">
        <v>8.3468900000000003E-5</v>
      </c>
      <c r="S672" s="6">
        <v>6.5817000000000002E-3</v>
      </c>
      <c r="T672" s="69">
        <v>9.7027000000000005E-5</v>
      </c>
      <c r="V672" s="6" t="s">
        <v>907</v>
      </c>
      <c r="W672" s="68">
        <v>754989</v>
      </c>
      <c r="X672" s="6">
        <v>1.0921800000000001E-2</v>
      </c>
      <c r="Y672" s="6">
        <v>1.2498899999999999E-4</v>
      </c>
    </row>
    <row r="673" spans="1:25" ht="13" x14ac:dyDescent="0.15">
      <c r="A673" s="6" t="s">
        <v>908</v>
      </c>
      <c r="B673" s="14">
        <v>3947</v>
      </c>
      <c r="C673" s="6">
        <v>6.51894E-3</v>
      </c>
      <c r="D673" s="6">
        <v>1.2519500000000001E-4</v>
      </c>
      <c r="E673" s="6">
        <v>6.4425300000000001E-3</v>
      </c>
      <c r="F673" s="6">
        <v>1.24459E-4</v>
      </c>
      <c r="G673" s="6">
        <v>6.0078900000000001E-3</v>
      </c>
      <c r="H673" s="6">
        <v>1.20188E-4</v>
      </c>
      <c r="I673" s="6">
        <v>4.9227300000000002E-3</v>
      </c>
      <c r="J673" s="6">
        <v>1.08793E-4</v>
      </c>
      <c r="K673" s="6">
        <v>0</v>
      </c>
      <c r="L673" s="6">
        <v>0</v>
      </c>
      <c r="M673" s="6">
        <v>3.3111500000000001E-3</v>
      </c>
      <c r="N673" s="69">
        <v>8.9225299999999994E-5</v>
      </c>
      <c r="O673" s="6">
        <v>5.07041E-3</v>
      </c>
      <c r="P673" s="6">
        <v>1.10413E-4</v>
      </c>
      <c r="Q673" s="6">
        <v>6.28424E-3</v>
      </c>
      <c r="R673" s="6">
        <v>1.2292100000000001E-4</v>
      </c>
      <c r="S673" s="6">
        <v>8.3769699999999992E-3</v>
      </c>
      <c r="T673" s="6">
        <v>1.4192E-4</v>
      </c>
      <c r="V673" s="6" t="s">
        <v>908</v>
      </c>
      <c r="W673" s="68">
        <v>747684</v>
      </c>
      <c r="X673" s="6">
        <v>1.3184400000000001E-2</v>
      </c>
      <c r="Y673" s="6">
        <v>1.7804499999999999E-4</v>
      </c>
    </row>
    <row r="674" spans="1:25" ht="13" x14ac:dyDescent="0.15">
      <c r="A674" s="6" t="s">
        <v>909</v>
      </c>
      <c r="B674" s="14">
        <v>3947</v>
      </c>
      <c r="C674" s="6">
        <v>5.9221400000000002E-3</v>
      </c>
      <c r="D674" s="6">
        <v>1.02713E-4</v>
      </c>
      <c r="E674" s="6">
        <v>6.2787299999999997E-3</v>
      </c>
      <c r="F674" s="6">
        <v>1.0576E-4</v>
      </c>
      <c r="G674" s="6">
        <v>5.2800499999999997E-3</v>
      </c>
      <c r="H674" s="69">
        <v>9.6985399999999995E-5</v>
      </c>
      <c r="I674" s="6">
        <v>5.0852900000000001E-3</v>
      </c>
      <c r="J674" s="69">
        <v>9.51799E-5</v>
      </c>
      <c r="K674" s="6">
        <v>0</v>
      </c>
      <c r="L674" s="6">
        <v>0</v>
      </c>
      <c r="M674" s="6">
        <v>3.3551700000000002E-3</v>
      </c>
      <c r="N674" s="69">
        <v>7.7311599999999993E-5</v>
      </c>
      <c r="O674" s="6">
        <v>3.5027999999999999E-3</v>
      </c>
      <c r="P674" s="69">
        <v>7.8994199999999997E-5</v>
      </c>
      <c r="Q674" s="6">
        <v>5.6194900000000004E-3</v>
      </c>
      <c r="R674" s="6">
        <v>1.00054E-4</v>
      </c>
      <c r="S674" s="6">
        <v>7.5520300000000004E-3</v>
      </c>
      <c r="T674" s="6">
        <v>1.1599000000000001E-4</v>
      </c>
      <c r="V674" s="6" t="s">
        <v>909</v>
      </c>
      <c r="W674" s="68">
        <v>747653</v>
      </c>
      <c r="X674" s="6">
        <v>1.2135699999999999E-2</v>
      </c>
      <c r="Y674" s="6">
        <v>1.47035E-4</v>
      </c>
    </row>
    <row r="675" spans="1:25" ht="13" x14ac:dyDescent="0.15">
      <c r="A675" s="6" t="s">
        <v>910</v>
      </c>
      <c r="B675" s="14">
        <v>3927</v>
      </c>
      <c r="C675" s="6">
        <v>3.17497E-3</v>
      </c>
      <c r="D675" s="69">
        <v>6.8046900000000001E-5</v>
      </c>
      <c r="E675" s="6">
        <v>3.6961300000000002E-3</v>
      </c>
      <c r="F675" s="69">
        <v>7.3419700000000005E-5</v>
      </c>
      <c r="G675" s="6">
        <v>4.3699699999999999E-3</v>
      </c>
      <c r="H675" s="69">
        <v>7.9832200000000005E-5</v>
      </c>
      <c r="I675" s="6">
        <v>4.5211499999999998E-3</v>
      </c>
      <c r="J675" s="69">
        <v>8.1201300000000005E-5</v>
      </c>
      <c r="K675" s="6">
        <v>0</v>
      </c>
      <c r="L675" s="6">
        <v>0</v>
      </c>
      <c r="M675" s="6">
        <v>2.85768E-3</v>
      </c>
      <c r="N675" s="69">
        <v>6.4557300000000006E-5</v>
      </c>
      <c r="O675" s="6">
        <v>2.5496400000000002E-3</v>
      </c>
      <c r="P675" s="69">
        <v>6.0978699999999999E-5</v>
      </c>
      <c r="Q675" s="6">
        <v>3.9875099999999997E-3</v>
      </c>
      <c r="R675" s="69">
        <v>7.6258699999999995E-5</v>
      </c>
      <c r="S675" s="6">
        <v>5.68163E-3</v>
      </c>
      <c r="T675" s="69">
        <v>9.1027999999999997E-5</v>
      </c>
      <c r="V675" s="6" t="s">
        <v>910</v>
      </c>
      <c r="W675" s="68">
        <v>740348</v>
      </c>
      <c r="X675" s="6">
        <v>8.3366599999999992E-3</v>
      </c>
      <c r="Y675" s="6">
        <v>1.10264E-4</v>
      </c>
    </row>
    <row r="676" spans="1:25" ht="13" x14ac:dyDescent="0.15">
      <c r="A676" s="6" t="s">
        <v>911</v>
      </c>
      <c r="B676" s="14">
        <v>3927</v>
      </c>
      <c r="C676" s="6">
        <v>3.2201899999999999E-3</v>
      </c>
      <c r="D676" s="69">
        <v>6.8683700000000001E-5</v>
      </c>
      <c r="E676" s="6">
        <v>4.0267000000000002E-3</v>
      </c>
      <c r="F676" s="69">
        <v>7.68047E-5</v>
      </c>
      <c r="G676" s="6">
        <v>4.8445099999999998E-3</v>
      </c>
      <c r="H676" s="69">
        <v>8.4243800000000001E-5</v>
      </c>
      <c r="I676" s="6">
        <v>4.5934599999999997E-3</v>
      </c>
      <c r="J676" s="69">
        <v>8.2032000000000003E-5</v>
      </c>
      <c r="K676" s="6">
        <v>0</v>
      </c>
      <c r="L676" s="6">
        <v>0</v>
      </c>
      <c r="M676" s="6">
        <v>2.32198E-3</v>
      </c>
      <c r="N676" s="69">
        <v>5.8323299999999998E-5</v>
      </c>
      <c r="O676" s="6">
        <v>3.8588099999999998E-3</v>
      </c>
      <c r="P676" s="69">
        <v>7.5186500000000003E-5</v>
      </c>
      <c r="Q676" s="6">
        <v>4.7946000000000004E-3</v>
      </c>
      <c r="R676" s="69">
        <v>8.3808700000000003E-5</v>
      </c>
      <c r="S676" s="6">
        <v>6.1583799999999998E-3</v>
      </c>
      <c r="T676" s="69">
        <v>9.4983100000000002E-5</v>
      </c>
      <c r="V676" s="6" t="s">
        <v>911</v>
      </c>
      <c r="W676" s="68">
        <v>740379</v>
      </c>
      <c r="X676" s="6">
        <v>8.6811200000000005E-3</v>
      </c>
      <c r="Y676" s="6">
        <v>1.12772E-4</v>
      </c>
    </row>
    <row r="677" spans="1:25" ht="13" x14ac:dyDescent="0.15">
      <c r="A677" s="6" t="s">
        <v>912</v>
      </c>
      <c r="B677" s="14">
        <v>3907</v>
      </c>
      <c r="C677" s="6">
        <v>1.7663799999999999E-3</v>
      </c>
      <c r="D677" s="69">
        <v>5.27711E-5</v>
      </c>
      <c r="E677" s="6">
        <v>3.20295E-3</v>
      </c>
      <c r="F677" s="69">
        <v>7.1060600000000002E-5</v>
      </c>
      <c r="G677" s="6">
        <v>4.7886600000000001E-3</v>
      </c>
      <c r="H677" s="69">
        <v>8.6888300000000006E-5</v>
      </c>
      <c r="I677" s="6">
        <v>4.4464800000000001E-3</v>
      </c>
      <c r="J677" s="69">
        <v>8.3726299999999998E-5</v>
      </c>
      <c r="K677" s="6">
        <v>0</v>
      </c>
      <c r="L677" s="6">
        <v>0</v>
      </c>
      <c r="M677" s="6">
        <v>1.79155E-3</v>
      </c>
      <c r="N677" s="69">
        <v>5.3145700000000002E-5</v>
      </c>
      <c r="O677" s="6">
        <v>2.8477899999999998E-3</v>
      </c>
      <c r="P677" s="69">
        <v>6.7005100000000007E-5</v>
      </c>
      <c r="Q677" s="6">
        <v>3.5742600000000001E-3</v>
      </c>
      <c r="R677" s="69">
        <v>7.5066600000000004E-5</v>
      </c>
      <c r="S677" s="6">
        <v>4.5205999999999996E-3</v>
      </c>
      <c r="T677" s="69">
        <v>8.4421300000000004E-5</v>
      </c>
      <c r="V677" s="6" t="s">
        <v>912</v>
      </c>
      <c r="W677" s="68">
        <v>733074</v>
      </c>
      <c r="X677" s="6">
        <v>5.5231300000000002E-3</v>
      </c>
      <c r="Y677" s="69">
        <v>9.3313999999999995E-5</v>
      </c>
    </row>
    <row r="678" spans="1:25" ht="13" x14ac:dyDescent="0.15">
      <c r="A678" s="6" t="s">
        <v>913</v>
      </c>
      <c r="B678" s="14">
        <v>3907</v>
      </c>
      <c r="C678" s="6">
        <v>1.5643300000000001E-3</v>
      </c>
      <c r="D678" s="69">
        <v>4.2981100000000001E-5</v>
      </c>
      <c r="E678" s="6">
        <v>2.2875399999999998E-3</v>
      </c>
      <c r="F678" s="69">
        <v>5.1975299999999997E-5</v>
      </c>
      <c r="G678" s="6">
        <v>3.7753600000000002E-3</v>
      </c>
      <c r="H678" s="69">
        <v>6.6771699999999996E-5</v>
      </c>
      <c r="I678" s="6">
        <v>5.0549200000000001E-3</v>
      </c>
      <c r="J678" s="69">
        <v>7.7262799999999995E-5</v>
      </c>
      <c r="K678" s="6">
        <v>0</v>
      </c>
      <c r="L678" s="6">
        <v>0</v>
      </c>
      <c r="M678" s="6">
        <v>2.1804099999999998E-3</v>
      </c>
      <c r="N678" s="69">
        <v>5.07438E-5</v>
      </c>
      <c r="O678" s="6">
        <v>1.7850699999999999E-3</v>
      </c>
      <c r="P678" s="69">
        <v>4.59135E-5</v>
      </c>
      <c r="Q678" s="6">
        <v>3.26005E-3</v>
      </c>
      <c r="R678" s="69">
        <v>6.2047700000000006E-5</v>
      </c>
      <c r="S678" s="6">
        <v>4.3802700000000003E-3</v>
      </c>
      <c r="T678" s="69">
        <v>7.1922300000000001E-5</v>
      </c>
      <c r="V678" s="6" t="s">
        <v>913</v>
      </c>
      <c r="W678" s="68">
        <v>733043</v>
      </c>
      <c r="X678" s="6">
        <v>5.71859E-3</v>
      </c>
      <c r="Y678" s="69">
        <v>8.2178399999999999E-5</v>
      </c>
    </row>
    <row r="679" spans="1:25" ht="13" x14ac:dyDescent="0.15">
      <c r="A679" s="6" t="s">
        <v>914</v>
      </c>
      <c r="B679" s="14">
        <v>3887</v>
      </c>
      <c r="C679" s="6">
        <v>1.1388500000000001E-3</v>
      </c>
      <c r="D679" s="69">
        <v>3.4165599999999997E-5</v>
      </c>
      <c r="E679" s="6">
        <v>2.41245E-3</v>
      </c>
      <c r="F679" s="69">
        <v>4.9726099999999998E-5</v>
      </c>
      <c r="G679" s="6">
        <v>4.47935E-3</v>
      </c>
      <c r="H679" s="69">
        <v>6.7758300000000005E-5</v>
      </c>
      <c r="I679" s="6">
        <v>5.6642200000000002E-3</v>
      </c>
      <c r="J679" s="69">
        <v>7.6194799999999998E-5</v>
      </c>
      <c r="K679" s="6">
        <v>0</v>
      </c>
      <c r="L679" s="6">
        <v>0</v>
      </c>
      <c r="M679" s="6">
        <v>2.00219E-3</v>
      </c>
      <c r="N679" s="69">
        <v>4.5300999999999999E-5</v>
      </c>
      <c r="O679" s="6">
        <v>1.55068E-3</v>
      </c>
      <c r="P679" s="69">
        <v>3.9867199999999997E-5</v>
      </c>
      <c r="Q679" s="6">
        <v>2.56142E-3</v>
      </c>
      <c r="R679" s="69">
        <v>5.1238400000000001E-5</v>
      </c>
      <c r="S679" s="6">
        <v>3.52864E-3</v>
      </c>
      <c r="T679" s="69">
        <v>6.0139400000000002E-5</v>
      </c>
      <c r="V679" s="6" t="s">
        <v>914</v>
      </c>
      <c r="W679" s="68">
        <v>725739</v>
      </c>
      <c r="X679" s="6">
        <v>4.1922499999999998E-3</v>
      </c>
      <c r="Y679" s="69">
        <v>6.5550900000000003E-5</v>
      </c>
    </row>
    <row r="680" spans="1:25" ht="13" x14ac:dyDescent="0.15">
      <c r="A680" s="6" t="s">
        <v>915</v>
      </c>
      <c r="B680" s="14">
        <v>3886</v>
      </c>
      <c r="C680" s="6">
        <v>1.55719E-3</v>
      </c>
      <c r="D680" s="69">
        <v>4.5217799999999999E-5</v>
      </c>
      <c r="E680" s="6">
        <v>3.4226999999999999E-3</v>
      </c>
      <c r="F680" s="69">
        <v>6.7038299999999998E-5</v>
      </c>
      <c r="G680" s="6">
        <v>5.1386299999999999E-3</v>
      </c>
      <c r="H680" s="69">
        <v>8.2141399999999999E-5</v>
      </c>
      <c r="I680" s="6">
        <v>5.0552899999999996E-3</v>
      </c>
      <c r="J680" s="69">
        <v>8.1472599999999996E-5</v>
      </c>
      <c r="K680" s="6">
        <v>0</v>
      </c>
      <c r="L680" s="6">
        <v>0</v>
      </c>
      <c r="M680" s="6">
        <v>1.37615E-3</v>
      </c>
      <c r="N680" s="69">
        <v>4.2508E-5</v>
      </c>
      <c r="O680" s="6">
        <v>2.1114300000000001E-3</v>
      </c>
      <c r="P680" s="69">
        <v>5.26534E-5</v>
      </c>
      <c r="Q680" s="6">
        <v>3.1687099999999999E-3</v>
      </c>
      <c r="R680" s="69">
        <v>6.4503000000000002E-5</v>
      </c>
      <c r="S680" s="6">
        <v>3.5103199999999999E-3</v>
      </c>
      <c r="T680" s="69">
        <v>6.7890899999999997E-5</v>
      </c>
      <c r="V680" s="6" t="s">
        <v>915</v>
      </c>
      <c r="W680" s="68">
        <v>725405</v>
      </c>
      <c r="X680" s="6">
        <v>4.1920200000000003E-3</v>
      </c>
      <c r="Y680" s="69">
        <v>7.4190799999999994E-5</v>
      </c>
    </row>
    <row r="681" spans="1:25" ht="13" x14ac:dyDescent="0.15">
      <c r="A681" s="6" t="s">
        <v>916</v>
      </c>
      <c r="B681" s="14">
        <v>3866</v>
      </c>
      <c r="C681" s="6">
        <v>1.83037E-3</v>
      </c>
      <c r="D681" s="69">
        <v>4.6973099999999999E-5</v>
      </c>
      <c r="E681" s="6">
        <v>4.07084E-3</v>
      </c>
      <c r="F681" s="69">
        <v>7.0052100000000006E-5</v>
      </c>
      <c r="G681" s="6">
        <v>5.62555E-3</v>
      </c>
      <c r="H681" s="69">
        <v>8.2349700000000002E-5</v>
      </c>
      <c r="I681" s="6">
        <v>5.5766399999999999E-3</v>
      </c>
      <c r="J681" s="69">
        <v>8.1990900000000001E-5</v>
      </c>
      <c r="K681" s="6">
        <v>0</v>
      </c>
      <c r="L681" s="6">
        <v>0</v>
      </c>
      <c r="M681" s="6">
        <v>1.40825E-3</v>
      </c>
      <c r="N681" s="69">
        <v>4.1202100000000003E-5</v>
      </c>
      <c r="O681" s="6">
        <v>1.87693E-3</v>
      </c>
      <c r="P681" s="69">
        <v>4.75667E-5</v>
      </c>
      <c r="Q681" s="6">
        <v>2.67307E-3</v>
      </c>
      <c r="R681" s="69">
        <v>5.6765499999999997E-5</v>
      </c>
      <c r="S681" s="6">
        <v>3.1696900000000002E-3</v>
      </c>
      <c r="T681" s="69">
        <v>6.1814200000000002E-5</v>
      </c>
      <c r="V681" s="6" t="s">
        <v>916</v>
      </c>
      <c r="W681" s="68">
        <v>718100</v>
      </c>
      <c r="X681" s="6">
        <v>3.15424E-3</v>
      </c>
      <c r="Y681" s="69">
        <v>6.1663300000000003E-5</v>
      </c>
    </row>
    <row r="682" spans="1:25" ht="13" x14ac:dyDescent="0.15">
      <c r="A682" s="6" t="s">
        <v>917</v>
      </c>
      <c r="B682" s="14">
        <v>3866</v>
      </c>
      <c r="C682" s="6">
        <v>1.3843099999999999E-3</v>
      </c>
      <c r="D682" s="69">
        <v>3.7226199999999999E-5</v>
      </c>
      <c r="E682" s="6">
        <v>2.8122199999999998E-3</v>
      </c>
      <c r="F682" s="69">
        <v>5.3058700000000001E-5</v>
      </c>
      <c r="G682" s="6">
        <v>5.0821099999999999E-3</v>
      </c>
      <c r="H682" s="69">
        <v>7.1327000000000003E-5</v>
      </c>
      <c r="I682" s="6">
        <v>5.9305299999999998E-3</v>
      </c>
      <c r="J682" s="69">
        <v>7.7051099999999998E-5</v>
      </c>
      <c r="K682" s="6">
        <v>0</v>
      </c>
      <c r="L682" s="6">
        <v>0</v>
      </c>
      <c r="M682" s="6">
        <v>1.848E-3</v>
      </c>
      <c r="N682" s="69">
        <v>4.30114E-5</v>
      </c>
      <c r="O682" s="6">
        <v>1.2612700000000001E-3</v>
      </c>
      <c r="P682" s="69">
        <v>3.5533400000000001E-5</v>
      </c>
      <c r="Q682" s="6">
        <v>2.1163599999999999E-3</v>
      </c>
      <c r="R682" s="69">
        <v>4.6028500000000002E-5</v>
      </c>
      <c r="S682" s="6">
        <v>3.2188400000000002E-3</v>
      </c>
      <c r="T682" s="69">
        <v>5.6765100000000003E-5</v>
      </c>
      <c r="V682" s="6" t="s">
        <v>917</v>
      </c>
      <c r="W682" s="68">
        <v>718069</v>
      </c>
      <c r="X682" s="6">
        <v>3.3997200000000002E-3</v>
      </c>
      <c r="Y682" s="69">
        <v>5.8338299999999997E-5</v>
      </c>
    </row>
    <row r="683" spans="1:25" ht="13" x14ac:dyDescent="0.15">
      <c r="A683" s="6" t="s">
        <v>918</v>
      </c>
      <c r="B683" s="14">
        <v>3847</v>
      </c>
      <c r="C683" s="6">
        <v>2.0804399999999998E-3</v>
      </c>
      <c r="D683" s="69">
        <v>4.4927399999999999E-5</v>
      </c>
      <c r="E683" s="6">
        <v>3.61553E-3</v>
      </c>
      <c r="F683" s="69">
        <v>5.92269E-5</v>
      </c>
      <c r="G683" s="6">
        <v>6.1064099999999996E-3</v>
      </c>
      <c r="H683" s="69">
        <v>7.6970800000000005E-5</v>
      </c>
      <c r="I683" s="6">
        <v>7.1389499999999998E-3</v>
      </c>
      <c r="J683" s="69">
        <v>8.3224299999999995E-5</v>
      </c>
      <c r="K683" s="6">
        <v>0</v>
      </c>
      <c r="L683" s="6">
        <v>0</v>
      </c>
      <c r="M683" s="6">
        <v>2.0070499999999998E-3</v>
      </c>
      <c r="N683" s="69">
        <v>4.4127800000000001E-5</v>
      </c>
      <c r="O683" s="6">
        <v>1.2752099999999999E-3</v>
      </c>
      <c r="P683" s="69">
        <v>3.5174199999999999E-5</v>
      </c>
      <c r="Q683" s="6">
        <v>2.0315200000000002E-3</v>
      </c>
      <c r="R683" s="69">
        <v>4.4396E-5</v>
      </c>
      <c r="S683" s="6">
        <v>2.66454E-3</v>
      </c>
      <c r="T683" s="69">
        <v>5.0844599999999998E-5</v>
      </c>
      <c r="V683" s="6" t="s">
        <v>918</v>
      </c>
      <c r="W683" s="68">
        <v>711129</v>
      </c>
      <c r="X683" s="6">
        <v>3.1106800000000002E-3</v>
      </c>
      <c r="Y683" s="69">
        <v>5.4936499999999998E-5</v>
      </c>
    </row>
    <row r="684" spans="1:25" ht="13" x14ac:dyDescent="0.15">
      <c r="A684" s="6" t="s">
        <v>919</v>
      </c>
      <c r="B684" s="14">
        <v>3847</v>
      </c>
      <c r="C684" s="6">
        <v>2.3931E-3</v>
      </c>
      <c r="D684" s="69">
        <v>5.3226600000000003E-5</v>
      </c>
      <c r="E684" s="6">
        <v>5.00191E-3</v>
      </c>
      <c r="F684" s="69">
        <v>7.6951499999999997E-5</v>
      </c>
      <c r="G684" s="6">
        <v>6.8703699999999998E-3</v>
      </c>
      <c r="H684" s="69">
        <v>9.01859E-5</v>
      </c>
      <c r="I684" s="6">
        <v>6.4923000000000003E-3</v>
      </c>
      <c r="J684" s="69">
        <v>8.7669400000000005E-5</v>
      </c>
      <c r="K684" s="6">
        <v>0</v>
      </c>
      <c r="L684" s="6">
        <v>0</v>
      </c>
      <c r="M684" s="6">
        <v>1.26275E-3</v>
      </c>
      <c r="N684" s="69">
        <v>3.8664100000000001E-5</v>
      </c>
      <c r="O684" s="6">
        <v>1.67925E-3</v>
      </c>
      <c r="P684" s="69">
        <v>4.4586799999999998E-5</v>
      </c>
      <c r="Q684" s="6">
        <v>2.4997399999999999E-3</v>
      </c>
      <c r="R684" s="69">
        <v>5.43996E-5</v>
      </c>
      <c r="S684" s="6">
        <v>2.7877700000000002E-3</v>
      </c>
      <c r="T684" s="69">
        <v>5.7448299999999997E-5</v>
      </c>
      <c r="V684" s="6" t="s">
        <v>919</v>
      </c>
      <c r="W684" s="68">
        <v>711160</v>
      </c>
      <c r="X684" s="6">
        <v>2.6745900000000001E-3</v>
      </c>
      <c r="Y684" s="69">
        <v>5.6270100000000002E-5</v>
      </c>
    </row>
    <row r="685" spans="1:25" ht="13" x14ac:dyDescent="0.15">
      <c r="A685" s="6" t="s">
        <v>920</v>
      </c>
      <c r="B685" s="14">
        <v>3827</v>
      </c>
      <c r="C685" s="6">
        <v>3.2541100000000002E-3</v>
      </c>
      <c r="D685" s="69">
        <v>6.3376900000000006E-5</v>
      </c>
      <c r="E685" s="6">
        <v>5.9057900000000002E-3</v>
      </c>
      <c r="F685" s="69">
        <v>8.5379500000000005E-5</v>
      </c>
      <c r="G685" s="6">
        <v>8.2739900000000002E-3</v>
      </c>
      <c r="H685" s="6">
        <v>1.0105799999999999E-4</v>
      </c>
      <c r="I685" s="6">
        <v>7.44124E-3</v>
      </c>
      <c r="J685" s="69">
        <v>9.5837900000000006E-5</v>
      </c>
      <c r="K685" s="6">
        <v>0</v>
      </c>
      <c r="L685" s="6">
        <v>0</v>
      </c>
      <c r="M685" s="6">
        <v>1.3925400000000001E-3</v>
      </c>
      <c r="N685" s="69">
        <v>4.1458999999999997E-5</v>
      </c>
      <c r="O685" s="6">
        <v>1.56112E-3</v>
      </c>
      <c r="P685" s="69">
        <v>4.3896800000000003E-5</v>
      </c>
      <c r="Q685" s="6">
        <v>2.40792E-3</v>
      </c>
      <c r="R685" s="69">
        <v>5.4517500000000001E-5</v>
      </c>
      <c r="S685" s="6">
        <v>2.5889400000000001E-3</v>
      </c>
      <c r="T685" s="69">
        <v>5.6529500000000001E-5</v>
      </c>
      <c r="V685" s="6" t="s">
        <v>920</v>
      </c>
      <c r="W685" s="68">
        <v>703855</v>
      </c>
      <c r="X685" s="6">
        <v>2.81825E-3</v>
      </c>
      <c r="Y685" s="69">
        <v>5.8979900000000001E-5</v>
      </c>
    </row>
    <row r="686" spans="1:25" ht="13" x14ac:dyDescent="0.15">
      <c r="A686" s="6" t="s">
        <v>921</v>
      </c>
      <c r="B686" s="14">
        <v>3826</v>
      </c>
      <c r="C686" s="6">
        <v>2.9876099999999999E-3</v>
      </c>
      <c r="D686" s="69">
        <v>5.54905E-5</v>
      </c>
      <c r="E686" s="6">
        <v>4.9090399999999999E-3</v>
      </c>
      <c r="F686" s="69">
        <v>7.1130400000000006E-5</v>
      </c>
      <c r="G686" s="6">
        <v>7.4349200000000002E-3</v>
      </c>
      <c r="H686" s="69">
        <v>8.7537699999999994E-5</v>
      </c>
      <c r="I686" s="6">
        <v>8.2785299999999992E-3</v>
      </c>
      <c r="J686" s="69">
        <v>9.2370500000000006E-5</v>
      </c>
      <c r="K686" s="6">
        <v>0</v>
      </c>
      <c r="L686" s="6">
        <v>0</v>
      </c>
      <c r="M686" s="6">
        <v>2.21901E-3</v>
      </c>
      <c r="N686" s="69">
        <v>4.7822999999999999E-5</v>
      </c>
      <c r="O686" s="6">
        <v>1.3608400000000001E-3</v>
      </c>
      <c r="P686" s="69">
        <v>3.7450699999999997E-5</v>
      </c>
      <c r="Q686" s="6">
        <v>2.1410800000000001E-3</v>
      </c>
      <c r="R686" s="69">
        <v>4.6975699999999998E-5</v>
      </c>
      <c r="S686" s="6">
        <v>2.87792E-3</v>
      </c>
      <c r="T686" s="69">
        <v>5.4462300000000002E-5</v>
      </c>
      <c r="V686" s="6" t="s">
        <v>921</v>
      </c>
      <c r="W686" s="68">
        <v>703459</v>
      </c>
      <c r="X686" s="6">
        <v>1.2969399999999999E-3</v>
      </c>
      <c r="Y686" s="69">
        <v>3.6560899999999998E-5</v>
      </c>
    </row>
    <row r="687" spans="1:25" ht="13" x14ac:dyDescent="0.15">
      <c r="A687" s="6" t="s">
        <v>922</v>
      </c>
      <c r="B687" s="14">
        <v>3808</v>
      </c>
      <c r="C687" s="6">
        <v>3.8352500000000001E-3</v>
      </c>
      <c r="D687" s="69">
        <v>6.5198700000000003E-5</v>
      </c>
      <c r="E687" s="6">
        <v>5.4296400000000003E-3</v>
      </c>
      <c r="F687" s="69">
        <v>7.7576099999999997E-5</v>
      </c>
      <c r="G687" s="6">
        <v>8.6279600000000005E-3</v>
      </c>
      <c r="H687" s="69">
        <v>9.7790399999999998E-5</v>
      </c>
      <c r="I687" s="6">
        <v>9.2104800000000001E-3</v>
      </c>
      <c r="J687" s="6">
        <v>1.01038E-4</v>
      </c>
      <c r="K687" s="6">
        <v>0</v>
      </c>
      <c r="L687" s="6">
        <v>0</v>
      </c>
      <c r="M687" s="6">
        <v>2.4526800000000001E-3</v>
      </c>
      <c r="N687" s="69">
        <v>5.2138999999999997E-5</v>
      </c>
      <c r="O687" s="6">
        <v>1.3878499999999999E-3</v>
      </c>
      <c r="P687" s="69">
        <v>3.9220500000000002E-5</v>
      </c>
      <c r="Q687" s="6">
        <v>2.1096299999999999E-3</v>
      </c>
      <c r="R687" s="69">
        <v>4.8355500000000001E-5</v>
      </c>
      <c r="S687" s="6">
        <v>2.92465E-3</v>
      </c>
      <c r="T687" s="69">
        <v>5.6935000000000003E-5</v>
      </c>
      <c r="W687" s="68"/>
    </row>
    <row r="688" spans="1:25" ht="13" x14ac:dyDescent="0.15">
      <c r="A688" s="6" t="s">
        <v>923</v>
      </c>
      <c r="B688" s="14">
        <v>3808</v>
      </c>
      <c r="C688" s="6">
        <v>4.1193499999999999E-3</v>
      </c>
      <c r="D688" s="69">
        <v>6.8348699999999998E-5</v>
      </c>
      <c r="E688" s="6">
        <v>7.1677099999999999E-3</v>
      </c>
      <c r="F688" s="69">
        <v>9.0158299999999994E-5</v>
      </c>
      <c r="G688" s="6">
        <v>9.84376E-3</v>
      </c>
      <c r="H688" s="6">
        <v>1.0565600000000001E-4</v>
      </c>
      <c r="I688" s="6">
        <v>7.8171000000000004E-3</v>
      </c>
      <c r="J688" s="69">
        <v>9.41539E-5</v>
      </c>
      <c r="K688" s="6">
        <v>0</v>
      </c>
      <c r="L688" s="6">
        <v>0</v>
      </c>
      <c r="M688" s="6">
        <v>1.64707E-3</v>
      </c>
      <c r="N688" s="69">
        <v>4.32187E-5</v>
      </c>
      <c r="O688" s="6">
        <v>1.72444E-3</v>
      </c>
      <c r="P688" s="69">
        <v>4.4222099999999998E-5</v>
      </c>
      <c r="Q688" s="6">
        <v>2.51768E-3</v>
      </c>
      <c r="R688" s="69">
        <v>5.3433700000000003E-5</v>
      </c>
      <c r="S688" s="6">
        <v>2.74158E-3</v>
      </c>
      <c r="T688" s="69">
        <v>5.5759099999999999E-5</v>
      </c>
      <c r="W688" s="68"/>
    </row>
    <row r="689" spans="1:23" ht="13" x14ac:dyDescent="0.15">
      <c r="A689" s="6" t="s">
        <v>924</v>
      </c>
      <c r="B689" s="14">
        <v>3788</v>
      </c>
      <c r="C689" s="6">
        <v>5.0667100000000003E-3</v>
      </c>
      <c r="D689" s="69">
        <v>7.7829899999999998E-5</v>
      </c>
      <c r="E689" s="6">
        <v>8.4097300000000007E-3</v>
      </c>
      <c r="F689" s="6">
        <v>1.00271E-4</v>
      </c>
      <c r="G689" s="6">
        <v>1.0945699999999999E-2</v>
      </c>
      <c r="H689" s="6">
        <v>1.14394E-4</v>
      </c>
      <c r="I689" s="6">
        <v>8.8719899999999997E-3</v>
      </c>
      <c r="J689" s="6">
        <v>1.0299E-4</v>
      </c>
      <c r="K689" s="6">
        <v>0</v>
      </c>
      <c r="L689" s="6">
        <v>0</v>
      </c>
      <c r="M689" s="6">
        <v>1.9029400000000001E-3</v>
      </c>
      <c r="N689" s="69">
        <v>4.7697500000000002E-5</v>
      </c>
      <c r="O689" s="6">
        <v>2.10596E-3</v>
      </c>
      <c r="P689" s="69">
        <v>5.0177299999999998E-5</v>
      </c>
      <c r="Q689" s="6">
        <v>2.4314100000000002E-3</v>
      </c>
      <c r="R689" s="69">
        <v>5.3915300000000002E-5</v>
      </c>
      <c r="S689" s="6">
        <v>3.0738599999999999E-3</v>
      </c>
      <c r="T689" s="69">
        <v>6.0621300000000002E-5</v>
      </c>
      <c r="W689" s="68"/>
    </row>
    <row r="690" spans="1:23" ht="13" x14ac:dyDescent="0.15">
      <c r="A690" s="6" t="s">
        <v>925</v>
      </c>
      <c r="B690" s="14">
        <v>3788</v>
      </c>
      <c r="C690" s="6">
        <v>4.4349200000000002E-3</v>
      </c>
      <c r="D690" s="69">
        <v>6.7639300000000001E-5</v>
      </c>
      <c r="E690" s="6">
        <v>6.6042399999999999E-3</v>
      </c>
      <c r="F690" s="69">
        <v>8.25405E-5</v>
      </c>
      <c r="G690" s="6">
        <v>1.0304499999999999E-2</v>
      </c>
      <c r="H690" s="6">
        <v>1.03102E-4</v>
      </c>
      <c r="I690" s="6">
        <v>1.10171E-2</v>
      </c>
      <c r="J690" s="6">
        <v>1.0660800000000001E-4</v>
      </c>
      <c r="K690" s="6">
        <v>0</v>
      </c>
      <c r="L690" s="6">
        <v>0</v>
      </c>
      <c r="M690" s="6">
        <v>2.9750800000000002E-3</v>
      </c>
      <c r="N690" s="69">
        <v>5.5399399999999997E-5</v>
      </c>
      <c r="O690" s="6">
        <v>1.75498E-3</v>
      </c>
      <c r="P690" s="69">
        <v>4.2549300000000003E-5</v>
      </c>
      <c r="Q690" s="6">
        <v>2.41354E-3</v>
      </c>
      <c r="R690" s="69">
        <v>4.9898000000000002E-5</v>
      </c>
      <c r="S690" s="6">
        <v>2.8752700000000001E-3</v>
      </c>
      <c r="T690" s="69">
        <v>5.4462200000000002E-5</v>
      </c>
      <c r="W690" s="68"/>
    </row>
    <row r="691" spans="1:23" ht="13" x14ac:dyDescent="0.15">
      <c r="A691" s="6" t="s">
        <v>926</v>
      </c>
      <c r="B691" s="14">
        <v>3768</v>
      </c>
      <c r="C691" s="6">
        <v>5.9995700000000001E-3</v>
      </c>
      <c r="D691" s="69">
        <v>9.3973200000000003E-5</v>
      </c>
      <c r="E691" s="6">
        <v>8.3717300000000008E-3</v>
      </c>
      <c r="F691" s="6">
        <v>1.11007E-4</v>
      </c>
      <c r="G691" s="6">
        <v>1.1838899999999999E-2</v>
      </c>
      <c r="H691" s="6">
        <v>1.32008E-4</v>
      </c>
      <c r="I691" s="6">
        <v>1.2855200000000001E-2</v>
      </c>
      <c r="J691" s="6">
        <v>1.3755700000000001E-4</v>
      </c>
      <c r="K691" s="6">
        <v>0</v>
      </c>
      <c r="L691" s="6">
        <v>0</v>
      </c>
      <c r="M691" s="6">
        <v>3.3453100000000002E-3</v>
      </c>
      <c r="N691" s="69">
        <v>7.0171800000000005E-5</v>
      </c>
      <c r="O691" s="6">
        <v>2.1437600000000002E-3</v>
      </c>
      <c r="P691" s="69">
        <v>5.61736E-5</v>
      </c>
      <c r="Q691" s="6">
        <v>2.8089500000000002E-3</v>
      </c>
      <c r="R691" s="69">
        <v>6.4300800000000006E-5</v>
      </c>
      <c r="S691" s="6">
        <v>3.5391300000000001E-3</v>
      </c>
      <c r="T691" s="69">
        <v>7.2175900000000001E-5</v>
      </c>
      <c r="W691" s="68"/>
    </row>
    <row r="692" spans="1:23" ht="13" x14ac:dyDescent="0.15">
      <c r="A692" s="6" t="s">
        <v>927</v>
      </c>
      <c r="B692" s="14">
        <v>3767</v>
      </c>
      <c r="C692" s="6">
        <v>6.5562700000000003E-3</v>
      </c>
      <c r="D692" s="6">
        <v>1.0235500000000001E-4</v>
      </c>
      <c r="E692" s="6">
        <v>1.0616799999999999E-2</v>
      </c>
      <c r="F692" s="6">
        <v>1.3024999999999999E-4</v>
      </c>
      <c r="G692" s="6">
        <v>1.3190500000000001E-2</v>
      </c>
      <c r="H692" s="6">
        <v>1.4518199999999999E-4</v>
      </c>
      <c r="I692" s="6">
        <v>1.14536E-2</v>
      </c>
      <c r="J692" s="6">
        <v>1.3528600000000001E-4</v>
      </c>
      <c r="K692" s="6">
        <v>0</v>
      </c>
      <c r="L692" s="6">
        <v>0</v>
      </c>
      <c r="M692" s="6">
        <v>2.3878900000000002E-3</v>
      </c>
      <c r="N692" s="69">
        <v>6.1771499999999996E-5</v>
      </c>
      <c r="O692" s="6">
        <v>2.3566699999999999E-3</v>
      </c>
      <c r="P692" s="69">
        <v>6.1366399999999996E-5</v>
      </c>
      <c r="Q692" s="6">
        <v>2.9862199999999999E-3</v>
      </c>
      <c r="R692" s="69">
        <v>6.9078299999999999E-5</v>
      </c>
      <c r="S692" s="6">
        <v>3.7209399999999998E-3</v>
      </c>
      <c r="T692" s="69">
        <v>7.7109500000000004E-5</v>
      </c>
      <c r="W692" s="68"/>
    </row>
    <row r="693" spans="1:23" ht="13" x14ac:dyDescent="0.15">
      <c r="A693" s="6" t="s">
        <v>928</v>
      </c>
      <c r="B693" s="14">
        <v>3748</v>
      </c>
      <c r="C693" s="6">
        <v>7.5709100000000001E-3</v>
      </c>
      <c r="D693" s="6">
        <v>1.2297600000000001E-4</v>
      </c>
      <c r="E693" s="6">
        <v>1.1707199999999999E-2</v>
      </c>
      <c r="F693" s="6">
        <v>1.5292300000000001E-4</v>
      </c>
      <c r="G693" s="6">
        <v>1.5179399999999999E-2</v>
      </c>
      <c r="H693" s="6">
        <v>1.7412999999999999E-4</v>
      </c>
      <c r="I693" s="6">
        <v>1.3427400000000001E-2</v>
      </c>
      <c r="J693" s="6">
        <v>1.6377300000000001E-4</v>
      </c>
      <c r="K693" s="6">
        <v>0</v>
      </c>
      <c r="L693" s="6">
        <v>0</v>
      </c>
      <c r="M693" s="6">
        <v>3.2432300000000002E-3</v>
      </c>
      <c r="N693" s="69">
        <v>8.0488799999999994E-5</v>
      </c>
      <c r="O693" s="6">
        <v>3.313E-3</v>
      </c>
      <c r="P693" s="69">
        <v>8.1349900000000005E-5</v>
      </c>
      <c r="Q693" s="6">
        <v>3.3320400000000001E-3</v>
      </c>
      <c r="R693" s="69">
        <v>8.1583399999999995E-5</v>
      </c>
      <c r="S693" s="6">
        <v>4.4561799999999997E-3</v>
      </c>
      <c r="T693" s="69">
        <v>9.4346900000000003E-5</v>
      </c>
      <c r="W693" s="68"/>
    </row>
    <row r="694" spans="1:23" ht="13" x14ac:dyDescent="0.15">
      <c r="A694" s="6" t="s">
        <v>929</v>
      </c>
      <c r="B694" s="14">
        <v>3748</v>
      </c>
      <c r="C694" s="6">
        <v>7.2714299999999997E-3</v>
      </c>
      <c r="D694" s="6">
        <v>1.1290699999999999E-4</v>
      </c>
      <c r="E694" s="6">
        <v>9.6792000000000007E-3</v>
      </c>
      <c r="F694" s="6">
        <v>1.30266E-4</v>
      </c>
      <c r="G694" s="6">
        <v>1.40544E-2</v>
      </c>
      <c r="H694" s="6">
        <v>1.56971E-4</v>
      </c>
      <c r="I694" s="6">
        <v>1.5570799999999999E-2</v>
      </c>
      <c r="J694" s="6">
        <v>1.65222E-4</v>
      </c>
      <c r="K694" s="6">
        <v>0</v>
      </c>
      <c r="L694" s="6">
        <v>0</v>
      </c>
      <c r="M694" s="6">
        <v>4.9945700000000003E-3</v>
      </c>
      <c r="N694" s="69">
        <v>9.3575300000000005E-5</v>
      </c>
      <c r="O694" s="6">
        <v>3.02229E-3</v>
      </c>
      <c r="P694" s="69">
        <v>7.2791400000000002E-5</v>
      </c>
      <c r="Q694" s="6">
        <v>3.0867199999999998E-3</v>
      </c>
      <c r="R694" s="69">
        <v>7.3563200000000001E-5</v>
      </c>
      <c r="S694" s="6">
        <v>4.1846799999999996E-3</v>
      </c>
      <c r="T694" s="69">
        <v>8.5653099999999995E-5</v>
      </c>
      <c r="W694" s="68"/>
    </row>
    <row r="695" spans="1:23" ht="13" x14ac:dyDescent="0.15">
      <c r="A695" s="6" t="s">
        <v>930</v>
      </c>
      <c r="B695" s="14">
        <v>3730</v>
      </c>
      <c r="C695" s="6">
        <v>8.5840699999999992E-3</v>
      </c>
      <c r="D695" s="6">
        <v>1.3853300000000001E-4</v>
      </c>
      <c r="E695" s="6">
        <v>1.19209E-2</v>
      </c>
      <c r="F695" s="6">
        <v>1.63253E-4</v>
      </c>
      <c r="G695" s="6">
        <v>1.6300700000000001E-2</v>
      </c>
      <c r="H695" s="6">
        <v>1.9090200000000001E-4</v>
      </c>
      <c r="I695" s="6">
        <v>1.8728100000000001E-2</v>
      </c>
      <c r="J695" s="6">
        <v>2.0462200000000001E-4</v>
      </c>
      <c r="K695" s="6">
        <v>0</v>
      </c>
      <c r="L695" s="6">
        <v>0</v>
      </c>
      <c r="M695" s="6">
        <v>7.0533200000000001E-3</v>
      </c>
      <c r="N695" s="6">
        <v>1.25575E-4</v>
      </c>
      <c r="O695" s="6">
        <v>4.0013799999999997E-3</v>
      </c>
      <c r="P695" s="69">
        <v>9.4582599999999998E-5</v>
      </c>
      <c r="Q695" s="6">
        <v>4.2186000000000003E-3</v>
      </c>
      <c r="R695" s="69">
        <v>9.7115999999999996E-5</v>
      </c>
      <c r="S695" s="6">
        <v>5.2978000000000001E-3</v>
      </c>
      <c r="T695" s="6">
        <v>1.08831E-4</v>
      </c>
      <c r="W695" s="68"/>
    </row>
    <row r="696" spans="1:23" ht="13" x14ac:dyDescent="0.15">
      <c r="A696" s="6" t="s">
        <v>931</v>
      </c>
      <c r="B696" s="14">
        <v>3730</v>
      </c>
      <c r="C696" s="6">
        <v>9.2437800000000001E-3</v>
      </c>
      <c r="D696" s="6">
        <v>1.4826499999999999E-4</v>
      </c>
      <c r="E696" s="6">
        <v>1.3398E-2</v>
      </c>
      <c r="F696" s="6">
        <v>1.78498E-4</v>
      </c>
      <c r="G696" s="6">
        <v>1.83749E-2</v>
      </c>
      <c r="H696" s="6">
        <v>2.09039E-4</v>
      </c>
      <c r="I696" s="6">
        <v>1.7315299999999999E-2</v>
      </c>
      <c r="J696" s="6">
        <v>2.0292199999999999E-4</v>
      </c>
      <c r="K696" s="6">
        <v>0</v>
      </c>
      <c r="L696" s="6">
        <v>0</v>
      </c>
      <c r="M696" s="6">
        <v>4.4806200000000003E-3</v>
      </c>
      <c r="N696" s="6">
        <v>1.03225E-4</v>
      </c>
      <c r="O696" s="6">
        <v>4.4108400000000001E-3</v>
      </c>
      <c r="P696" s="6">
        <v>1.0241799999999999E-4</v>
      </c>
      <c r="Q696" s="6">
        <v>3.8695299999999999E-3</v>
      </c>
      <c r="R696" s="69">
        <v>9.5927499999999999E-5</v>
      </c>
      <c r="S696" s="6">
        <v>6.6803699999999997E-3</v>
      </c>
      <c r="T696" s="6">
        <v>1.2604200000000001E-4</v>
      </c>
      <c r="W696" s="68"/>
    </row>
    <row r="697" spans="1:23" ht="13" x14ac:dyDescent="0.15">
      <c r="A697" s="6" t="s">
        <v>932</v>
      </c>
      <c r="B697" s="14">
        <v>3710</v>
      </c>
      <c r="C697" s="6">
        <v>0.190385</v>
      </c>
      <c r="D697" s="6">
        <v>1.4926099999999999E-3</v>
      </c>
      <c r="E697" s="6">
        <v>0.154253</v>
      </c>
      <c r="F697" s="6">
        <v>1.34352E-3</v>
      </c>
      <c r="G697" s="6">
        <v>9.9072499999999994E-2</v>
      </c>
      <c r="H697" s="6">
        <v>1.0767299999999999E-3</v>
      </c>
      <c r="I697" s="6">
        <v>7.0124300000000001E-2</v>
      </c>
      <c r="J697" s="6">
        <v>9.0586400000000004E-4</v>
      </c>
      <c r="K697" s="6">
        <v>0</v>
      </c>
      <c r="L697" s="6">
        <v>0</v>
      </c>
      <c r="M697" s="6">
        <v>5.5055300000000001E-2</v>
      </c>
      <c r="N697" s="6">
        <v>8.0265399999999998E-4</v>
      </c>
      <c r="O697" s="6">
        <v>6.4286899999999994E-2</v>
      </c>
      <c r="P697" s="6">
        <v>8.6734099999999999E-4</v>
      </c>
      <c r="Q697" s="6">
        <v>4.7994200000000001E-2</v>
      </c>
      <c r="R697" s="6">
        <v>7.4941600000000004E-4</v>
      </c>
      <c r="S697" s="6">
        <v>7.6168799999999995E-2</v>
      </c>
      <c r="T697" s="6">
        <v>9.44099E-4</v>
      </c>
      <c r="W697" s="68"/>
    </row>
    <row r="698" spans="1:23" ht="13" x14ac:dyDescent="0.15">
      <c r="A698" s="6" t="s">
        <v>933</v>
      </c>
      <c r="B698" s="14">
        <v>3710</v>
      </c>
      <c r="C698" s="6">
        <v>0.18484200000000001</v>
      </c>
      <c r="D698" s="6">
        <v>1.92873E-3</v>
      </c>
      <c r="E698" s="6">
        <v>0.173454</v>
      </c>
      <c r="F698" s="6">
        <v>1.8683599999999999E-3</v>
      </c>
      <c r="G698" s="6">
        <v>0.120628</v>
      </c>
      <c r="H698" s="6">
        <v>1.5581E-3</v>
      </c>
      <c r="I698" s="6">
        <v>8.7953900000000002E-2</v>
      </c>
      <c r="J698" s="6">
        <v>1.3304499999999999E-3</v>
      </c>
      <c r="K698" s="6">
        <v>0</v>
      </c>
      <c r="L698" s="6">
        <v>0</v>
      </c>
      <c r="M698" s="6">
        <v>6.35545E-2</v>
      </c>
      <c r="N698" s="6">
        <v>1.1309499999999999E-3</v>
      </c>
      <c r="O698" s="6">
        <v>5.4956999999999999E-2</v>
      </c>
      <c r="P698" s="6">
        <v>1.05167E-3</v>
      </c>
      <c r="Q698" s="6">
        <v>4.9929800000000003E-2</v>
      </c>
      <c r="R698" s="6">
        <v>1.00242E-3</v>
      </c>
      <c r="S698" s="6">
        <v>5.6155499999999997E-2</v>
      </c>
      <c r="T698" s="6">
        <v>1.0630800000000001E-3</v>
      </c>
      <c r="W698" s="68"/>
    </row>
    <row r="699" spans="1:23" ht="13" x14ac:dyDescent="0.15">
      <c r="A699" s="6" t="s">
        <v>934</v>
      </c>
      <c r="B699" s="14">
        <v>3614</v>
      </c>
      <c r="C699" s="6">
        <v>1.0847300000000001E-2</v>
      </c>
      <c r="D699" s="6">
        <v>1.6144999999999999E-4</v>
      </c>
      <c r="E699" s="6">
        <v>1.5266099999999999E-2</v>
      </c>
      <c r="F699" s="6">
        <v>1.9153200000000001E-4</v>
      </c>
      <c r="G699" s="6">
        <v>1.9233400000000001E-2</v>
      </c>
      <c r="H699" s="6">
        <v>2.14983E-4</v>
      </c>
      <c r="I699" s="6">
        <v>1.7002300000000001E-2</v>
      </c>
      <c r="J699" s="6">
        <v>2.02129E-4</v>
      </c>
      <c r="K699" s="6">
        <v>0</v>
      </c>
      <c r="L699" s="6">
        <v>0</v>
      </c>
      <c r="M699" s="6">
        <v>3.14116E-3</v>
      </c>
      <c r="N699" s="69">
        <v>8.6880199999999995E-5</v>
      </c>
      <c r="O699" s="6">
        <v>4.9463299999999997E-3</v>
      </c>
      <c r="P699" s="6">
        <v>1.09023E-4</v>
      </c>
      <c r="Q699" s="6">
        <v>7.8653500000000001E-3</v>
      </c>
      <c r="R699" s="6">
        <v>1.37479E-4</v>
      </c>
      <c r="S699" s="6">
        <v>3.2716300000000002E-3</v>
      </c>
      <c r="T699" s="69">
        <v>8.8666300000000002E-5</v>
      </c>
      <c r="W699" s="68"/>
    </row>
    <row r="700" spans="1:23" ht="13" x14ac:dyDescent="0.15">
      <c r="A700" s="6" t="s">
        <v>935</v>
      </c>
      <c r="B700" s="14">
        <v>3613</v>
      </c>
      <c r="C700" s="6">
        <v>1.15129E-2</v>
      </c>
      <c r="D700" s="6">
        <v>1.9872299999999999E-4</v>
      </c>
      <c r="E700" s="6">
        <v>1.69026E-2</v>
      </c>
      <c r="F700" s="6">
        <v>2.4078700000000001E-4</v>
      </c>
      <c r="G700" s="6">
        <v>1.8638999999999999E-2</v>
      </c>
      <c r="H700" s="6">
        <v>2.5285299999999999E-4</v>
      </c>
      <c r="I700" s="6">
        <v>1.1802699999999999E-2</v>
      </c>
      <c r="J700" s="6">
        <v>2.0120899999999999E-4</v>
      </c>
      <c r="K700" s="6">
        <v>0</v>
      </c>
      <c r="L700" s="6">
        <v>0</v>
      </c>
      <c r="M700" s="6">
        <v>3.5846300000000001E-3</v>
      </c>
      <c r="N700" s="6">
        <v>1.10887E-4</v>
      </c>
      <c r="O700" s="6">
        <v>8.4714300000000003E-3</v>
      </c>
      <c r="P700" s="6">
        <v>1.7046499999999999E-4</v>
      </c>
      <c r="Q700" s="6">
        <v>6.5135200000000001E-3</v>
      </c>
      <c r="R700" s="6">
        <v>1.49474E-4</v>
      </c>
      <c r="S700" s="6">
        <v>2.9566800000000002E-3</v>
      </c>
      <c r="T700" s="6">
        <v>1.00707E-4</v>
      </c>
      <c r="W700" s="68"/>
    </row>
    <row r="701" spans="1:23" ht="13" x14ac:dyDescent="0.15">
      <c r="A701" s="6" t="s">
        <v>936</v>
      </c>
      <c r="B701" s="14">
        <v>3604</v>
      </c>
      <c r="C701" s="6">
        <v>1.4697399999999999E-2</v>
      </c>
      <c r="D701" s="6">
        <v>2.2563499999999999E-4</v>
      </c>
      <c r="E701" s="6">
        <v>2.16767E-2</v>
      </c>
      <c r="F701" s="6">
        <v>2.74021E-4</v>
      </c>
      <c r="G701" s="6">
        <v>2.34767E-2</v>
      </c>
      <c r="H701" s="6">
        <v>2.8517100000000002E-4</v>
      </c>
      <c r="I701" s="6">
        <v>1.45343E-2</v>
      </c>
      <c r="J701" s="6">
        <v>2.2437999999999999E-4</v>
      </c>
      <c r="K701" s="6">
        <v>0</v>
      </c>
      <c r="L701" s="6">
        <v>0</v>
      </c>
      <c r="M701" s="6">
        <v>3.3319500000000002E-3</v>
      </c>
      <c r="N701" s="6">
        <v>1.07433E-4</v>
      </c>
      <c r="O701" s="6">
        <v>8.0490800000000001E-3</v>
      </c>
      <c r="P701" s="6">
        <v>1.66978E-4</v>
      </c>
      <c r="Q701" s="6">
        <v>7.5252000000000001E-3</v>
      </c>
      <c r="R701" s="6">
        <v>1.6145299999999999E-4</v>
      </c>
      <c r="S701" s="6">
        <v>3.5481900000000001E-3</v>
      </c>
      <c r="T701" s="6">
        <v>1.10864E-4</v>
      </c>
      <c r="W701" s="68"/>
    </row>
    <row r="702" spans="1:23" ht="13" x14ac:dyDescent="0.15">
      <c r="A702" s="6" t="s">
        <v>937</v>
      </c>
      <c r="B702" s="14">
        <v>3604</v>
      </c>
      <c r="C702" s="6">
        <v>1.2563899999999999E-2</v>
      </c>
      <c r="D702" s="6">
        <v>1.7756299999999999E-4</v>
      </c>
      <c r="E702" s="6">
        <v>1.80717E-2</v>
      </c>
      <c r="F702" s="6">
        <v>2.1295600000000001E-4</v>
      </c>
      <c r="G702" s="6">
        <v>2.3725E-2</v>
      </c>
      <c r="H702" s="6">
        <v>2.44002E-4</v>
      </c>
      <c r="I702" s="6">
        <v>2.0335599999999999E-2</v>
      </c>
      <c r="J702" s="6">
        <v>2.25901E-4</v>
      </c>
      <c r="K702" s="6">
        <v>0</v>
      </c>
      <c r="L702" s="6">
        <v>0</v>
      </c>
      <c r="M702" s="6">
        <v>3.3802599999999999E-3</v>
      </c>
      <c r="N702" s="69">
        <v>9.2101299999999999E-5</v>
      </c>
      <c r="O702" s="6">
        <v>5.0660100000000001E-3</v>
      </c>
      <c r="P702" s="6">
        <v>1.1275199999999999E-4</v>
      </c>
      <c r="Q702" s="6">
        <v>8.2767499999999994E-3</v>
      </c>
      <c r="R702" s="6">
        <v>1.4411900000000001E-4</v>
      </c>
      <c r="S702" s="6">
        <v>3.3444299999999998E-3</v>
      </c>
      <c r="T702" s="69">
        <v>9.1611899999999996E-5</v>
      </c>
      <c r="W702" s="68"/>
    </row>
    <row r="703" spans="1:23" ht="13" x14ac:dyDescent="0.15">
      <c r="A703" s="6" t="s">
        <v>938</v>
      </c>
      <c r="B703" s="14">
        <v>3594</v>
      </c>
      <c r="C703" s="6">
        <v>1.44186E-2</v>
      </c>
      <c r="D703" s="6">
        <v>1.9377899999999999E-4</v>
      </c>
      <c r="E703" s="6">
        <v>2.0847600000000001E-2</v>
      </c>
      <c r="F703" s="6">
        <v>2.3300999999999999E-4</v>
      </c>
      <c r="G703" s="6">
        <v>2.8196300000000001E-2</v>
      </c>
      <c r="H703" s="6">
        <v>2.7098299999999998E-4</v>
      </c>
      <c r="I703" s="6">
        <v>2.39516E-2</v>
      </c>
      <c r="J703" s="6">
        <v>2.4975399999999998E-4</v>
      </c>
      <c r="K703" s="6">
        <v>0</v>
      </c>
      <c r="L703" s="6">
        <v>0</v>
      </c>
      <c r="M703" s="6">
        <v>3.8175499999999998E-3</v>
      </c>
      <c r="N703" s="69">
        <v>9.9709899999999999E-5</v>
      </c>
      <c r="O703" s="6">
        <v>5.3742800000000004E-3</v>
      </c>
      <c r="P703" s="6">
        <v>1.18306E-4</v>
      </c>
      <c r="Q703" s="6">
        <v>9.1647499999999993E-3</v>
      </c>
      <c r="R703" s="6">
        <v>1.54492E-4</v>
      </c>
      <c r="S703" s="6">
        <v>4.05449E-3</v>
      </c>
      <c r="T703" s="6">
        <v>1.0275799999999999E-4</v>
      </c>
      <c r="W703" s="68"/>
    </row>
    <row r="704" spans="1:23" ht="13" x14ac:dyDescent="0.15">
      <c r="A704" s="6" t="s">
        <v>939</v>
      </c>
      <c r="B704" s="14">
        <v>3594</v>
      </c>
      <c r="C704" s="6">
        <v>1.6892799999999999E-2</v>
      </c>
      <c r="D704" s="6">
        <v>2.54627E-4</v>
      </c>
      <c r="E704" s="6">
        <v>2.5106199999999999E-2</v>
      </c>
      <c r="F704" s="6">
        <v>3.1041700000000001E-4</v>
      </c>
      <c r="G704" s="6">
        <v>2.71297E-2</v>
      </c>
      <c r="H704" s="6">
        <v>3.22684E-4</v>
      </c>
      <c r="I704" s="6">
        <v>1.74669E-2</v>
      </c>
      <c r="J704" s="6">
        <v>2.5891800000000002E-4</v>
      </c>
      <c r="K704" s="6">
        <v>0</v>
      </c>
      <c r="L704" s="6">
        <v>0</v>
      </c>
      <c r="M704" s="6">
        <v>3.7603699999999999E-3</v>
      </c>
      <c r="N704" s="6">
        <v>1.20135E-4</v>
      </c>
      <c r="O704" s="6">
        <v>9.09686E-3</v>
      </c>
      <c r="P704" s="6">
        <v>1.8685300000000001E-4</v>
      </c>
      <c r="Q704" s="6">
        <v>7.8327499999999994E-3</v>
      </c>
      <c r="R704" s="6">
        <v>1.7338499999999999E-4</v>
      </c>
      <c r="S704" s="6">
        <v>4.0107800000000002E-3</v>
      </c>
      <c r="T704" s="6">
        <v>1.2407100000000001E-4</v>
      </c>
      <c r="W704" s="68"/>
    </row>
    <row r="705" spans="1:23" ht="13" x14ac:dyDescent="0.15">
      <c r="A705" s="6" t="s">
        <v>940</v>
      </c>
      <c r="B705" s="14">
        <v>3580</v>
      </c>
      <c r="C705" s="6">
        <v>1.9007199999999998E-2</v>
      </c>
      <c r="D705" s="6">
        <v>2.8411000000000002E-4</v>
      </c>
      <c r="E705" s="6">
        <v>2.9629900000000001E-2</v>
      </c>
      <c r="F705" s="6">
        <v>3.5472599999999998E-4</v>
      </c>
      <c r="G705" s="6">
        <v>3.2625099999999997E-2</v>
      </c>
      <c r="H705" s="6">
        <v>3.7222299999999998E-4</v>
      </c>
      <c r="I705" s="6">
        <v>2.15605E-2</v>
      </c>
      <c r="J705" s="6">
        <v>3.0259200000000002E-4</v>
      </c>
      <c r="K705" s="6">
        <v>0</v>
      </c>
      <c r="L705" s="6">
        <v>0</v>
      </c>
      <c r="M705" s="6">
        <v>4.1392499999999997E-3</v>
      </c>
      <c r="N705" s="6">
        <v>1.32583E-4</v>
      </c>
      <c r="O705" s="6">
        <v>1.00024E-2</v>
      </c>
      <c r="P705" s="6">
        <v>2.061E-4</v>
      </c>
      <c r="Q705" s="6">
        <v>8.9189899999999999E-3</v>
      </c>
      <c r="R705" s="6">
        <v>1.9461899999999999E-4</v>
      </c>
      <c r="S705" s="6">
        <v>4.61342E-3</v>
      </c>
      <c r="T705" s="6">
        <v>1.3997099999999999E-4</v>
      </c>
      <c r="W705" s="68"/>
    </row>
    <row r="706" spans="1:23" ht="13" x14ac:dyDescent="0.15">
      <c r="A706" s="6" t="s">
        <v>941</v>
      </c>
      <c r="B706" s="14">
        <v>3580</v>
      </c>
      <c r="C706" s="6">
        <v>1.5631200000000001E-2</v>
      </c>
      <c r="D706" s="6">
        <v>2.13926E-4</v>
      </c>
      <c r="E706" s="6">
        <v>2.39159E-2</v>
      </c>
      <c r="F706" s="6">
        <v>2.6461300000000002E-4</v>
      </c>
      <c r="G706" s="6">
        <v>3.1822299999999998E-2</v>
      </c>
      <c r="H706" s="6">
        <v>3.0523399999999998E-4</v>
      </c>
      <c r="I706" s="6">
        <v>2.81865E-2</v>
      </c>
      <c r="J706" s="6">
        <v>2.8726799999999997E-4</v>
      </c>
      <c r="K706" s="6">
        <v>0</v>
      </c>
      <c r="L706" s="6">
        <v>0</v>
      </c>
      <c r="M706" s="6">
        <v>3.9392699999999999E-3</v>
      </c>
      <c r="N706" s="6">
        <v>1.0739300000000001E-4</v>
      </c>
      <c r="O706" s="6">
        <v>6.0206499999999998E-3</v>
      </c>
      <c r="P706" s="6">
        <v>1.32767E-4</v>
      </c>
      <c r="Q706" s="6">
        <v>9.9669500000000005E-3</v>
      </c>
      <c r="R706" s="6">
        <v>1.70824E-4</v>
      </c>
      <c r="S706" s="6">
        <v>4.6926800000000003E-3</v>
      </c>
      <c r="T706" s="6">
        <v>1.17213E-4</v>
      </c>
      <c r="W706" s="68"/>
    </row>
    <row r="707" spans="1:23" ht="13" x14ac:dyDescent="0.15">
      <c r="A707" s="6" t="s">
        <v>942</v>
      </c>
      <c r="B707" s="14">
        <v>3567</v>
      </c>
      <c r="C707" s="6">
        <v>1.6845599999999999E-2</v>
      </c>
      <c r="D707" s="6">
        <v>2.32618E-4</v>
      </c>
      <c r="E707" s="6">
        <v>2.72973E-2</v>
      </c>
      <c r="F707" s="6">
        <v>2.9611500000000001E-4</v>
      </c>
      <c r="G707" s="6">
        <v>3.7377500000000001E-2</v>
      </c>
      <c r="H707" s="6">
        <v>3.46502E-4</v>
      </c>
      <c r="I707" s="6">
        <v>3.34828E-2</v>
      </c>
      <c r="J707" s="6">
        <v>3.2795300000000002E-4</v>
      </c>
      <c r="K707" s="6">
        <v>0</v>
      </c>
      <c r="L707" s="6">
        <v>0</v>
      </c>
      <c r="M707" s="6">
        <v>5.3049799999999999E-3</v>
      </c>
      <c r="N707" s="6">
        <v>1.3054000000000001E-4</v>
      </c>
      <c r="O707" s="6">
        <v>6.50039E-3</v>
      </c>
      <c r="P707" s="6">
        <v>1.44501E-4</v>
      </c>
      <c r="Q707" s="6">
        <v>1.18972E-2</v>
      </c>
      <c r="R707" s="6">
        <v>1.9548999999999999E-4</v>
      </c>
      <c r="S707" s="6">
        <v>5.5689199999999998E-3</v>
      </c>
      <c r="T707" s="6">
        <v>1.3374799999999999E-4</v>
      </c>
      <c r="W707" s="68"/>
    </row>
    <row r="708" spans="1:23" ht="13" x14ac:dyDescent="0.15">
      <c r="A708" s="6" t="s">
        <v>943</v>
      </c>
      <c r="B708" s="14">
        <v>3566</v>
      </c>
      <c r="C708" s="6">
        <v>2.0710900000000001E-2</v>
      </c>
      <c r="D708" s="6">
        <v>3.1543800000000002E-4</v>
      </c>
      <c r="E708" s="6">
        <v>3.3714500000000001E-2</v>
      </c>
      <c r="F708" s="6">
        <v>4.0245999999999999E-4</v>
      </c>
      <c r="G708" s="6">
        <v>3.8988500000000002E-2</v>
      </c>
      <c r="H708" s="6">
        <v>4.3279499999999998E-4</v>
      </c>
      <c r="I708" s="6">
        <v>2.5257600000000002E-2</v>
      </c>
      <c r="J708" s="6">
        <v>3.4834500000000001E-4</v>
      </c>
      <c r="K708" s="6">
        <v>0</v>
      </c>
      <c r="L708" s="6">
        <v>0</v>
      </c>
      <c r="M708" s="6">
        <v>4.3483599999999999E-3</v>
      </c>
      <c r="N708" s="6">
        <v>1.4453600000000001E-4</v>
      </c>
      <c r="O708" s="6">
        <v>1.17921E-2</v>
      </c>
      <c r="P708" s="6">
        <v>2.38018E-4</v>
      </c>
      <c r="Q708" s="6">
        <v>1.1430900000000001E-2</v>
      </c>
      <c r="R708" s="6">
        <v>2.3434500000000001E-4</v>
      </c>
      <c r="S708" s="6">
        <v>5.3131000000000003E-3</v>
      </c>
      <c r="T708" s="6">
        <v>1.59767E-4</v>
      </c>
      <c r="W708" s="68"/>
    </row>
    <row r="709" spans="1:23" ht="13" x14ac:dyDescent="0.15">
      <c r="A709" s="6" t="s">
        <v>944</v>
      </c>
      <c r="B709" s="14">
        <v>3554</v>
      </c>
      <c r="C709" s="6">
        <v>2.3064299999999999E-2</v>
      </c>
      <c r="D709" s="6">
        <v>3.5724299999999998E-4</v>
      </c>
      <c r="E709" s="6">
        <v>3.7794899999999999E-2</v>
      </c>
      <c r="F709" s="6">
        <v>4.5731E-4</v>
      </c>
      <c r="G709" s="6">
        <v>4.5087599999999999E-2</v>
      </c>
      <c r="H709" s="6">
        <v>4.9948600000000005E-4</v>
      </c>
      <c r="I709" s="6">
        <v>2.9550799999999999E-2</v>
      </c>
      <c r="J709" s="6">
        <v>4.0436999999999998E-4</v>
      </c>
      <c r="K709" s="6">
        <v>0</v>
      </c>
      <c r="L709" s="6">
        <v>0</v>
      </c>
      <c r="M709" s="6">
        <v>5.4878100000000001E-3</v>
      </c>
      <c r="N709" s="6">
        <v>1.74258E-4</v>
      </c>
      <c r="O709" s="6">
        <v>1.3732899999999999E-2</v>
      </c>
      <c r="P709" s="6">
        <v>2.7566199999999998E-4</v>
      </c>
      <c r="Q709" s="6">
        <v>1.28097E-2</v>
      </c>
      <c r="R709" s="6">
        <v>2.6623400000000001E-4</v>
      </c>
      <c r="S709" s="6">
        <v>6.35258E-3</v>
      </c>
      <c r="T709" s="6">
        <v>1.87486E-4</v>
      </c>
      <c r="W709" s="68"/>
    </row>
    <row r="710" spans="1:23" ht="13" x14ac:dyDescent="0.15">
      <c r="A710" s="6" t="s">
        <v>945</v>
      </c>
      <c r="B710" s="14">
        <v>3554</v>
      </c>
      <c r="C710" s="6">
        <v>1.8598900000000002E-2</v>
      </c>
      <c r="D710" s="6">
        <v>2.6288E-4</v>
      </c>
      <c r="E710" s="6">
        <v>3.1131300000000001E-2</v>
      </c>
      <c r="F710" s="6">
        <v>3.4010399999999998E-4</v>
      </c>
      <c r="G710" s="6">
        <v>4.3443500000000003E-2</v>
      </c>
      <c r="H710" s="6">
        <v>4.0176799999999999E-4</v>
      </c>
      <c r="I710" s="6">
        <v>4.0745499999999997E-2</v>
      </c>
      <c r="J710" s="6">
        <v>3.8909300000000002E-4</v>
      </c>
      <c r="K710" s="6">
        <v>0</v>
      </c>
      <c r="L710" s="6">
        <v>0</v>
      </c>
      <c r="M710" s="6">
        <v>5.8201700000000004E-3</v>
      </c>
      <c r="N710" s="6">
        <v>1.4705499999999999E-4</v>
      </c>
      <c r="O710" s="6">
        <v>7.7478399999999998E-3</v>
      </c>
      <c r="P710" s="6">
        <v>1.69669E-4</v>
      </c>
      <c r="Q710" s="6">
        <v>1.41022E-2</v>
      </c>
      <c r="R710" s="6">
        <v>2.2890599999999999E-4</v>
      </c>
      <c r="S710" s="6">
        <v>6.9725799999999999E-3</v>
      </c>
      <c r="T710" s="6">
        <v>1.6095700000000001E-4</v>
      </c>
      <c r="W710" s="68"/>
    </row>
    <row r="711" spans="1:23" ht="13" x14ac:dyDescent="0.15">
      <c r="A711" s="6" t="s">
        <v>946</v>
      </c>
      <c r="B711" s="14">
        <v>3541</v>
      </c>
      <c r="C711" s="6">
        <v>2.1657099999999999E-2</v>
      </c>
      <c r="D711" s="6">
        <v>3.03369E-4</v>
      </c>
      <c r="E711" s="6">
        <v>3.4901300000000003E-2</v>
      </c>
      <c r="F711" s="6">
        <v>3.8511600000000002E-4</v>
      </c>
      <c r="G711" s="6">
        <v>5.0696100000000001E-2</v>
      </c>
      <c r="H711" s="6">
        <v>4.6414900000000002E-4</v>
      </c>
      <c r="I711" s="6">
        <v>4.5321300000000002E-2</v>
      </c>
      <c r="J711" s="6">
        <v>4.38856E-4</v>
      </c>
      <c r="K711" s="6">
        <v>0</v>
      </c>
      <c r="L711" s="6">
        <v>0</v>
      </c>
      <c r="M711" s="6">
        <v>6.3213599999999998E-3</v>
      </c>
      <c r="N711" s="6">
        <v>1.6389900000000001E-4</v>
      </c>
      <c r="O711" s="6">
        <v>9.2225099999999997E-3</v>
      </c>
      <c r="P711" s="6">
        <v>1.97968E-4</v>
      </c>
      <c r="Q711" s="6">
        <v>1.6530799999999998E-2</v>
      </c>
      <c r="R711" s="6">
        <v>2.6504399999999998E-4</v>
      </c>
      <c r="S711" s="6">
        <v>7.4197100000000004E-3</v>
      </c>
      <c r="T711" s="6">
        <v>1.7756799999999999E-4</v>
      </c>
      <c r="W711" s="68"/>
    </row>
    <row r="712" spans="1:23" ht="13" x14ac:dyDescent="0.15">
      <c r="A712" s="6" t="s">
        <v>947</v>
      </c>
      <c r="B712" s="14">
        <v>3541</v>
      </c>
      <c r="C712" s="6">
        <v>2.6063900000000001E-2</v>
      </c>
      <c r="D712" s="6">
        <v>4.1516900000000001E-4</v>
      </c>
      <c r="E712" s="6">
        <v>4.2630500000000002E-2</v>
      </c>
      <c r="F712" s="6">
        <v>5.3096399999999998E-4</v>
      </c>
      <c r="G712" s="6">
        <v>5.1481800000000001E-2</v>
      </c>
      <c r="H712" s="6">
        <v>5.8348899999999997E-4</v>
      </c>
      <c r="I712" s="6">
        <v>3.41068E-2</v>
      </c>
      <c r="J712" s="6">
        <v>4.7492600000000003E-4</v>
      </c>
      <c r="K712" s="6">
        <v>0</v>
      </c>
      <c r="L712" s="6">
        <v>0</v>
      </c>
      <c r="M712" s="6">
        <v>6.2497799999999999E-3</v>
      </c>
      <c r="N712" s="6">
        <v>2.0330000000000001E-4</v>
      </c>
      <c r="O712" s="6">
        <v>1.59848E-2</v>
      </c>
      <c r="P712" s="6">
        <v>3.25132E-4</v>
      </c>
      <c r="Q712" s="6">
        <v>1.50362E-2</v>
      </c>
      <c r="R712" s="6">
        <v>3.1533700000000001E-4</v>
      </c>
      <c r="S712" s="6">
        <v>6.7329299999999998E-3</v>
      </c>
      <c r="T712" s="6">
        <v>2.1101200000000001E-4</v>
      </c>
      <c r="W712" s="68"/>
    </row>
    <row r="713" spans="1:23" ht="13" x14ac:dyDescent="0.15">
      <c r="A713" s="6" t="s">
        <v>948</v>
      </c>
      <c r="B713" s="14">
        <v>3528</v>
      </c>
      <c r="C713" s="6">
        <v>2.89039E-2</v>
      </c>
      <c r="D713" s="6">
        <v>4.6885200000000002E-4</v>
      </c>
      <c r="E713" s="6">
        <v>5.1902700000000003E-2</v>
      </c>
      <c r="F713" s="6">
        <v>6.2827800000000002E-4</v>
      </c>
      <c r="G713" s="6">
        <v>5.8824799999999997E-2</v>
      </c>
      <c r="H713" s="6">
        <v>6.6886300000000001E-4</v>
      </c>
      <c r="I713" s="6">
        <v>3.9493E-2</v>
      </c>
      <c r="J713" s="6">
        <v>5.4804599999999995E-4</v>
      </c>
      <c r="K713" s="6">
        <v>0</v>
      </c>
      <c r="L713" s="6">
        <v>0</v>
      </c>
      <c r="M713" s="6">
        <v>7.2276600000000003E-3</v>
      </c>
      <c r="N713" s="6">
        <v>2.34453E-4</v>
      </c>
      <c r="O713" s="6">
        <v>1.8687599999999999E-2</v>
      </c>
      <c r="P713" s="6">
        <v>3.7699400000000002E-4</v>
      </c>
      <c r="Q713" s="6">
        <v>1.84104E-2</v>
      </c>
      <c r="R713" s="6">
        <v>3.74187E-4</v>
      </c>
      <c r="S713" s="6">
        <v>7.8522000000000002E-3</v>
      </c>
      <c r="T713" s="6">
        <v>2.4437299999999999E-4</v>
      </c>
      <c r="W713" s="68"/>
    </row>
    <row r="714" spans="1:23" ht="13" x14ac:dyDescent="0.15">
      <c r="A714" s="6" t="s">
        <v>949</v>
      </c>
      <c r="B714" s="14">
        <v>5532</v>
      </c>
      <c r="C714" s="6">
        <v>0.54229300000000003</v>
      </c>
      <c r="D714" s="6">
        <v>8.3526199999999998E-3</v>
      </c>
      <c r="E714" s="6">
        <v>0.45430900000000002</v>
      </c>
      <c r="F714" s="6">
        <v>7.6450700000000003E-3</v>
      </c>
      <c r="G714" s="6">
        <v>0.218413</v>
      </c>
      <c r="H714" s="6">
        <v>5.3008400000000002E-3</v>
      </c>
      <c r="I714" s="6">
        <v>0.14951400000000001</v>
      </c>
      <c r="J714" s="6">
        <v>4.3857699999999998E-3</v>
      </c>
      <c r="K714" s="6">
        <v>0</v>
      </c>
      <c r="L714" s="6">
        <v>0</v>
      </c>
      <c r="M714" s="6">
        <v>0.107623</v>
      </c>
      <c r="N714" s="6">
        <v>3.72099E-3</v>
      </c>
      <c r="O714" s="6">
        <v>6.5718899999999997E-2</v>
      </c>
      <c r="P714" s="6">
        <v>2.90771E-3</v>
      </c>
      <c r="Q714" s="6">
        <v>7.56825E-2</v>
      </c>
      <c r="R714" s="6">
        <v>3.12035E-3</v>
      </c>
      <c r="S714" s="6">
        <v>8.3071099999999995E-2</v>
      </c>
      <c r="T714" s="6">
        <v>3.2691199999999999E-3</v>
      </c>
    </row>
    <row r="715" spans="1:23" ht="13" x14ac:dyDescent="0.15">
      <c r="A715" s="6" t="s">
        <v>950</v>
      </c>
      <c r="B715" s="14">
        <v>5532</v>
      </c>
      <c r="C715" s="6">
        <v>0.54121300000000006</v>
      </c>
      <c r="D715" s="6">
        <v>4.9774700000000003E-3</v>
      </c>
      <c r="E715" s="6">
        <v>0.42381999999999997</v>
      </c>
      <c r="F715" s="6">
        <v>4.4046800000000002E-3</v>
      </c>
      <c r="G715" s="6">
        <v>0.213142</v>
      </c>
      <c r="H715" s="6">
        <v>3.1236200000000001E-3</v>
      </c>
      <c r="I715" s="6">
        <v>0.14427999999999999</v>
      </c>
      <c r="J715" s="6">
        <v>2.56997E-3</v>
      </c>
      <c r="K715" s="6">
        <v>0</v>
      </c>
      <c r="L715" s="6">
        <v>0</v>
      </c>
      <c r="M715" s="6">
        <v>9.7098000000000004E-2</v>
      </c>
      <c r="N715" s="6">
        <v>2.1082800000000001E-3</v>
      </c>
      <c r="O715" s="6">
        <v>6.2772300000000003E-2</v>
      </c>
      <c r="P715" s="6">
        <v>1.6951500000000001E-3</v>
      </c>
      <c r="Q715" s="6">
        <v>6.0139699999999997E-2</v>
      </c>
      <c r="R715" s="6">
        <v>1.6592200000000001E-3</v>
      </c>
      <c r="S715" s="6">
        <v>6.6744499999999998E-2</v>
      </c>
      <c r="T715" s="6">
        <v>1.74796E-3</v>
      </c>
    </row>
    <row r="716" spans="1:23" ht="13" x14ac:dyDescent="0.15">
      <c r="A716" s="6" t="s">
        <v>951</v>
      </c>
      <c r="B716" s="14">
        <v>4746</v>
      </c>
      <c r="C716" s="6">
        <v>0.22082199999999999</v>
      </c>
      <c r="D716" s="6">
        <v>2.3700599999999998E-3</v>
      </c>
      <c r="E716" s="6">
        <v>0.17691599999999999</v>
      </c>
      <c r="F716" s="6">
        <v>2.1213899999999999E-3</v>
      </c>
      <c r="G716" s="6">
        <v>5.7929899999999999E-2</v>
      </c>
      <c r="H716" s="6">
        <v>1.2139200000000001E-3</v>
      </c>
      <c r="I716" s="6">
        <v>2.3203000000000001E-2</v>
      </c>
      <c r="J716" s="6">
        <v>7.6826200000000002E-4</v>
      </c>
      <c r="K716" s="6">
        <v>0</v>
      </c>
      <c r="L716" s="6">
        <v>0</v>
      </c>
      <c r="M716" s="6">
        <v>7.69981E-2</v>
      </c>
      <c r="N716" s="6">
        <v>1.3995100000000001E-3</v>
      </c>
      <c r="O716" s="6">
        <v>8.1519900000000006E-2</v>
      </c>
      <c r="P716" s="6">
        <v>1.44002E-3</v>
      </c>
      <c r="Q716" s="6">
        <v>7.0299100000000003E-2</v>
      </c>
      <c r="R716" s="6">
        <v>1.3372499999999999E-3</v>
      </c>
      <c r="S716" s="6">
        <v>2.3845700000000001E-2</v>
      </c>
      <c r="T716" s="6">
        <v>7.7883E-4</v>
      </c>
    </row>
    <row r="717" spans="1:23" ht="13" x14ac:dyDescent="0.15">
      <c r="A717" s="6" t="s">
        <v>952</v>
      </c>
      <c r="B717" s="14">
        <v>4746</v>
      </c>
      <c r="C717" s="6">
        <v>0.221245</v>
      </c>
      <c r="D717" s="6">
        <v>3.81505E-3</v>
      </c>
      <c r="E717" s="6">
        <v>0.16060199999999999</v>
      </c>
      <c r="F717" s="6">
        <v>3.25042E-3</v>
      </c>
      <c r="G717" s="6">
        <v>5.9672999999999997E-2</v>
      </c>
      <c r="H717" s="6">
        <v>1.98131E-3</v>
      </c>
      <c r="I717" s="6">
        <v>2.4491700000000002E-2</v>
      </c>
      <c r="J717" s="6">
        <v>1.2693299999999999E-3</v>
      </c>
      <c r="K717" s="6">
        <v>0</v>
      </c>
      <c r="L717" s="6">
        <v>0</v>
      </c>
      <c r="M717" s="6">
        <v>7.1326200000000006E-2</v>
      </c>
      <c r="N717" s="6">
        <v>2.1661499999999999E-3</v>
      </c>
      <c r="O717" s="6">
        <v>8.0837500000000007E-2</v>
      </c>
      <c r="P717" s="6">
        <v>2.30606E-3</v>
      </c>
      <c r="Q717" s="6">
        <v>7.4412699999999998E-2</v>
      </c>
      <c r="R717" s="6">
        <v>2.2125199999999999E-3</v>
      </c>
      <c r="S717" s="6">
        <v>1.96578E-2</v>
      </c>
      <c r="T717" s="6">
        <v>1.1371899999999999E-3</v>
      </c>
    </row>
    <row r="718" spans="1:23" ht="13" x14ac:dyDescent="0.15">
      <c r="A718" s="6" t="s">
        <v>953</v>
      </c>
      <c r="B718" s="14">
        <v>4746</v>
      </c>
      <c r="C718" s="6">
        <v>0.23136899999999999</v>
      </c>
      <c r="D718" s="6">
        <v>2.5601500000000002E-3</v>
      </c>
      <c r="E718" s="6">
        <v>0.17865500000000001</v>
      </c>
      <c r="F718" s="6">
        <v>2.24968E-3</v>
      </c>
      <c r="G718" s="6">
        <v>5.9721099999999999E-2</v>
      </c>
      <c r="H718" s="6">
        <v>1.3006999999999999E-3</v>
      </c>
      <c r="I718" s="6">
        <v>2.4770299999999999E-2</v>
      </c>
      <c r="J718" s="6">
        <v>8.3768099999999995E-4</v>
      </c>
      <c r="K718" s="6">
        <v>0</v>
      </c>
      <c r="L718" s="6">
        <v>0</v>
      </c>
      <c r="M718" s="6">
        <v>7.7399899999999994E-2</v>
      </c>
      <c r="N718" s="6">
        <v>1.4807500000000001E-3</v>
      </c>
      <c r="O718" s="6">
        <v>8.8678499999999993E-2</v>
      </c>
      <c r="P718" s="6">
        <v>1.58497E-3</v>
      </c>
      <c r="Q718" s="6">
        <v>7.8995399999999993E-2</v>
      </c>
      <c r="R718" s="6">
        <v>1.4959400000000001E-3</v>
      </c>
      <c r="S718" s="6">
        <v>2.1220699999999999E-2</v>
      </c>
      <c r="T718" s="6">
        <v>7.7534000000000001E-4</v>
      </c>
    </row>
    <row r="719" spans="1:23" ht="13" x14ac:dyDescent="0.15">
      <c r="A719" s="6" t="s">
        <v>954</v>
      </c>
      <c r="B719" s="14">
        <v>4746</v>
      </c>
      <c r="C719" s="6">
        <v>0.22917100000000001</v>
      </c>
      <c r="D719" s="6">
        <v>2.5249199999999999E-3</v>
      </c>
      <c r="E719" s="6">
        <v>0.177064</v>
      </c>
      <c r="F719" s="6">
        <v>2.2193899999999999E-3</v>
      </c>
      <c r="G719" s="6">
        <v>6.3421699999999998E-2</v>
      </c>
      <c r="H719" s="6">
        <v>1.3282700000000001E-3</v>
      </c>
      <c r="I719" s="6">
        <v>2.1408799999999999E-2</v>
      </c>
      <c r="J719" s="6">
        <v>7.7172999999999999E-4</v>
      </c>
      <c r="K719" s="6">
        <v>0</v>
      </c>
      <c r="L719" s="6">
        <v>0</v>
      </c>
      <c r="M719" s="6">
        <v>7.0997900000000003E-2</v>
      </c>
      <c r="N719" s="6">
        <v>1.40537E-3</v>
      </c>
      <c r="O719" s="6">
        <v>8.5710999999999996E-2</v>
      </c>
      <c r="P719" s="6">
        <v>1.5441400000000001E-3</v>
      </c>
      <c r="Q719" s="6">
        <v>7.6701900000000003E-2</v>
      </c>
      <c r="R719" s="6">
        <v>1.4607400000000001E-3</v>
      </c>
      <c r="S719" s="6">
        <v>2.26471E-2</v>
      </c>
      <c r="T719" s="6">
        <v>7.9373300000000003E-4</v>
      </c>
    </row>
    <row r="720" spans="1:23" ht="13" x14ac:dyDescent="0.15">
      <c r="A720" s="6" t="s">
        <v>955</v>
      </c>
      <c r="B720" s="14">
        <v>4666</v>
      </c>
      <c r="C720" s="6">
        <v>0.36946600000000002</v>
      </c>
      <c r="D720" s="6">
        <v>2.6948300000000001E-3</v>
      </c>
      <c r="E720" s="6">
        <v>0.27703800000000001</v>
      </c>
      <c r="F720" s="6">
        <v>2.3335299999999999E-3</v>
      </c>
      <c r="G720" s="6">
        <v>8.3022600000000002E-2</v>
      </c>
      <c r="H720" s="6">
        <v>1.2774399999999999E-3</v>
      </c>
      <c r="I720" s="6">
        <v>3.6058199999999999E-2</v>
      </c>
      <c r="J720" s="6">
        <v>8.41871E-4</v>
      </c>
      <c r="K720" s="6">
        <v>0</v>
      </c>
      <c r="L720" s="6">
        <v>0</v>
      </c>
      <c r="M720" s="6">
        <v>5.62017E-2</v>
      </c>
      <c r="N720" s="6">
        <v>1.05104E-3</v>
      </c>
      <c r="O720" s="6">
        <v>4.0292599999999998E-2</v>
      </c>
      <c r="P720" s="6">
        <v>8.8993099999999995E-4</v>
      </c>
      <c r="Q720" s="6">
        <v>3.0702199999999999E-2</v>
      </c>
      <c r="R720" s="6">
        <v>7.7683400000000001E-4</v>
      </c>
      <c r="S720" s="6">
        <v>2.29772E-2</v>
      </c>
      <c r="T720" s="6">
        <v>6.7203499999999997E-4</v>
      </c>
    </row>
    <row r="721" spans="1:20" ht="13" x14ac:dyDescent="0.15">
      <c r="A721" s="6" t="s">
        <v>956</v>
      </c>
      <c r="B721" s="14">
        <v>4557</v>
      </c>
      <c r="C721" s="6">
        <v>0.186164</v>
      </c>
      <c r="D721" s="6">
        <v>2.5474899999999999E-3</v>
      </c>
      <c r="E721" s="6">
        <v>0.16958400000000001</v>
      </c>
      <c r="F721" s="6">
        <v>2.4313999999999998E-3</v>
      </c>
      <c r="G721" s="6">
        <v>8.6982900000000002E-2</v>
      </c>
      <c r="H721" s="6">
        <v>1.7413299999999999E-3</v>
      </c>
      <c r="I721" s="6">
        <v>2.7078899999999999E-2</v>
      </c>
      <c r="J721" s="6">
        <v>9.7158499999999996E-4</v>
      </c>
      <c r="K721" s="6">
        <v>0</v>
      </c>
      <c r="L721" s="6">
        <v>0</v>
      </c>
      <c r="M721" s="6">
        <v>2.9409000000000001E-2</v>
      </c>
      <c r="N721" s="6">
        <v>1.01252E-3</v>
      </c>
      <c r="O721" s="6">
        <v>3.8660800000000002E-2</v>
      </c>
      <c r="P721" s="6">
        <v>1.16092E-3</v>
      </c>
      <c r="Q721" s="6">
        <v>5.1649199999999999E-2</v>
      </c>
      <c r="R721" s="6">
        <v>1.34183E-3</v>
      </c>
      <c r="S721" s="6">
        <v>2.8137499999999999E-2</v>
      </c>
      <c r="T721" s="6">
        <v>9.90393E-4</v>
      </c>
    </row>
    <row r="722" spans="1:20" ht="13" x14ac:dyDescent="0.15">
      <c r="A722" s="6" t="s">
        <v>957</v>
      </c>
      <c r="B722" s="14">
        <v>4540</v>
      </c>
      <c r="C722" s="6">
        <v>0.169345</v>
      </c>
      <c r="D722" s="6">
        <v>2.04879E-3</v>
      </c>
      <c r="E722" s="6">
        <v>0.14488400000000001</v>
      </c>
      <c r="F722" s="6">
        <v>1.8950499999999999E-3</v>
      </c>
      <c r="G722" s="6">
        <v>5.8283099999999997E-2</v>
      </c>
      <c r="H722" s="6">
        <v>1.2019400000000001E-3</v>
      </c>
      <c r="I722" s="6">
        <v>1.1649899999999999E-2</v>
      </c>
      <c r="J722" s="6">
        <v>5.3736699999999997E-4</v>
      </c>
      <c r="K722" s="6">
        <v>0</v>
      </c>
      <c r="L722" s="6">
        <v>0</v>
      </c>
      <c r="M722" s="6">
        <v>1.68764E-2</v>
      </c>
      <c r="N722" s="6">
        <v>6.4677099999999998E-4</v>
      </c>
      <c r="O722" s="6">
        <v>1.7606500000000001E-2</v>
      </c>
      <c r="P722" s="6">
        <v>6.60613E-4</v>
      </c>
      <c r="Q722" s="6">
        <v>2.4578900000000001E-2</v>
      </c>
      <c r="R722" s="6">
        <v>7.8053499999999995E-4</v>
      </c>
      <c r="S722" s="6">
        <v>1.50694E-2</v>
      </c>
      <c r="T722" s="6">
        <v>6.1116499999999999E-4</v>
      </c>
    </row>
    <row r="723" spans="1:20" ht="13" x14ac:dyDescent="0.15">
      <c r="A723" s="6" t="s">
        <v>958</v>
      </c>
      <c r="B723" s="14">
        <v>4519</v>
      </c>
      <c r="C723" s="6">
        <v>0.17339299999999999</v>
      </c>
      <c r="D723" s="6">
        <v>1.80511E-3</v>
      </c>
      <c r="E723" s="6">
        <v>0.13670199999999999</v>
      </c>
      <c r="F723" s="6">
        <v>1.60278E-3</v>
      </c>
      <c r="G723" s="6">
        <v>5.1315800000000002E-2</v>
      </c>
      <c r="H723" s="6">
        <v>9.8200200000000005E-4</v>
      </c>
      <c r="I723" s="6">
        <v>1.1957499999999999E-2</v>
      </c>
      <c r="J723" s="6">
        <v>4.7403199999999999E-4</v>
      </c>
      <c r="K723" s="6">
        <v>0</v>
      </c>
      <c r="L723" s="6">
        <v>0</v>
      </c>
      <c r="M723" s="6">
        <v>1.5095000000000001E-2</v>
      </c>
      <c r="N723" s="6">
        <v>5.3260299999999998E-4</v>
      </c>
      <c r="O723" s="6">
        <v>1.05758E-2</v>
      </c>
      <c r="P723" s="6">
        <v>4.45804E-4</v>
      </c>
      <c r="Q723" s="6">
        <v>1.8432899999999999E-2</v>
      </c>
      <c r="R723" s="6">
        <v>5.8855099999999998E-4</v>
      </c>
      <c r="S723" s="6">
        <v>9.3996600000000007E-3</v>
      </c>
      <c r="T723" s="6">
        <v>4.2028399999999999E-4</v>
      </c>
    </row>
    <row r="724" spans="1:20" ht="13" x14ac:dyDescent="0.15">
      <c r="A724" s="6" t="s">
        <v>959</v>
      </c>
      <c r="B724" s="14">
        <v>4509</v>
      </c>
      <c r="C724" s="6">
        <v>0.16816400000000001</v>
      </c>
      <c r="D724" s="6">
        <v>1.77878E-3</v>
      </c>
      <c r="E724" s="6">
        <v>0.13527800000000001</v>
      </c>
      <c r="F724" s="6">
        <v>1.5954000000000001E-3</v>
      </c>
      <c r="G724" s="6">
        <v>4.8458500000000002E-2</v>
      </c>
      <c r="H724" s="6">
        <v>9.5486400000000004E-4</v>
      </c>
      <c r="I724" s="6">
        <v>8.6031700000000003E-3</v>
      </c>
      <c r="J724" s="6">
        <v>4.02333E-4</v>
      </c>
      <c r="K724" s="6">
        <v>0</v>
      </c>
      <c r="L724" s="6">
        <v>0</v>
      </c>
      <c r="M724" s="6">
        <v>1.09295E-2</v>
      </c>
      <c r="N724" s="6">
        <v>4.5347900000000001E-4</v>
      </c>
      <c r="O724" s="6">
        <v>1.03594E-2</v>
      </c>
      <c r="P724" s="6">
        <v>4.4149400000000001E-4</v>
      </c>
      <c r="Q724" s="6">
        <v>1.7513999999999998E-2</v>
      </c>
      <c r="R724" s="6">
        <v>5.7404899999999998E-4</v>
      </c>
      <c r="S724" s="6">
        <v>1.04349E-2</v>
      </c>
      <c r="T724" s="6">
        <v>4.4309800000000001E-4</v>
      </c>
    </row>
    <row r="725" spans="1:20" ht="13" x14ac:dyDescent="0.15">
      <c r="A725" s="6" t="s">
        <v>960</v>
      </c>
      <c r="B725" s="14">
        <v>4498</v>
      </c>
      <c r="C725" s="6">
        <v>0.162019</v>
      </c>
      <c r="D725" s="6">
        <v>1.61798E-3</v>
      </c>
      <c r="E725" s="6">
        <v>0.12556800000000001</v>
      </c>
      <c r="F725" s="6">
        <v>1.42439E-3</v>
      </c>
      <c r="G725" s="6">
        <v>3.9391900000000001E-2</v>
      </c>
      <c r="H725" s="6">
        <v>7.9779799999999995E-4</v>
      </c>
      <c r="I725" s="6">
        <v>1.0930799999999999E-2</v>
      </c>
      <c r="J725" s="6">
        <v>4.2025899999999998E-4</v>
      </c>
      <c r="K725" s="6">
        <v>0</v>
      </c>
      <c r="L725" s="6">
        <v>0</v>
      </c>
      <c r="M725" s="6">
        <v>1.12117E-2</v>
      </c>
      <c r="N725" s="6">
        <v>4.2562299999999997E-4</v>
      </c>
      <c r="O725" s="6">
        <v>7.8235300000000004E-3</v>
      </c>
      <c r="P725" s="6">
        <v>3.5554199999999998E-4</v>
      </c>
      <c r="Q725" s="6">
        <v>1.7735299999999999E-2</v>
      </c>
      <c r="R725" s="6">
        <v>5.3531499999999997E-4</v>
      </c>
      <c r="S725" s="6">
        <v>9.8049999999999995E-3</v>
      </c>
      <c r="T725" s="6">
        <v>3.9802799999999998E-4</v>
      </c>
    </row>
    <row r="726" spans="1:20" ht="13" x14ac:dyDescent="0.15">
      <c r="A726" s="6" t="s">
        <v>961</v>
      </c>
      <c r="B726" s="14">
        <v>4487</v>
      </c>
      <c r="C726" s="6">
        <v>0.148839</v>
      </c>
      <c r="D726" s="6">
        <v>1.5924400000000001E-3</v>
      </c>
      <c r="E726" s="6">
        <v>0.112946</v>
      </c>
      <c r="F726" s="6">
        <v>1.3872000000000001E-3</v>
      </c>
      <c r="G726" s="6">
        <v>3.4723999999999998E-2</v>
      </c>
      <c r="H726" s="6">
        <v>7.6916300000000001E-4</v>
      </c>
      <c r="I726" s="6">
        <v>9.6968999999999996E-3</v>
      </c>
      <c r="J726" s="6">
        <v>4.0646200000000001E-4</v>
      </c>
      <c r="K726" s="6">
        <v>0</v>
      </c>
      <c r="L726" s="6">
        <v>0</v>
      </c>
      <c r="M726" s="6">
        <v>8.33798E-3</v>
      </c>
      <c r="N726" s="6">
        <v>3.7690599999999999E-4</v>
      </c>
      <c r="O726" s="6">
        <v>7.1303199999999999E-3</v>
      </c>
      <c r="P726" s="6">
        <v>3.48544E-4</v>
      </c>
      <c r="Q726" s="6">
        <v>1.8029900000000001E-2</v>
      </c>
      <c r="R726" s="6">
        <v>5.5424300000000005E-4</v>
      </c>
      <c r="S726" s="6">
        <v>1.2064E-2</v>
      </c>
      <c r="T726" s="6">
        <v>4.5336500000000001E-4</v>
      </c>
    </row>
    <row r="727" spans="1:20" ht="13" x14ac:dyDescent="0.15">
      <c r="A727" s="6" t="s">
        <v>962</v>
      </c>
      <c r="B727" s="14">
        <v>4476</v>
      </c>
      <c r="C727" s="6">
        <v>0.20255899999999999</v>
      </c>
      <c r="D727" s="6">
        <v>1.7928099999999999E-3</v>
      </c>
      <c r="E727" s="6">
        <v>0.159248</v>
      </c>
      <c r="F727" s="6">
        <v>1.5896199999999999E-3</v>
      </c>
      <c r="G727" s="6">
        <v>6.1177299999999997E-2</v>
      </c>
      <c r="H727" s="6">
        <v>9.8526400000000002E-4</v>
      </c>
      <c r="I727" s="6">
        <v>2.0920100000000001E-2</v>
      </c>
      <c r="J727" s="6">
        <v>5.7615499999999996E-4</v>
      </c>
      <c r="K727" s="6">
        <v>0</v>
      </c>
      <c r="L727" s="6">
        <v>0</v>
      </c>
      <c r="M727" s="6">
        <v>6.8331900000000003E-3</v>
      </c>
      <c r="N727" s="6">
        <v>3.2928299999999998E-4</v>
      </c>
      <c r="O727" s="6">
        <v>6.9966000000000004E-3</v>
      </c>
      <c r="P727" s="6">
        <v>3.3319699999999997E-4</v>
      </c>
      <c r="Q727" s="6">
        <v>1.3576E-2</v>
      </c>
      <c r="R727" s="6">
        <v>4.6413500000000001E-4</v>
      </c>
      <c r="S727" s="6">
        <v>1.1238400000000001E-2</v>
      </c>
      <c r="T727" s="6">
        <v>4.2228799999999999E-4</v>
      </c>
    </row>
    <row r="728" spans="1:20" ht="13" x14ac:dyDescent="0.15">
      <c r="A728" s="6" t="s">
        <v>963</v>
      </c>
      <c r="B728" s="14">
        <v>4466</v>
      </c>
      <c r="C728" s="6">
        <v>0.290302</v>
      </c>
      <c r="D728" s="6">
        <v>2.3188900000000001E-3</v>
      </c>
      <c r="E728" s="6">
        <v>0.23389399999999999</v>
      </c>
      <c r="F728" s="6">
        <v>2.0814499999999999E-3</v>
      </c>
      <c r="G728" s="6">
        <v>9.4515199999999994E-2</v>
      </c>
      <c r="H728" s="6">
        <v>1.32314E-3</v>
      </c>
      <c r="I728" s="6">
        <v>3.03486E-2</v>
      </c>
      <c r="J728" s="6">
        <v>7.49765E-4</v>
      </c>
      <c r="K728" s="6">
        <v>0</v>
      </c>
      <c r="L728" s="6">
        <v>0</v>
      </c>
      <c r="M728" s="6">
        <v>1.17435E-2</v>
      </c>
      <c r="N728" s="6">
        <v>4.6639499999999998E-4</v>
      </c>
      <c r="O728" s="6">
        <v>7.4536799999999999E-3</v>
      </c>
      <c r="P728" s="6">
        <v>3.7156999999999999E-4</v>
      </c>
      <c r="Q728" s="6">
        <v>8.8739000000000005E-3</v>
      </c>
      <c r="R728" s="6">
        <v>4.0542699999999998E-4</v>
      </c>
      <c r="S728" s="6">
        <v>5.8023299999999996E-3</v>
      </c>
      <c r="T728" s="6">
        <v>3.2783600000000002E-4</v>
      </c>
    </row>
    <row r="729" spans="1:20" ht="13" x14ac:dyDescent="0.15">
      <c r="A729" s="6" t="s">
        <v>964</v>
      </c>
      <c r="B729" s="14">
        <v>4456</v>
      </c>
      <c r="C729" s="6">
        <v>0.28745500000000002</v>
      </c>
      <c r="D729" s="6">
        <v>2.1171599999999999E-3</v>
      </c>
      <c r="E729" s="6">
        <v>0.22550300000000001</v>
      </c>
      <c r="F729" s="6">
        <v>1.8751900000000001E-3</v>
      </c>
      <c r="G729" s="6">
        <v>8.7183700000000003E-2</v>
      </c>
      <c r="H729" s="6">
        <v>1.1659699999999999E-3</v>
      </c>
      <c r="I729" s="6">
        <v>3.1924800000000003E-2</v>
      </c>
      <c r="J729" s="6">
        <v>7.0555900000000003E-4</v>
      </c>
      <c r="K729" s="6">
        <v>0</v>
      </c>
      <c r="L729" s="6">
        <v>0</v>
      </c>
      <c r="M729" s="6">
        <v>1.34737E-2</v>
      </c>
      <c r="N729" s="6">
        <v>4.5836599999999998E-4</v>
      </c>
      <c r="O729" s="6">
        <v>9.7277500000000003E-3</v>
      </c>
      <c r="P729" s="6">
        <v>3.8947100000000001E-4</v>
      </c>
      <c r="Q729" s="6">
        <v>1.5547500000000001E-2</v>
      </c>
      <c r="R729" s="6">
        <v>4.9237900000000004E-4</v>
      </c>
      <c r="S729" s="6">
        <v>9.02588E-3</v>
      </c>
      <c r="T729" s="6">
        <v>3.75158E-4</v>
      </c>
    </row>
    <row r="730" spans="1:20" ht="13" x14ac:dyDescent="0.15">
      <c r="A730" s="6" t="s">
        <v>965</v>
      </c>
      <c r="B730" s="14">
        <v>4442</v>
      </c>
      <c r="C730" s="6">
        <v>0.298182</v>
      </c>
      <c r="D730" s="6">
        <v>2.5322399999999998E-3</v>
      </c>
      <c r="E730" s="6">
        <v>0.22933500000000001</v>
      </c>
      <c r="F730" s="6">
        <v>2.2207500000000001E-3</v>
      </c>
      <c r="G730" s="6">
        <v>8.9300000000000004E-2</v>
      </c>
      <c r="H730" s="6">
        <v>1.3857699999999999E-3</v>
      </c>
      <c r="I730" s="6">
        <v>3.3351499999999999E-2</v>
      </c>
      <c r="J730" s="6">
        <v>8.4688000000000005E-4</v>
      </c>
      <c r="K730" s="6">
        <v>0</v>
      </c>
      <c r="L730" s="6">
        <v>0</v>
      </c>
      <c r="M730" s="6">
        <v>1.55572E-2</v>
      </c>
      <c r="N730" s="6">
        <v>5.78402E-4</v>
      </c>
      <c r="O730" s="6">
        <v>1.4168699999999999E-2</v>
      </c>
      <c r="P730" s="6">
        <v>5.51988E-4</v>
      </c>
      <c r="Q730" s="6">
        <v>2.16796E-2</v>
      </c>
      <c r="R730" s="6">
        <v>6.8279400000000002E-4</v>
      </c>
      <c r="S730" s="6">
        <v>9.8972000000000001E-3</v>
      </c>
      <c r="T730" s="6">
        <v>4.6133900000000001E-4</v>
      </c>
    </row>
    <row r="731" spans="1:20" ht="13" x14ac:dyDescent="0.15">
      <c r="A731" s="6" t="s">
        <v>966</v>
      </c>
      <c r="B731" s="14">
        <v>4434</v>
      </c>
      <c r="C731" s="6">
        <v>0.31884400000000002</v>
      </c>
      <c r="D731" s="6">
        <v>2.5020900000000002E-3</v>
      </c>
      <c r="E731" s="6">
        <v>0.25140800000000002</v>
      </c>
      <c r="F731" s="6">
        <v>2.22179E-3</v>
      </c>
      <c r="G731" s="6">
        <v>9.6088400000000004E-2</v>
      </c>
      <c r="H731" s="6">
        <v>1.37356E-3</v>
      </c>
      <c r="I731" s="6">
        <v>4.13327E-2</v>
      </c>
      <c r="J731" s="6">
        <v>9.0086599999999995E-4</v>
      </c>
      <c r="K731" s="6">
        <v>0</v>
      </c>
      <c r="L731" s="6">
        <v>0</v>
      </c>
      <c r="M731" s="6">
        <v>1.5344200000000001E-2</v>
      </c>
      <c r="N731" s="6">
        <v>5.4889000000000001E-4</v>
      </c>
      <c r="O731" s="6">
        <v>1.48767E-2</v>
      </c>
      <c r="P731" s="6">
        <v>5.4046400000000005E-4</v>
      </c>
      <c r="Q731" s="6">
        <v>2.7180099999999999E-2</v>
      </c>
      <c r="R731" s="6">
        <v>7.3053099999999998E-4</v>
      </c>
      <c r="S731" s="6">
        <v>1.3449300000000001E-2</v>
      </c>
      <c r="T731" s="6">
        <v>5.1388200000000001E-4</v>
      </c>
    </row>
    <row r="732" spans="1:20" ht="13" x14ac:dyDescent="0.15">
      <c r="A732" s="6" t="s">
        <v>967</v>
      </c>
      <c r="B732" s="14">
        <v>4424</v>
      </c>
      <c r="C732" s="6">
        <v>0.37498399999999998</v>
      </c>
      <c r="D732" s="6">
        <v>2.57829E-3</v>
      </c>
      <c r="E732" s="6">
        <v>0.29198099999999999</v>
      </c>
      <c r="F732" s="6">
        <v>2.2751099999999999E-3</v>
      </c>
      <c r="G732" s="6">
        <v>0.10513599999999999</v>
      </c>
      <c r="H732" s="6">
        <v>1.3652099999999999E-3</v>
      </c>
      <c r="I732" s="6">
        <v>4.5778399999999997E-2</v>
      </c>
      <c r="J732" s="6">
        <v>9.0085700000000002E-4</v>
      </c>
      <c r="K732" s="6">
        <v>0</v>
      </c>
      <c r="L732" s="6">
        <v>0</v>
      </c>
      <c r="M732" s="6">
        <v>1.94994E-2</v>
      </c>
      <c r="N732" s="6">
        <v>5.8794499999999998E-4</v>
      </c>
      <c r="O732" s="6">
        <v>1.6226299999999999E-2</v>
      </c>
      <c r="P732" s="6">
        <v>5.3633499999999998E-4</v>
      </c>
      <c r="Q732" s="6">
        <v>3.49193E-2</v>
      </c>
      <c r="R732" s="6">
        <v>7.8678999999999999E-4</v>
      </c>
      <c r="S732" s="6">
        <v>1.7612699999999998E-2</v>
      </c>
      <c r="T732" s="6">
        <v>5.5877699999999999E-4</v>
      </c>
    </row>
    <row r="733" spans="1:20" ht="13" x14ac:dyDescent="0.15">
      <c r="A733" s="6" t="s">
        <v>968</v>
      </c>
      <c r="B733" s="14">
        <v>4413</v>
      </c>
      <c r="C733" s="6">
        <v>0.45598100000000003</v>
      </c>
      <c r="D733" s="6">
        <v>2.8784499999999998E-3</v>
      </c>
      <c r="E733" s="6">
        <v>0.37558900000000001</v>
      </c>
      <c r="F733" s="6">
        <v>2.6124099999999999E-3</v>
      </c>
      <c r="G733" s="6">
        <v>0.13242999999999999</v>
      </c>
      <c r="H733" s="6">
        <v>1.55123E-3</v>
      </c>
      <c r="I733" s="6">
        <v>5.7612200000000002E-2</v>
      </c>
      <c r="J733" s="6">
        <v>1.02316E-3</v>
      </c>
      <c r="K733" s="6">
        <v>0</v>
      </c>
      <c r="L733" s="6">
        <v>0</v>
      </c>
      <c r="M733" s="6">
        <v>2.2799400000000001E-2</v>
      </c>
      <c r="N733" s="6">
        <v>6.4364399999999997E-4</v>
      </c>
      <c r="O733" s="6">
        <v>2.6214899999999999E-2</v>
      </c>
      <c r="P733" s="6">
        <v>6.9017299999999998E-4</v>
      </c>
      <c r="Q733" s="6">
        <v>4.7584300000000003E-2</v>
      </c>
      <c r="R733" s="6">
        <v>9.2985799999999999E-4</v>
      </c>
      <c r="S733" s="6">
        <v>2.6401299999999999E-2</v>
      </c>
      <c r="T733" s="6">
        <v>6.9262299999999996E-4</v>
      </c>
    </row>
    <row r="734" spans="1:20" ht="13" x14ac:dyDescent="0.15">
      <c r="A734" s="6" t="s">
        <v>969</v>
      </c>
      <c r="B734" s="14">
        <v>4402</v>
      </c>
      <c r="C734" s="6">
        <v>0.666381</v>
      </c>
      <c r="D734" s="6">
        <v>4.4613099999999996E-3</v>
      </c>
      <c r="E734" s="6">
        <v>0.52875300000000003</v>
      </c>
      <c r="F734" s="6">
        <v>3.9739900000000002E-3</v>
      </c>
      <c r="G734" s="6">
        <v>0.20462900000000001</v>
      </c>
      <c r="H734" s="6">
        <v>2.4722099999999999E-3</v>
      </c>
      <c r="I734" s="6">
        <v>8.3782200000000001E-2</v>
      </c>
      <c r="J734" s="6">
        <v>1.5818900000000001E-3</v>
      </c>
      <c r="K734" s="6">
        <v>0</v>
      </c>
      <c r="L734" s="6">
        <v>0</v>
      </c>
      <c r="M734" s="6">
        <v>3.2415199999999998E-2</v>
      </c>
      <c r="N734" s="6">
        <v>9.839549999999999E-4</v>
      </c>
      <c r="O734" s="6">
        <v>3.4420800000000001E-2</v>
      </c>
      <c r="P734" s="6">
        <v>1.0139400000000001E-3</v>
      </c>
      <c r="Q734" s="6">
        <v>7.8106300000000004E-2</v>
      </c>
      <c r="R734" s="6">
        <v>1.5273699999999999E-3</v>
      </c>
      <c r="S734" s="6">
        <v>4.9107699999999997E-2</v>
      </c>
      <c r="T734" s="6">
        <v>1.21109E-3</v>
      </c>
    </row>
    <row r="735" spans="1:20" ht="13" x14ac:dyDescent="0.15">
      <c r="A735" s="6" t="s">
        <v>970</v>
      </c>
      <c r="B735" s="14">
        <v>3332</v>
      </c>
      <c r="C735" s="6">
        <v>0.94401999999999997</v>
      </c>
      <c r="D735" s="6">
        <v>3.6610800000000002E-3</v>
      </c>
      <c r="E735" s="6">
        <v>0.91375899999999999</v>
      </c>
      <c r="F735" s="6">
        <v>3.6019200000000002E-3</v>
      </c>
      <c r="G735" s="6">
        <v>0.62611399999999995</v>
      </c>
      <c r="H735" s="6">
        <v>2.9815699999999998E-3</v>
      </c>
      <c r="I735" s="6">
        <v>0.38994800000000002</v>
      </c>
      <c r="J735" s="6">
        <v>2.3530000000000001E-3</v>
      </c>
      <c r="K735" s="6">
        <v>0</v>
      </c>
      <c r="L735" s="6">
        <v>0</v>
      </c>
      <c r="M735" s="6">
        <v>0.18418599999999999</v>
      </c>
      <c r="N735" s="6">
        <v>1.61714E-3</v>
      </c>
      <c r="O735" s="6">
        <v>0.151916</v>
      </c>
      <c r="P735" s="6">
        <v>1.4686600000000001E-3</v>
      </c>
      <c r="Q735" s="6">
        <v>0.196245</v>
      </c>
      <c r="R735" s="6">
        <v>1.66924E-3</v>
      </c>
      <c r="S735" s="6">
        <v>0.29397800000000002</v>
      </c>
      <c r="T735" s="6">
        <v>2.0430299999999999E-3</v>
      </c>
    </row>
    <row r="736" spans="1:20" ht="13" x14ac:dyDescent="0.15">
      <c r="A736" s="6" t="s">
        <v>971</v>
      </c>
      <c r="B736" s="14">
        <v>3332</v>
      </c>
      <c r="C736" s="6">
        <v>0.93569000000000002</v>
      </c>
      <c r="D736" s="6">
        <v>6.9706300000000002E-3</v>
      </c>
      <c r="E736" s="6">
        <v>0.91603000000000001</v>
      </c>
      <c r="F736" s="6">
        <v>6.8970000000000004E-3</v>
      </c>
      <c r="G736" s="6">
        <v>0.62751500000000004</v>
      </c>
      <c r="H736" s="6">
        <v>5.7084400000000004E-3</v>
      </c>
      <c r="I736" s="6">
        <v>0.38017400000000001</v>
      </c>
      <c r="J736" s="6">
        <v>4.4432100000000004E-3</v>
      </c>
      <c r="K736" s="6">
        <v>0</v>
      </c>
      <c r="L736" s="6">
        <v>0</v>
      </c>
      <c r="M736" s="6">
        <v>0.18410699999999999</v>
      </c>
      <c r="N736" s="6">
        <v>3.0920100000000001E-3</v>
      </c>
      <c r="O736" s="6">
        <v>0.15343799999999999</v>
      </c>
      <c r="P736" s="6">
        <v>2.8227500000000002E-3</v>
      </c>
      <c r="Q736" s="6">
        <v>0.19506200000000001</v>
      </c>
      <c r="R736" s="6">
        <v>3.1826699999999999E-3</v>
      </c>
      <c r="S736" s="6">
        <v>0.29946800000000001</v>
      </c>
      <c r="T736" s="6">
        <v>3.94349E-3</v>
      </c>
    </row>
    <row r="737" spans="1:20" ht="13" x14ac:dyDescent="0.15">
      <c r="A737" s="6" t="s">
        <v>972</v>
      </c>
      <c r="B737" s="14">
        <v>3315</v>
      </c>
      <c r="C737" s="6">
        <v>1.0439099999999999</v>
      </c>
      <c r="D737" s="6">
        <v>8.1625399999999994E-3</v>
      </c>
      <c r="E737" s="6">
        <v>1.0126900000000001</v>
      </c>
      <c r="F737" s="6">
        <v>8.0395399999999995E-3</v>
      </c>
      <c r="G737" s="6">
        <v>0.70238999999999996</v>
      </c>
      <c r="H737" s="6">
        <v>6.6954900000000001E-3</v>
      </c>
      <c r="I737" s="6">
        <v>0.41839700000000002</v>
      </c>
      <c r="J737" s="6">
        <v>5.1675799999999997E-3</v>
      </c>
      <c r="K737" s="6">
        <v>0</v>
      </c>
      <c r="L737" s="6">
        <v>0</v>
      </c>
      <c r="M737" s="6">
        <v>0.18289</v>
      </c>
      <c r="N737" s="6">
        <v>3.41655E-3</v>
      </c>
      <c r="O737" s="6">
        <v>0.17815400000000001</v>
      </c>
      <c r="P737" s="6">
        <v>3.3720299999999998E-3</v>
      </c>
      <c r="Q737" s="6">
        <v>0.24046699999999999</v>
      </c>
      <c r="R737" s="6">
        <v>3.9176000000000002E-3</v>
      </c>
      <c r="S737" s="6">
        <v>0.32275399999999999</v>
      </c>
      <c r="T737" s="6">
        <v>4.5386699999999999E-3</v>
      </c>
    </row>
    <row r="738" spans="1:20" ht="13" x14ac:dyDescent="0.15">
      <c r="A738" s="6" t="s">
        <v>973</v>
      </c>
      <c r="B738" s="14">
        <v>3297</v>
      </c>
      <c r="C738" s="6">
        <v>0.972742</v>
      </c>
      <c r="D738" s="6">
        <v>7.7770599999999997E-3</v>
      </c>
      <c r="E738" s="6">
        <v>0.96239699999999995</v>
      </c>
      <c r="F738" s="6">
        <v>7.7355899999999997E-3</v>
      </c>
      <c r="G738" s="6">
        <v>0.68207799999999996</v>
      </c>
      <c r="H738" s="6">
        <v>6.5122899999999996E-3</v>
      </c>
      <c r="I738" s="6">
        <v>0.42696200000000001</v>
      </c>
      <c r="J738" s="6">
        <v>5.1524199999999996E-3</v>
      </c>
      <c r="K738" s="6">
        <v>0</v>
      </c>
      <c r="L738" s="6">
        <v>0</v>
      </c>
      <c r="M738" s="6">
        <v>0.163748</v>
      </c>
      <c r="N738" s="6">
        <v>3.1908399999999999E-3</v>
      </c>
      <c r="O738" s="6">
        <v>0.18432499999999999</v>
      </c>
      <c r="P738" s="6">
        <v>3.3853899999999998E-3</v>
      </c>
      <c r="Q738" s="6">
        <v>0.26130900000000001</v>
      </c>
      <c r="R738" s="6">
        <v>4.0308200000000001E-3</v>
      </c>
      <c r="S738" s="6">
        <v>0.34094099999999999</v>
      </c>
      <c r="T738" s="6">
        <v>4.60422E-3</v>
      </c>
    </row>
    <row r="739" spans="1:20" ht="13" x14ac:dyDescent="0.15">
      <c r="A739" s="6" t="s">
        <v>974</v>
      </c>
      <c r="B739" s="14">
        <v>3279</v>
      </c>
      <c r="C739" s="6">
        <v>0.81118599999999996</v>
      </c>
      <c r="D739" s="6">
        <v>5.8920700000000001E-3</v>
      </c>
      <c r="E739" s="6">
        <v>0.80480700000000005</v>
      </c>
      <c r="F739" s="6">
        <v>5.86886E-3</v>
      </c>
      <c r="G739" s="6">
        <v>0.60379799999999995</v>
      </c>
      <c r="H739" s="6">
        <v>5.0833900000000001E-3</v>
      </c>
      <c r="I739" s="6">
        <v>0.38203100000000001</v>
      </c>
      <c r="J739" s="6">
        <v>4.0435000000000002E-3</v>
      </c>
      <c r="K739" s="6">
        <v>0</v>
      </c>
      <c r="L739" s="6">
        <v>0</v>
      </c>
      <c r="M739" s="6">
        <v>0.13326499999999999</v>
      </c>
      <c r="N739" s="6">
        <v>2.3881699999999998E-3</v>
      </c>
      <c r="O739" s="6">
        <v>0.16058600000000001</v>
      </c>
      <c r="P739" s="6">
        <v>2.6215700000000002E-3</v>
      </c>
      <c r="Q739" s="6">
        <v>0.25029400000000002</v>
      </c>
      <c r="R739" s="6">
        <v>3.2729E-3</v>
      </c>
      <c r="S739" s="6">
        <v>0.30626900000000001</v>
      </c>
      <c r="T739" s="6">
        <v>3.6204200000000001E-3</v>
      </c>
    </row>
    <row r="740" spans="1:20" ht="13" x14ac:dyDescent="0.15">
      <c r="A740" s="6" t="s">
        <v>975</v>
      </c>
      <c r="B740" s="14">
        <v>3265</v>
      </c>
      <c r="C740" s="6">
        <v>0.68955900000000003</v>
      </c>
      <c r="D740" s="6">
        <v>6.15819E-3</v>
      </c>
      <c r="E740" s="6">
        <v>0.75441000000000003</v>
      </c>
      <c r="F740" s="6">
        <v>6.4412599999999999E-3</v>
      </c>
      <c r="G740" s="6">
        <v>0.53278800000000004</v>
      </c>
      <c r="H740" s="6">
        <v>5.4130799999999998E-3</v>
      </c>
      <c r="I740" s="6">
        <v>0.34171299999999999</v>
      </c>
      <c r="J740" s="6">
        <v>4.3350899999999998E-3</v>
      </c>
      <c r="K740" s="6">
        <v>0</v>
      </c>
      <c r="L740" s="6">
        <v>0</v>
      </c>
      <c r="M740" s="6">
        <v>0.118245</v>
      </c>
      <c r="N740" s="6">
        <v>2.55011E-3</v>
      </c>
      <c r="O740" s="6">
        <v>0.13262099999999999</v>
      </c>
      <c r="P740" s="6">
        <v>2.70068E-3</v>
      </c>
      <c r="Q740" s="6">
        <v>0.2223</v>
      </c>
      <c r="R740" s="6">
        <v>3.4965299999999999E-3</v>
      </c>
      <c r="S740" s="6">
        <v>0.27681</v>
      </c>
      <c r="T740" s="6">
        <v>3.9017399999999999E-3</v>
      </c>
    </row>
    <row r="741" spans="1:20" ht="13" x14ac:dyDescent="0.15">
      <c r="A741" s="6" t="s">
        <v>976</v>
      </c>
      <c r="B741" s="14">
        <v>3251</v>
      </c>
      <c r="C741" s="6">
        <v>0.61738700000000002</v>
      </c>
      <c r="D741" s="6">
        <v>5.3742199999999999E-3</v>
      </c>
      <c r="E741" s="6">
        <v>0.647864</v>
      </c>
      <c r="F741" s="6">
        <v>5.5052699999999996E-3</v>
      </c>
      <c r="G741" s="6">
        <v>0.47719400000000001</v>
      </c>
      <c r="H741" s="6">
        <v>4.7248100000000003E-3</v>
      </c>
      <c r="I741" s="6">
        <v>0.29894999999999999</v>
      </c>
      <c r="J741" s="6">
        <v>3.7396999999999999E-3</v>
      </c>
      <c r="K741" s="6">
        <v>0</v>
      </c>
      <c r="L741" s="6">
        <v>0</v>
      </c>
      <c r="M741" s="6">
        <v>9.1284799999999999E-2</v>
      </c>
      <c r="N741" s="6">
        <v>2.0665000000000002E-3</v>
      </c>
      <c r="O741" s="6">
        <v>0.12906400000000001</v>
      </c>
      <c r="P741" s="6">
        <v>2.4571900000000002E-3</v>
      </c>
      <c r="Q741" s="6">
        <v>0.20583299999999999</v>
      </c>
      <c r="R741" s="6">
        <v>3.1030900000000002E-3</v>
      </c>
      <c r="S741" s="6">
        <v>0.239366</v>
      </c>
      <c r="T741" s="6">
        <v>3.3463299999999998E-3</v>
      </c>
    </row>
    <row r="742" spans="1:20" ht="13" x14ac:dyDescent="0.15">
      <c r="A742" s="6" t="s">
        <v>977</v>
      </c>
      <c r="B742" s="14">
        <v>3233</v>
      </c>
      <c r="C742" s="6">
        <v>0.52245200000000003</v>
      </c>
      <c r="D742" s="6">
        <v>4.2898399999999996E-3</v>
      </c>
      <c r="E742" s="6">
        <v>0.51969799999999999</v>
      </c>
      <c r="F742" s="6">
        <v>4.2785100000000001E-3</v>
      </c>
      <c r="G742" s="6">
        <v>0.401341</v>
      </c>
      <c r="H742" s="6">
        <v>3.7598800000000002E-3</v>
      </c>
      <c r="I742" s="6">
        <v>0.243003</v>
      </c>
      <c r="J742" s="6">
        <v>2.9256500000000001E-3</v>
      </c>
      <c r="K742" s="6">
        <v>0</v>
      </c>
      <c r="L742" s="6">
        <v>0</v>
      </c>
      <c r="M742" s="6">
        <v>7.1351499999999998E-2</v>
      </c>
      <c r="N742" s="6">
        <v>1.58533E-3</v>
      </c>
      <c r="O742" s="6">
        <v>0.109458</v>
      </c>
      <c r="P742" s="6">
        <v>1.9635500000000001E-3</v>
      </c>
      <c r="Q742" s="6">
        <v>0.18043999999999999</v>
      </c>
      <c r="R742" s="6">
        <v>2.5210699999999998E-3</v>
      </c>
      <c r="S742" s="6">
        <v>0.20896500000000001</v>
      </c>
      <c r="T742" s="6">
        <v>2.71303E-3</v>
      </c>
    </row>
    <row r="743" spans="1:20" ht="13" x14ac:dyDescent="0.15">
      <c r="A743" s="6" t="s">
        <v>978</v>
      </c>
      <c r="B743" s="14">
        <v>3344</v>
      </c>
      <c r="C743" s="6">
        <v>0.46865299999999999</v>
      </c>
      <c r="D743" s="6">
        <v>4.7888100000000001E-3</v>
      </c>
      <c r="E743" s="6">
        <v>0.46787000000000001</v>
      </c>
      <c r="F743" s="6">
        <v>4.7848099999999996E-3</v>
      </c>
      <c r="G743" s="6">
        <v>0.27284799999999998</v>
      </c>
      <c r="H743" s="6">
        <v>3.65395E-3</v>
      </c>
      <c r="I743" s="6">
        <v>0.15606400000000001</v>
      </c>
      <c r="J743" s="6">
        <v>2.7634600000000001E-3</v>
      </c>
      <c r="K743" s="6">
        <v>0</v>
      </c>
      <c r="L743" s="6">
        <v>0</v>
      </c>
      <c r="M743" s="6">
        <v>9.3320600000000004E-2</v>
      </c>
      <c r="N743" s="6">
        <v>2.13693E-3</v>
      </c>
      <c r="O743" s="6">
        <v>6.3042899999999999E-2</v>
      </c>
      <c r="P743" s="6">
        <v>1.75639E-3</v>
      </c>
      <c r="Q743" s="6">
        <v>7.6990600000000006E-2</v>
      </c>
      <c r="R743" s="6">
        <v>1.9409799999999999E-3</v>
      </c>
      <c r="S743" s="6">
        <v>0.13584399999999999</v>
      </c>
      <c r="T743" s="6">
        <v>2.5782399999999999E-3</v>
      </c>
    </row>
    <row r="744" spans="1:20" ht="13" x14ac:dyDescent="0.15">
      <c r="A744" s="6" t="s">
        <v>979</v>
      </c>
      <c r="B744" s="14">
        <v>3326</v>
      </c>
      <c r="C744" s="6">
        <v>0.47882000000000002</v>
      </c>
      <c r="D744" s="6">
        <v>2.6063100000000001E-3</v>
      </c>
      <c r="E744" s="6">
        <v>0.48405700000000002</v>
      </c>
      <c r="F744" s="6">
        <v>2.6205199999999999E-3</v>
      </c>
      <c r="G744" s="6">
        <v>0.326818</v>
      </c>
      <c r="H744" s="6">
        <v>2.1532399999999998E-3</v>
      </c>
      <c r="I744" s="6">
        <v>0.212502</v>
      </c>
      <c r="J744" s="6">
        <v>1.73628E-3</v>
      </c>
      <c r="K744" s="6">
        <v>0</v>
      </c>
      <c r="L744" s="6">
        <v>0</v>
      </c>
      <c r="M744" s="6">
        <v>9.5966700000000002E-2</v>
      </c>
      <c r="N744" s="6">
        <v>1.1668099999999999E-3</v>
      </c>
      <c r="O744" s="6">
        <v>7.4881199999999995E-2</v>
      </c>
      <c r="P744" s="6">
        <v>1.03068E-3</v>
      </c>
      <c r="Q744" s="6">
        <v>0.10326399999999999</v>
      </c>
      <c r="R744" s="6">
        <v>1.21035E-3</v>
      </c>
      <c r="S744" s="6">
        <v>0.14945900000000001</v>
      </c>
      <c r="T744" s="6">
        <v>1.4561299999999999E-3</v>
      </c>
    </row>
    <row r="745" spans="1:20" ht="13" x14ac:dyDescent="0.15">
      <c r="A745" s="6" t="s">
        <v>980</v>
      </c>
      <c r="B745" s="14">
        <v>3325</v>
      </c>
      <c r="C745" s="6">
        <v>0.76885300000000001</v>
      </c>
      <c r="D745" s="6">
        <v>6.2061099999999999E-3</v>
      </c>
      <c r="E745" s="6">
        <v>0.77608500000000002</v>
      </c>
      <c r="F745" s="6">
        <v>6.2352299999999996E-3</v>
      </c>
      <c r="G745" s="6">
        <v>0.561724</v>
      </c>
      <c r="H745" s="6">
        <v>5.30468E-3</v>
      </c>
      <c r="I745" s="6">
        <v>0.36584899999999998</v>
      </c>
      <c r="J745" s="6">
        <v>4.2810399999999998E-3</v>
      </c>
      <c r="K745" s="6">
        <v>0</v>
      </c>
      <c r="L745" s="6">
        <v>0</v>
      </c>
      <c r="M745" s="6">
        <v>0.160666</v>
      </c>
      <c r="N745" s="6">
        <v>2.8370000000000001E-3</v>
      </c>
      <c r="O745" s="6">
        <v>0.12564700000000001</v>
      </c>
      <c r="P745" s="6">
        <v>2.50885E-3</v>
      </c>
      <c r="Q745" s="6">
        <v>0.17457800000000001</v>
      </c>
      <c r="R745" s="6">
        <v>2.9572800000000001E-3</v>
      </c>
      <c r="S745" s="6">
        <v>0.253832</v>
      </c>
      <c r="T745" s="6">
        <v>3.5659200000000002E-3</v>
      </c>
    </row>
    <row r="746" spans="1:20" ht="13" x14ac:dyDescent="0.15">
      <c r="A746" s="6" t="s">
        <v>981</v>
      </c>
      <c r="B746" s="14">
        <v>3325</v>
      </c>
      <c r="C746" s="6">
        <v>0.65599600000000002</v>
      </c>
      <c r="D746" s="6">
        <v>5.0039000000000004E-3</v>
      </c>
      <c r="E746" s="6">
        <v>0.63185899999999995</v>
      </c>
      <c r="F746" s="6">
        <v>4.9109799999999997E-3</v>
      </c>
      <c r="G746" s="6">
        <v>0.45910800000000002</v>
      </c>
      <c r="H746" s="6">
        <v>4.1861499999999996E-3</v>
      </c>
      <c r="I746" s="6">
        <v>0.28670800000000002</v>
      </c>
      <c r="J746" s="6">
        <v>3.3080900000000001E-3</v>
      </c>
      <c r="K746" s="6">
        <v>0</v>
      </c>
      <c r="L746" s="6">
        <v>0</v>
      </c>
      <c r="M746" s="6">
        <v>0.12997300000000001</v>
      </c>
      <c r="N746" s="6">
        <v>2.22733E-3</v>
      </c>
      <c r="O746" s="6">
        <v>9.9973199999999998E-2</v>
      </c>
      <c r="P746" s="6">
        <v>1.9534399999999999E-3</v>
      </c>
      <c r="Q746" s="6">
        <v>0.145173</v>
      </c>
      <c r="R746" s="6">
        <v>2.35396E-3</v>
      </c>
      <c r="S746" s="6">
        <v>0.20608699999999999</v>
      </c>
      <c r="T746" s="6">
        <v>2.8046799999999999E-3</v>
      </c>
    </row>
    <row r="747" spans="1:20" ht="13" x14ac:dyDescent="0.15">
      <c r="A747" s="6" t="s">
        <v>982</v>
      </c>
      <c r="B747" s="14">
        <v>3325</v>
      </c>
      <c r="C747" s="6">
        <v>0.488288</v>
      </c>
      <c r="D747" s="6">
        <v>3.8133300000000002E-3</v>
      </c>
      <c r="E747" s="6">
        <v>0.50170099999999995</v>
      </c>
      <c r="F747" s="6">
        <v>3.86535E-3</v>
      </c>
      <c r="G747" s="6">
        <v>0.344997</v>
      </c>
      <c r="H747" s="6">
        <v>3.2053400000000001E-3</v>
      </c>
      <c r="I747" s="6">
        <v>0.217441</v>
      </c>
      <c r="J747" s="6">
        <v>2.5447E-3</v>
      </c>
      <c r="K747" s="6">
        <v>0</v>
      </c>
      <c r="L747" s="6">
        <v>0</v>
      </c>
      <c r="M747" s="6">
        <v>0.10184600000000001</v>
      </c>
      <c r="N747" s="6">
        <v>1.7415499999999999E-3</v>
      </c>
      <c r="O747" s="6">
        <v>8.1022899999999995E-2</v>
      </c>
      <c r="P747" s="6">
        <v>1.55335E-3</v>
      </c>
      <c r="Q747" s="6">
        <v>0.109651</v>
      </c>
      <c r="R747" s="6">
        <v>1.8070600000000001E-3</v>
      </c>
      <c r="S747" s="6">
        <v>0.151617</v>
      </c>
      <c r="T747" s="6">
        <v>2.1249099999999998E-3</v>
      </c>
    </row>
    <row r="748" spans="1:20" ht="13" x14ac:dyDescent="0.15">
      <c r="A748" s="6" t="s">
        <v>983</v>
      </c>
      <c r="B748" s="14">
        <v>3306</v>
      </c>
      <c r="C748" s="6">
        <v>0.52954999999999997</v>
      </c>
      <c r="D748" s="6">
        <v>4.1246900000000003E-3</v>
      </c>
      <c r="E748" s="6">
        <v>0.52152100000000001</v>
      </c>
      <c r="F748" s="6">
        <v>4.0933100000000002E-3</v>
      </c>
      <c r="G748" s="6">
        <v>0.37126300000000001</v>
      </c>
      <c r="H748" s="6">
        <v>3.4536599999999999E-3</v>
      </c>
      <c r="I748" s="6">
        <v>0.22563900000000001</v>
      </c>
      <c r="J748" s="6">
        <v>2.6924399999999999E-3</v>
      </c>
      <c r="K748" s="6">
        <v>0</v>
      </c>
      <c r="L748" s="6">
        <v>0</v>
      </c>
      <c r="M748" s="6">
        <v>9.6372799999999995E-2</v>
      </c>
      <c r="N748" s="6">
        <v>1.75961E-3</v>
      </c>
      <c r="O748" s="6">
        <v>8.8288400000000003E-2</v>
      </c>
      <c r="P748" s="6">
        <v>1.6841899999999999E-3</v>
      </c>
      <c r="Q748" s="6">
        <v>0.13042100000000001</v>
      </c>
      <c r="R748" s="6">
        <v>2.04697E-3</v>
      </c>
      <c r="S748" s="6">
        <v>0.173433</v>
      </c>
      <c r="T748" s="6">
        <v>2.3605000000000002E-3</v>
      </c>
    </row>
    <row r="749" spans="1:20" ht="13" x14ac:dyDescent="0.15">
      <c r="A749" s="6" t="s">
        <v>984</v>
      </c>
      <c r="B749" s="14">
        <v>3288</v>
      </c>
      <c r="C749" s="6">
        <v>0.47971000000000003</v>
      </c>
      <c r="D749" s="6">
        <v>3.9873799999999996E-3</v>
      </c>
      <c r="E749" s="6">
        <v>0.47459400000000002</v>
      </c>
      <c r="F749" s="6">
        <v>3.9660600000000004E-3</v>
      </c>
      <c r="G749" s="6">
        <v>0.35791099999999998</v>
      </c>
      <c r="H749" s="6">
        <v>3.4441799999999998E-3</v>
      </c>
      <c r="I749" s="6">
        <v>0.21629999999999999</v>
      </c>
      <c r="J749" s="6">
        <v>2.6774799999999999E-3</v>
      </c>
      <c r="K749" s="6">
        <v>0</v>
      </c>
      <c r="L749" s="6">
        <v>0</v>
      </c>
      <c r="M749" s="6">
        <v>8.3667500000000006E-2</v>
      </c>
      <c r="N749" s="6">
        <v>1.6652399999999999E-3</v>
      </c>
      <c r="O749" s="6">
        <v>8.5334099999999996E-2</v>
      </c>
      <c r="P749" s="6">
        <v>1.6817399999999999E-3</v>
      </c>
      <c r="Q749" s="6">
        <v>0.136431</v>
      </c>
      <c r="R749" s="6">
        <v>2.1264500000000002E-3</v>
      </c>
      <c r="S749" s="6">
        <v>0.16409000000000001</v>
      </c>
      <c r="T749" s="6">
        <v>2.33205E-3</v>
      </c>
    </row>
    <row r="750" spans="1:20" ht="13" x14ac:dyDescent="0.15">
      <c r="A750" s="6" t="s">
        <v>985</v>
      </c>
      <c r="B750" s="14">
        <v>3270</v>
      </c>
      <c r="C750" s="6">
        <v>0.39586500000000002</v>
      </c>
      <c r="D750" s="6">
        <v>3.22668E-3</v>
      </c>
      <c r="E750" s="6">
        <v>0.401563</v>
      </c>
      <c r="F750" s="6">
        <v>3.2498200000000001E-3</v>
      </c>
      <c r="G750" s="6">
        <v>0.31134000000000001</v>
      </c>
      <c r="H750" s="6">
        <v>2.8615400000000001E-3</v>
      </c>
      <c r="I750" s="6">
        <v>0.18545900000000001</v>
      </c>
      <c r="J750" s="6">
        <v>2.2085500000000001E-3</v>
      </c>
      <c r="K750" s="6">
        <v>0</v>
      </c>
      <c r="L750" s="6">
        <v>0</v>
      </c>
      <c r="M750" s="6">
        <v>6.4051200000000003E-2</v>
      </c>
      <c r="N750" s="6">
        <v>1.29791E-3</v>
      </c>
      <c r="O750" s="6">
        <v>7.3867199999999994E-2</v>
      </c>
      <c r="P750" s="6">
        <v>1.39383E-3</v>
      </c>
      <c r="Q750" s="6">
        <v>0.12673599999999999</v>
      </c>
      <c r="R750" s="6">
        <v>1.8257099999999999E-3</v>
      </c>
      <c r="S750" s="6">
        <v>0.15165000000000001</v>
      </c>
      <c r="T750" s="6">
        <v>1.9971199999999998E-3</v>
      </c>
    </row>
    <row r="751" spans="1:20" ht="13" x14ac:dyDescent="0.15">
      <c r="A751" s="6" t="s">
        <v>986</v>
      </c>
      <c r="B751" s="14">
        <v>3252</v>
      </c>
      <c r="C751" s="6">
        <v>0.330679</v>
      </c>
      <c r="D751" s="6">
        <v>2.7879100000000002E-3</v>
      </c>
      <c r="E751" s="6">
        <v>0.34784700000000002</v>
      </c>
      <c r="F751" s="6">
        <v>2.85937E-3</v>
      </c>
      <c r="G751" s="6">
        <v>0.26293299999999997</v>
      </c>
      <c r="H751" s="6">
        <v>2.48598E-3</v>
      </c>
      <c r="I751" s="6">
        <v>0.156308</v>
      </c>
      <c r="J751" s="6">
        <v>1.9167500000000001E-3</v>
      </c>
      <c r="K751" s="6">
        <v>0</v>
      </c>
      <c r="L751" s="6">
        <v>0</v>
      </c>
      <c r="M751" s="6">
        <v>5.6199399999999997E-2</v>
      </c>
      <c r="N751" s="6">
        <v>1.1493199999999999E-3</v>
      </c>
      <c r="O751" s="6">
        <v>6.21665E-2</v>
      </c>
      <c r="P751" s="6">
        <v>1.2087999999999999E-3</v>
      </c>
      <c r="Q751" s="6">
        <v>0.108511</v>
      </c>
      <c r="R751" s="6">
        <v>1.5970299999999999E-3</v>
      </c>
      <c r="S751" s="6">
        <v>0.128853</v>
      </c>
      <c r="T751" s="6">
        <v>1.7403E-3</v>
      </c>
    </row>
    <row r="752" spans="1:20" ht="13" x14ac:dyDescent="0.15">
      <c r="A752" s="6" t="s">
        <v>987</v>
      </c>
      <c r="B752" s="14">
        <v>4658</v>
      </c>
      <c r="C752" s="6">
        <v>0.17458699999999999</v>
      </c>
      <c r="D752" s="6">
        <v>1.19385E-3</v>
      </c>
      <c r="E752" s="6">
        <v>8.4995600000000004E-2</v>
      </c>
      <c r="F752" s="6">
        <v>8.3299600000000002E-4</v>
      </c>
      <c r="G752" s="6">
        <v>1.98885E-2</v>
      </c>
      <c r="H752" s="6">
        <v>4.0294499999999999E-4</v>
      </c>
      <c r="I752" s="6">
        <v>2.55014E-2</v>
      </c>
      <c r="J752" s="6">
        <v>4.56274E-4</v>
      </c>
      <c r="K752" s="6">
        <v>0</v>
      </c>
      <c r="L752" s="6">
        <v>0</v>
      </c>
      <c r="M752" s="6">
        <v>2.3486400000000001E-2</v>
      </c>
      <c r="N752" s="6">
        <v>4.3787699999999998E-4</v>
      </c>
      <c r="O752" s="6">
        <v>1.8891399999999999E-2</v>
      </c>
      <c r="P752" s="6">
        <v>3.9271400000000001E-4</v>
      </c>
      <c r="Q752" s="6">
        <v>8.7433700000000003E-3</v>
      </c>
      <c r="R752" s="6">
        <v>2.6716799999999997E-4</v>
      </c>
      <c r="S752" s="6">
        <v>1.52877E-2</v>
      </c>
      <c r="T752" s="6">
        <v>3.5327699999999999E-4</v>
      </c>
    </row>
    <row r="753" spans="1:20" ht="13" x14ac:dyDescent="0.15">
      <c r="A753" s="6" t="s">
        <v>988</v>
      </c>
      <c r="B753" s="14">
        <v>4653</v>
      </c>
      <c r="C753" s="6">
        <v>0.17379800000000001</v>
      </c>
      <c r="D753" s="6">
        <v>1.0987099999999999E-3</v>
      </c>
      <c r="E753" s="6">
        <v>8.4434599999999999E-2</v>
      </c>
      <c r="F753" s="6">
        <v>7.6580699999999997E-4</v>
      </c>
      <c r="G753" s="6">
        <v>2.0361799999999999E-2</v>
      </c>
      <c r="H753" s="6">
        <v>3.7606899999999998E-4</v>
      </c>
      <c r="I753" s="6">
        <v>2.5662299999999999E-2</v>
      </c>
      <c r="J753" s="6">
        <v>4.2218900000000001E-4</v>
      </c>
      <c r="K753" s="6">
        <v>0</v>
      </c>
      <c r="L753" s="6">
        <v>0</v>
      </c>
      <c r="M753" s="6">
        <v>2.2520100000000001E-2</v>
      </c>
      <c r="N753" s="6">
        <v>3.95499E-4</v>
      </c>
      <c r="O753" s="6">
        <v>1.72596E-2</v>
      </c>
      <c r="P753" s="6">
        <v>3.4623800000000001E-4</v>
      </c>
      <c r="Q753" s="6">
        <v>8.6878400000000005E-3</v>
      </c>
      <c r="R753" s="6">
        <v>2.4564900000000002E-4</v>
      </c>
      <c r="S753" s="6">
        <v>1.5727999999999999E-2</v>
      </c>
      <c r="T753" s="6">
        <v>3.3051899999999998E-4</v>
      </c>
    </row>
    <row r="754" spans="1:20" ht="13" x14ac:dyDescent="0.15">
      <c r="A754" s="6" t="s">
        <v>989</v>
      </c>
      <c r="B754" s="14">
        <v>4653</v>
      </c>
      <c r="C754" s="6">
        <v>0.173455</v>
      </c>
      <c r="D754" s="6">
        <v>1.1741799999999999E-3</v>
      </c>
      <c r="E754" s="6">
        <v>0.134903</v>
      </c>
      <c r="F754" s="6">
        <v>1.0355099999999999E-3</v>
      </c>
      <c r="G754" s="6">
        <v>4.0038900000000002E-2</v>
      </c>
      <c r="H754" s="6">
        <v>5.6413500000000001E-4</v>
      </c>
      <c r="I754" s="6">
        <v>1.8920300000000001E-2</v>
      </c>
      <c r="J754" s="6">
        <v>3.8779899999999998E-4</v>
      </c>
      <c r="K754" s="6">
        <v>0</v>
      </c>
      <c r="L754" s="6">
        <v>0</v>
      </c>
      <c r="M754" s="6">
        <v>2.75772E-2</v>
      </c>
      <c r="N754" s="6">
        <v>4.6818499999999998E-4</v>
      </c>
      <c r="O754" s="6">
        <v>1.8058999999999999E-2</v>
      </c>
      <c r="P754" s="6">
        <v>3.7886899999999999E-4</v>
      </c>
      <c r="Q754" s="6">
        <v>1.1240999999999999E-2</v>
      </c>
      <c r="R754" s="6">
        <v>2.9891299999999999E-4</v>
      </c>
      <c r="S754" s="6">
        <v>9.23356E-3</v>
      </c>
      <c r="T754" s="6">
        <v>2.7091099999999998E-4</v>
      </c>
    </row>
    <row r="755" spans="1:20" ht="13" x14ac:dyDescent="0.15">
      <c r="A755" s="6" t="s">
        <v>990</v>
      </c>
      <c r="B755" s="14">
        <v>4649</v>
      </c>
      <c r="C755" s="6">
        <v>0.172044</v>
      </c>
      <c r="D755" s="6">
        <v>1.1274900000000001E-3</v>
      </c>
      <c r="E755" s="6">
        <v>0.13022400000000001</v>
      </c>
      <c r="F755" s="6">
        <v>9.8093300000000002E-4</v>
      </c>
      <c r="G755" s="6">
        <v>4.0404700000000002E-2</v>
      </c>
      <c r="H755" s="6">
        <v>5.4639800000000002E-4</v>
      </c>
      <c r="I755" s="6">
        <v>1.8456799999999999E-2</v>
      </c>
      <c r="J755" s="6">
        <v>3.6929299999999998E-4</v>
      </c>
      <c r="K755" s="6">
        <v>0</v>
      </c>
      <c r="L755" s="6">
        <v>0</v>
      </c>
      <c r="M755" s="6">
        <v>2.6960999999999999E-2</v>
      </c>
      <c r="N755" s="6">
        <v>4.4633500000000002E-4</v>
      </c>
      <c r="O755" s="6">
        <v>1.67682E-2</v>
      </c>
      <c r="P755" s="6">
        <v>3.5199500000000002E-4</v>
      </c>
      <c r="Q755" s="6">
        <v>1.10118E-2</v>
      </c>
      <c r="R755" s="6">
        <v>2.8524699999999997E-4</v>
      </c>
      <c r="S755" s="6">
        <v>8.8407299999999998E-3</v>
      </c>
      <c r="T755" s="6">
        <v>2.5558599999999998E-4</v>
      </c>
    </row>
    <row r="756" spans="1:20" ht="13" x14ac:dyDescent="0.15">
      <c r="A756" s="6" t="s">
        <v>991</v>
      </c>
      <c r="B756" s="14">
        <v>4649</v>
      </c>
      <c r="C756" s="6">
        <v>0.169792</v>
      </c>
      <c r="D756" s="6">
        <v>1.0601899999999999E-3</v>
      </c>
      <c r="E756" s="6">
        <v>8.5322499999999996E-2</v>
      </c>
      <c r="F756" s="6">
        <v>7.5154599999999996E-4</v>
      </c>
      <c r="G756" s="6">
        <v>1.9627800000000001E-2</v>
      </c>
      <c r="H756" s="6">
        <v>3.6046199999999998E-4</v>
      </c>
      <c r="I756" s="6">
        <v>2.59302E-2</v>
      </c>
      <c r="J756" s="6">
        <v>4.14311E-4</v>
      </c>
      <c r="K756" s="6">
        <v>0</v>
      </c>
      <c r="L756" s="6">
        <v>0</v>
      </c>
      <c r="M756" s="6">
        <v>1.9573E-2</v>
      </c>
      <c r="N756" s="6">
        <v>3.5995800000000001E-4</v>
      </c>
      <c r="O756" s="6">
        <v>1.6744800000000001E-2</v>
      </c>
      <c r="P756" s="6">
        <v>3.3293800000000002E-4</v>
      </c>
      <c r="Q756" s="6">
        <v>7.7135199999999998E-3</v>
      </c>
      <c r="R756" s="6">
        <v>2.2597000000000001E-4</v>
      </c>
      <c r="S756" s="6">
        <v>1.4465199999999999E-2</v>
      </c>
      <c r="T756" s="6">
        <v>3.0944700000000002E-4</v>
      </c>
    </row>
    <row r="757" spans="1:20" ht="13" x14ac:dyDescent="0.15">
      <c r="A757" s="6" t="s">
        <v>992</v>
      </c>
      <c r="B757" s="14">
        <v>4643</v>
      </c>
      <c r="C757" s="6">
        <v>0.164717</v>
      </c>
      <c r="D757" s="6">
        <v>1.07335E-3</v>
      </c>
      <c r="E757" s="6">
        <v>7.8103800000000001E-2</v>
      </c>
      <c r="F757" s="6">
        <v>7.3910499999999999E-4</v>
      </c>
      <c r="G757" s="6">
        <v>1.9468900000000001E-2</v>
      </c>
      <c r="H757" s="6">
        <v>3.69012E-4</v>
      </c>
      <c r="I757" s="6">
        <v>2.4499900000000002E-2</v>
      </c>
      <c r="J757" s="6">
        <v>4.1395400000000001E-4</v>
      </c>
      <c r="K757" s="6">
        <v>0</v>
      </c>
      <c r="L757" s="6">
        <v>0</v>
      </c>
      <c r="M757" s="6">
        <v>1.8773600000000001E-2</v>
      </c>
      <c r="N757" s="6">
        <v>3.6236299999999999E-4</v>
      </c>
      <c r="O757" s="6">
        <v>1.54392E-2</v>
      </c>
      <c r="P757" s="6">
        <v>3.2861199999999999E-4</v>
      </c>
      <c r="Q757" s="6">
        <v>7.1531099999999999E-3</v>
      </c>
      <c r="R757" s="6">
        <v>2.23675E-4</v>
      </c>
      <c r="S757" s="6">
        <v>1.2695100000000001E-2</v>
      </c>
      <c r="T757" s="6">
        <v>2.9798100000000001E-4</v>
      </c>
    </row>
    <row r="758" spans="1:20" ht="13" x14ac:dyDescent="0.15">
      <c r="A758" s="6" t="s">
        <v>993</v>
      </c>
      <c r="B758" s="14">
        <v>4643</v>
      </c>
      <c r="C758" s="6">
        <v>0.16022700000000001</v>
      </c>
      <c r="D758" s="6">
        <v>1.01928E-3</v>
      </c>
      <c r="E758" s="6">
        <v>0.12686600000000001</v>
      </c>
      <c r="F758" s="6">
        <v>9.06984E-4</v>
      </c>
      <c r="G758" s="6">
        <v>3.84503E-2</v>
      </c>
      <c r="H758" s="6">
        <v>4.9931699999999999E-4</v>
      </c>
      <c r="I758" s="6">
        <v>1.9222400000000001E-2</v>
      </c>
      <c r="J758" s="6">
        <v>3.5304500000000002E-4</v>
      </c>
      <c r="K758" s="6">
        <v>0</v>
      </c>
      <c r="L758" s="6">
        <v>0</v>
      </c>
      <c r="M758" s="6">
        <v>2.5701700000000001E-2</v>
      </c>
      <c r="N758" s="6">
        <v>4.0823200000000002E-4</v>
      </c>
      <c r="O758" s="6">
        <v>1.6382500000000001E-2</v>
      </c>
      <c r="P758" s="6">
        <v>3.2592400000000001E-4</v>
      </c>
      <c r="Q758" s="6">
        <v>1.00976E-2</v>
      </c>
      <c r="R758" s="6">
        <v>2.5587899999999998E-4</v>
      </c>
      <c r="S758" s="6">
        <v>8.5384999999999992E-3</v>
      </c>
      <c r="T758" s="6">
        <v>2.35298E-4</v>
      </c>
    </row>
    <row r="759" spans="1:20" ht="13" x14ac:dyDescent="0.15">
      <c r="A759" s="6" t="s">
        <v>994</v>
      </c>
      <c r="B759" s="14">
        <v>4638</v>
      </c>
      <c r="C759" s="6">
        <v>0.15590599999999999</v>
      </c>
      <c r="D759" s="6">
        <v>1.01143E-3</v>
      </c>
      <c r="E759" s="6">
        <v>0.120092</v>
      </c>
      <c r="F759" s="6">
        <v>8.8768899999999999E-4</v>
      </c>
      <c r="G759" s="6">
        <v>3.6545099999999997E-2</v>
      </c>
      <c r="H759" s="6">
        <v>4.8968600000000003E-4</v>
      </c>
      <c r="I759" s="6">
        <v>1.8828000000000001E-2</v>
      </c>
      <c r="J759" s="6">
        <v>3.51484E-4</v>
      </c>
      <c r="K759" s="6">
        <v>0</v>
      </c>
      <c r="L759" s="6">
        <v>0</v>
      </c>
      <c r="M759" s="6">
        <v>2.5233800000000001E-2</v>
      </c>
      <c r="N759" s="6">
        <v>4.0690700000000003E-4</v>
      </c>
      <c r="O759" s="6">
        <v>1.5292699999999999E-2</v>
      </c>
      <c r="P759" s="6">
        <v>3.1677099999999998E-4</v>
      </c>
      <c r="Q759" s="6">
        <v>9.8379499999999998E-3</v>
      </c>
      <c r="R759" s="6">
        <v>2.5407099999999997E-4</v>
      </c>
      <c r="S759" s="6">
        <v>8.3000699999999997E-3</v>
      </c>
      <c r="T759" s="6">
        <v>2.3336900000000001E-4</v>
      </c>
    </row>
    <row r="760" spans="1:20" ht="13" x14ac:dyDescent="0.15">
      <c r="A760" s="6" t="s">
        <v>995</v>
      </c>
      <c r="B760" s="14">
        <v>4637</v>
      </c>
      <c r="C760" s="6">
        <v>0.15889</v>
      </c>
      <c r="D760" s="6">
        <v>1.04973E-3</v>
      </c>
      <c r="E760" s="6">
        <v>7.4202099999999993E-2</v>
      </c>
      <c r="F760" s="6">
        <v>7.1735799999999997E-4</v>
      </c>
      <c r="G760" s="6">
        <v>1.77567E-2</v>
      </c>
      <c r="H760" s="6">
        <v>3.5092100000000002E-4</v>
      </c>
      <c r="I760" s="6">
        <v>2.76432E-2</v>
      </c>
      <c r="J760" s="6">
        <v>4.37847E-4</v>
      </c>
      <c r="K760" s="6">
        <v>0</v>
      </c>
      <c r="L760" s="6">
        <v>0</v>
      </c>
      <c r="M760" s="6">
        <v>1.9260200000000002E-2</v>
      </c>
      <c r="N760" s="6">
        <v>3.65476E-4</v>
      </c>
      <c r="O760" s="6">
        <v>1.4579999999999999E-2</v>
      </c>
      <c r="P760" s="6">
        <v>3.1798500000000001E-4</v>
      </c>
      <c r="Q760" s="6">
        <v>6.6216299999999999E-3</v>
      </c>
      <c r="R760" s="6">
        <v>2.1429399999999999E-4</v>
      </c>
      <c r="S760" s="6">
        <v>1.26607E-2</v>
      </c>
      <c r="T760" s="6">
        <v>2.9631699999999999E-4</v>
      </c>
    </row>
    <row r="761" spans="1:20" ht="13" x14ac:dyDescent="0.15">
      <c r="A761" s="6" t="s">
        <v>996</v>
      </c>
      <c r="B761" s="14">
        <v>4632</v>
      </c>
      <c r="C761" s="6">
        <v>0.15193499999999999</v>
      </c>
      <c r="D761" s="6">
        <v>1.00051E-3</v>
      </c>
      <c r="E761" s="6">
        <v>7.1681400000000006E-2</v>
      </c>
      <c r="F761" s="6">
        <v>6.8722E-4</v>
      </c>
      <c r="G761" s="6">
        <v>1.9274300000000001E-2</v>
      </c>
      <c r="H761" s="6">
        <v>3.5635400000000002E-4</v>
      </c>
      <c r="I761" s="6">
        <v>2.7763800000000002E-2</v>
      </c>
      <c r="J761" s="6">
        <v>4.2769299999999999E-4</v>
      </c>
      <c r="K761" s="6">
        <v>0</v>
      </c>
      <c r="L761" s="6">
        <v>0</v>
      </c>
      <c r="M761" s="6">
        <v>1.8637999999999998E-2</v>
      </c>
      <c r="N761" s="6">
        <v>3.5042299999999999E-4</v>
      </c>
      <c r="O761" s="6">
        <v>1.3968400000000001E-2</v>
      </c>
      <c r="P761" s="6">
        <v>3.0336600000000001E-4</v>
      </c>
      <c r="Q761" s="6">
        <v>6.4803100000000004E-3</v>
      </c>
      <c r="R761" s="6">
        <v>2.06629E-4</v>
      </c>
      <c r="S761" s="6">
        <v>1.20538E-2</v>
      </c>
      <c r="T761" s="6">
        <v>2.81809E-4</v>
      </c>
    </row>
    <row r="762" spans="1:20" ht="13" x14ac:dyDescent="0.15">
      <c r="A762" s="6" t="s">
        <v>997</v>
      </c>
      <c r="B762" s="14">
        <v>4632</v>
      </c>
      <c r="C762" s="6">
        <v>0.15202299999999999</v>
      </c>
      <c r="D762" s="6">
        <v>1.04177E-3</v>
      </c>
      <c r="E762" s="6">
        <v>0.11597300000000001</v>
      </c>
      <c r="F762" s="6">
        <v>9.0990799999999996E-4</v>
      </c>
      <c r="G762" s="6">
        <v>3.35202E-2</v>
      </c>
      <c r="H762" s="6">
        <v>4.8918300000000002E-4</v>
      </c>
      <c r="I762" s="6">
        <v>2.0739799999999999E-2</v>
      </c>
      <c r="J762" s="6">
        <v>3.8478699999999999E-4</v>
      </c>
      <c r="K762" s="6">
        <v>0</v>
      </c>
      <c r="L762" s="6">
        <v>0</v>
      </c>
      <c r="M762" s="6">
        <v>2.5602199999999999E-2</v>
      </c>
      <c r="N762" s="6">
        <v>4.2752099999999999E-4</v>
      </c>
      <c r="O762" s="6">
        <v>1.5865199999999999E-2</v>
      </c>
      <c r="P762" s="6">
        <v>3.3654300000000002E-4</v>
      </c>
      <c r="Q762" s="6">
        <v>8.6833299999999995E-3</v>
      </c>
      <c r="R762" s="6">
        <v>2.4897800000000001E-4</v>
      </c>
      <c r="S762" s="6">
        <v>8.6698299999999999E-3</v>
      </c>
      <c r="T762" s="6">
        <v>2.4878500000000001E-4</v>
      </c>
    </row>
    <row r="763" spans="1:20" ht="13" x14ac:dyDescent="0.15">
      <c r="A763" s="6" t="s">
        <v>998</v>
      </c>
      <c r="B763" s="14">
        <v>4626</v>
      </c>
      <c r="C763" s="6">
        <v>0.14593600000000001</v>
      </c>
      <c r="D763" s="6">
        <v>1.00949E-3</v>
      </c>
      <c r="E763" s="6">
        <v>0.10832799999999999</v>
      </c>
      <c r="F763" s="6">
        <v>8.6974199999999995E-4</v>
      </c>
      <c r="G763" s="6">
        <v>3.22461E-2</v>
      </c>
      <c r="H763" s="6">
        <v>4.7452600000000002E-4</v>
      </c>
      <c r="I763" s="6">
        <v>2.2277999999999999E-2</v>
      </c>
      <c r="J763" s="6">
        <v>3.9441999999999998E-4</v>
      </c>
      <c r="K763" s="6">
        <v>0</v>
      </c>
      <c r="L763" s="6">
        <v>0</v>
      </c>
      <c r="M763" s="6">
        <v>2.5669899999999999E-2</v>
      </c>
      <c r="N763" s="6">
        <v>4.23383E-4</v>
      </c>
      <c r="O763" s="6">
        <v>1.5618999999999999E-2</v>
      </c>
      <c r="P763" s="6">
        <v>3.3025399999999999E-4</v>
      </c>
      <c r="Q763" s="6">
        <v>8.5477599999999997E-3</v>
      </c>
      <c r="R763" s="6">
        <v>2.4431300000000002E-4</v>
      </c>
      <c r="S763" s="6">
        <v>6.93445E-3</v>
      </c>
      <c r="T763" s="6">
        <v>2.20053E-4</v>
      </c>
    </row>
    <row r="764" spans="1:20" ht="13" x14ac:dyDescent="0.15">
      <c r="A764" s="6" t="s">
        <v>999</v>
      </c>
      <c r="B764" s="14">
        <v>4626</v>
      </c>
      <c r="C764" s="6">
        <v>0.144011</v>
      </c>
      <c r="D764" s="6">
        <v>9.6593899999999997E-4</v>
      </c>
      <c r="E764" s="6">
        <v>6.8078299999999994E-2</v>
      </c>
      <c r="F764" s="6">
        <v>6.6413500000000005E-4</v>
      </c>
      <c r="G764" s="6">
        <v>1.8197899999999999E-2</v>
      </c>
      <c r="H764" s="6">
        <v>3.4337000000000001E-4</v>
      </c>
      <c r="I764" s="6">
        <v>3.07272E-2</v>
      </c>
      <c r="J764" s="6">
        <v>4.4618400000000002E-4</v>
      </c>
      <c r="K764" s="6">
        <v>0</v>
      </c>
      <c r="L764" s="6">
        <v>0</v>
      </c>
      <c r="M764" s="6">
        <v>1.9835800000000001E-2</v>
      </c>
      <c r="N764" s="6">
        <v>3.5848999999999999E-4</v>
      </c>
      <c r="O764" s="6">
        <v>1.3859099999999999E-2</v>
      </c>
      <c r="P764" s="6">
        <v>2.9965299999999999E-4</v>
      </c>
      <c r="Q764" s="6">
        <v>6.89998E-3</v>
      </c>
      <c r="R764" s="6">
        <v>2.11435E-4</v>
      </c>
      <c r="S764" s="6">
        <v>1.10724E-2</v>
      </c>
      <c r="T764" s="6">
        <v>2.6783900000000002E-4</v>
      </c>
    </row>
    <row r="765" spans="1:20" ht="13" x14ac:dyDescent="0.15">
      <c r="A765" s="6" t="s">
        <v>1000</v>
      </c>
      <c r="B765" s="14">
        <v>4622</v>
      </c>
      <c r="C765" s="6">
        <v>0.139539</v>
      </c>
      <c r="D765" s="6">
        <v>9.8420400000000003E-4</v>
      </c>
      <c r="E765" s="6">
        <v>6.5409200000000001E-2</v>
      </c>
      <c r="F765" s="6">
        <v>6.7383999999999999E-4</v>
      </c>
      <c r="G765" s="6">
        <v>1.9163300000000001E-2</v>
      </c>
      <c r="H765" s="6">
        <v>3.6473099999999997E-4</v>
      </c>
      <c r="I765" s="6">
        <v>3.1486899999999998E-2</v>
      </c>
      <c r="J765" s="6">
        <v>4.67522E-4</v>
      </c>
      <c r="K765" s="6">
        <v>0</v>
      </c>
      <c r="L765" s="6">
        <v>0</v>
      </c>
      <c r="M765" s="6">
        <v>2.04668E-2</v>
      </c>
      <c r="N765" s="6">
        <v>3.76931E-4</v>
      </c>
      <c r="O765" s="6">
        <v>1.50317E-2</v>
      </c>
      <c r="P765" s="6">
        <v>3.2302900000000001E-4</v>
      </c>
      <c r="Q765" s="6">
        <v>7.2227300000000001E-3</v>
      </c>
      <c r="R765" s="6">
        <v>2.2391699999999999E-4</v>
      </c>
      <c r="S765" s="6">
        <v>1.1584499999999999E-2</v>
      </c>
      <c r="T765" s="6">
        <v>2.8358000000000002E-4</v>
      </c>
    </row>
    <row r="766" spans="1:20" ht="13" x14ac:dyDescent="0.15">
      <c r="A766" s="6" t="s">
        <v>1001</v>
      </c>
      <c r="B766" s="14">
        <v>4622</v>
      </c>
      <c r="C766" s="6">
        <v>0.13786899999999999</v>
      </c>
      <c r="D766" s="6">
        <v>9.9553199999999993E-4</v>
      </c>
      <c r="E766" s="6">
        <v>0.104947</v>
      </c>
      <c r="F766" s="6">
        <v>8.6857500000000001E-4</v>
      </c>
      <c r="G766" s="6">
        <v>3.2018900000000003E-2</v>
      </c>
      <c r="H766" s="6">
        <v>4.7976099999999999E-4</v>
      </c>
      <c r="I766" s="6">
        <v>2.29502E-2</v>
      </c>
      <c r="J766" s="6">
        <v>4.0617700000000002E-4</v>
      </c>
      <c r="K766" s="6">
        <v>0</v>
      </c>
      <c r="L766" s="6">
        <v>0</v>
      </c>
      <c r="M766" s="6">
        <v>2.4819399999999998E-2</v>
      </c>
      <c r="N766" s="6">
        <v>4.2239399999999998E-4</v>
      </c>
      <c r="O766" s="6">
        <v>1.5941799999999999E-2</v>
      </c>
      <c r="P766" s="6">
        <v>3.3852600000000002E-4</v>
      </c>
      <c r="Q766" s="6">
        <v>9.8231800000000008E-3</v>
      </c>
      <c r="R766" s="6">
        <v>2.6573500000000002E-4</v>
      </c>
      <c r="S766" s="6">
        <v>7.8303599999999998E-3</v>
      </c>
      <c r="T766" s="6">
        <v>2.37254E-4</v>
      </c>
    </row>
    <row r="767" spans="1:20" ht="13" x14ac:dyDescent="0.15">
      <c r="A767" s="6" t="s">
        <v>1002</v>
      </c>
      <c r="B767" s="14">
        <v>4616</v>
      </c>
      <c r="C767" s="6">
        <v>0.13423299999999999</v>
      </c>
      <c r="D767" s="6">
        <v>1.0400699999999999E-3</v>
      </c>
      <c r="E767" s="6">
        <v>9.6851599999999996E-2</v>
      </c>
      <c r="F767" s="6">
        <v>8.8345600000000002E-4</v>
      </c>
      <c r="G767" s="6">
        <v>2.95564E-2</v>
      </c>
      <c r="H767" s="6">
        <v>4.88042E-4</v>
      </c>
      <c r="I767" s="6">
        <v>2.4912900000000002E-2</v>
      </c>
      <c r="J767" s="6">
        <v>4.4806700000000002E-4</v>
      </c>
      <c r="K767" s="6">
        <v>0</v>
      </c>
      <c r="L767" s="6">
        <v>0</v>
      </c>
      <c r="M767" s="6">
        <v>2.9180299999999999E-2</v>
      </c>
      <c r="N767" s="6">
        <v>4.8492700000000001E-4</v>
      </c>
      <c r="O767" s="6">
        <v>1.8020499999999998E-2</v>
      </c>
      <c r="P767" s="6">
        <v>3.8107899999999999E-4</v>
      </c>
      <c r="Q767" s="6">
        <v>1.1807E-2</v>
      </c>
      <c r="R767" s="6">
        <v>3.0846200000000002E-4</v>
      </c>
      <c r="S767" s="6">
        <v>8.8548600000000009E-3</v>
      </c>
      <c r="T767" s="6">
        <v>2.6713000000000003E-4</v>
      </c>
    </row>
    <row r="768" spans="1:20" ht="13" x14ac:dyDescent="0.15">
      <c r="A768" s="6" t="s">
        <v>1003</v>
      </c>
      <c r="B768" s="14">
        <v>4616</v>
      </c>
      <c r="C768" s="6">
        <v>0.13124</v>
      </c>
      <c r="D768" s="6">
        <v>9.5548599999999997E-4</v>
      </c>
      <c r="E768" s="6">
        <v>6.1134500000000001E-2</v>
      </c>
      <c r="F768" s="6">
        <v>6.5213100000000002E-4</v>
      </c>
      <c r="G768" s="6">
        <v>2.0922E-2</v>
      </c>
      <c r="H768" s="6">
        <v>3.8149899999999999E-4</v>
      </c>
      <c r="I768" s="6">
        <v>3.6115500000000002E-2</v>
      </c>
      <c r="J768" s="6">
        <v>5.0123099999999999E-4</v>
      </c>
      <c r="K768" s="6">
        <v>0</v>
      </c>
      <c r="L768" s="6">
        <v>0</v>
      </c>
      <c r="M768" s="6">
        <v>2.1948599999999999E-2</v>
      </c>
      <c r="N768" s="6">
        <v>3.9074599999999998E-4</v>
      </c>
      <c r="O768" s="6">
        <v>1.75043E-2</v>
      </c>
      <c r="P768" s="6">
        <v>3.4895E-4</v>
      </c>
      <c r="Q768" s="6">
        <v>9.8690400000000008E-3</v>
      </c>
      <c r="R768" s="6">
        <v>2.6201700000000002E-4</v>
      </c>
      <c r="S768" s="6">
        <v>1.25574E-2</v>
      </c>
      <c r="T768" s="6">
        <v>2.9555800000000002E-4</v>
      </c>
    </row>
    <row r="769" spans="1:20" ht="13" x14ac:dyDescent="0.15">
      <c r="A769" s="6" t="s">
        <v>1004</v>
      </c>
      <c r="B769" s="14">
        <v>4611</v>
      </c>
      <c r="C769" s="6">
        <v>0.12640299999999999</v>
      </c>
      <c r="D769" s="6">
        <v>1.07698E-3</v>
      </c>
      <c r="E769" s="6">
        <v>5.6852600000000003E-2</v>
      </c>
      <c r="F769" s="6">
        <v>7.2227700000000001E-4</v>
      </c>
      <c r="G769" s="6">
        <v>2.1426799999999999E-2</v>
      </c>
      <c r="H769" s="6">
        <v>4.4341200000000002E-4</v>
      </c>
      <c r="I769" s="6">
        <v>4.0539800000000001E-2</v>
      </c>
      <c r="J769" s="6">
        <v>6.0991500000000004E-4</v>
      </c>
      <c r="K769" s="6">
        <v>0</v>
      </c>
      <c r="L769" s="6">
        <v>0</v>
      </c>
      <c r="M769" s="6">
        <v>2.4718299999999999E-2</v>
      </c>
      <c r="N769" s="6">
        <v>4.76253E-4</v>
      </c>
      <c r="O769" s="6">
        <v>2.2283399999999998E-2</v>
      </c>
      <c r="P769" s="6">
        <v>4.5218800000000001E-4</v>
      </c>
      <c r="Q769" s="6">
        <v>1.32114E-2</v>
      </c>
      <c r="R769" s="6">
        <v>3.48179E-4</v>
      </c>
      <c r="S769" s="6">
        <v>1.3161300000000001E-2</v>
      </c>
      <c r="T769" s="6">
        <v>3.4751900000000002E-4</v>
      </c>
    </row>
    <row r="770" spans="1:20" ht="13" x14ac:dyDescent="0.15">
      <c r="A770" s="6" t="s">
        <v>1005</v>
      </c>
      <c r="B770" s="14">
        <v>4611</v>
      </c>
      <c r="C770" s="6">
        <v>0.131076</v>
      </c>
      <c r="D770" s="6">
        <v>1.0614999999999999E-3</v>
      </c>
      <c r="E770" s="6">
        <v>9.3793399999999999E-2</v>
      </c>
      <c r="F770" s="6">
        <v>8.9793299999999996E-4</v>
      </c>
      <c r="G770" s="6">
        <v>3.0100100000000001E-2</v>
      </c>
      <c r="H770" s="6">
        <v>5.0867600000000001E-4</v>
      </c>
      <c r="I770" s="6">
        <v>2.99765E-2</v>
      </c>
      <c r="J770" s="6">
        <v>5.0763100000000003E-4</v>
      </c>
      <c r="K770" s="6">
        <v>0</v>
      </c>
      <c r="L770" s="6">
        <v>0</v>
      </c>
      <c r="M770" s="6">
        <v>3.02101E-2</v>
      </c>
      <c r="N770" s="6">
        <v>5.0960600000000001E-4</v>
      </c>
      <c r="O770" s="6">
        <v>2.1544199999999999E-2</v>
      </c>
      <c r="P770" s="6">
        <v>4.30352E-4</v>
      </c>
      <c r="Q770" s="6">
        <v>1.7173600000000001E-2</v>
      </c>
      <c r="R770" s="6">
        <v>3.8422800000000002E-4</v>
      </c>
      <c r="S770" s="6">
        <v>1.19971E-2</v>
      </c>
      <c r="T770" s="6">
        <v>3.2114200000000001E-4</v>
      </c>
    </row>
    <row r="771" spans="1:20" ht="13" x14ac:dyDescent="0.15">
      <c r="A771" s="6" t="s">
        <v>1006</v>
      </c>
      <c r="B771" s="14">
        <v>4606</v>
      </c>
      <c r="C771" s="6">
        <v>0.126138</v>
      </c>
      <c r="D771" s="6">
        <v>1.11086E-3</v>
      </c>
      <c r="E771" s="6">
        <v>9.0484200000000001E-2</v>
      </c>
      <c r="F771" s="6">
        <v>9.4085900000000005E-4</v>
      </c>
      <c r="G771" s="6">
        <v>2.7962799999999999E-2</v>
      </c>
      <c r="H771" s="6">
        <v>5.2303199999999999E-4</v>
      </c>
      <c r="I771" s="6">
        <v>3.5301300000000001E-2</v>
      </c>
      <c r="J771" s="6">
        <v>5.8766999999999999E-4</v>
      </c>
      <c r="K771" s="6">
        <v>0</v>
      </c>
      <c r="L771" s="6">
        <v>0</v>
      </c>
      <c r="M771" s="6">
        <v>3.7190099999999997E-2</v>
      </c>
      <c r="N771" s="6">
        <v>6.0318700000000004E-4</v>
      </c>
      <c r="O771" s="6">
        <v>2.7223799999999999E-2</v>
      </c>
      <c r="P771" s="6">
        <v>5.1607499999999995E-4</v>
      </c>
      <c r="Q771" s="6">
        <v>2.0998800000000001E-2</v>
      </c>
      <c r="R771" s="6">
        <v>4.5324800000000001E-4</v>
      </c>
      <c r="S771" s="6">
        <v>1.4833799999999999E-2</v>
      </c>
      <c r="T771" s="6">
        <v>3.8094799999999999E-4</v>
      </c>
    </row>
    <row r="772" spans="1:20" ht="13" x14ac:dyDescent="0.15">
      <c r="A772" s="6" t="s">
        <v>1007</v>
      </c>
      <c r="B772" s="14">
        <v>4606</v>
      </c>
      <c r="C772" s="6">
        <v>0.126002</v>
      </c>
      <c r="D772" s="6">
        <v>1.238E-3</v>
      </c>
      <c r="E772" s="6">
        <v>5.3013400000000002E-2</v>
      </c>
      <c r="F772" s="6">
        <v>8.0301799999999996E-4</v>
      </c>
      <c r="G772" s="6">
        <v>2.22896E-2</v>
      </c>
      <c r="H772" s="6">
        <v>5.2069499999999995E-4</v>
      </c>
      <c r="I772" s="6">
        <v>4.8024600000000001E-2</v>
      </c>
      <c r="J772" s="6">
        <v>7.64301E-4</v>
      </c>
      <c r="K772" s="6">
        <v>0</v>
      </c>
      <c r="L772" s="6">
        <v>0</v>
      </c>
      <c r="M772" s="6">
        <v>3.0718599999999999E-2</v>
      </c>
      <c r="N772" s="6">
        <v>6.1127000000000002E-4</v>
      </c>
      <c r="O772" s="6">
        <v>2.9178200000000001E-2</v>
      </c>
      <c r="P772" s="6">
        <v>5.9574599999999997E-4</v>
      </c>
      <c r="Q772" s="6">
        <v>1.8577900000000001E-2</v>
      </c>
      <c r="R772" s="6">
        <v>4.7536900000000001E-4</v>
      </c>
      <c r="S772" s="6">
        <v>1.67455E-2</v>
      </c>
      <c r="T772" s="6">
        <v>4.5131700000000002E-4</v>
      </c>
    </row>
    <row r="773" spans="1:20" ht="13" x14ac:dyDescent="0.15">
      <c r="A773" s="6" t="s">
        <v>1008</v>
      </c>
      <c r="B773" s="14">
        <v>4604</v>
      </c>
      <c r="C773" s="6">
        <v>0.126139</v>
      </c>
      <c r="D773" s="6">
        <v>1.2495399999999999E-3</v>
      </c>
      <c r="E773" s="6">
        <v>5.27853E-2</v>
      </c>
      <c r="F773" s="6">
        <v>8.0831900000000005E-4</v>
      </c>
      <c r="G773" s="6">
        <v>2.4619200000000001E-2</v>
      </c>
      <c r="H773" s="6">
        <v>5.5203200000000004E-4</v>
      </c>
      <c r="I773" s="6">
        <v>4.6780700000000001E-2</v>
      </c>
      <c r="J773" s="6">
        <v>7.6095600000000002E-4</v>
      </c>
      <c r="K773" s="6">
        <v>0</v>
      </c>
      <c r="L773" s="6">
        <v>0</v>
      </c>
      <c r="M773" s="6">
        <v>3.1596699999999998E-2</v>
      </c>
      <c r="N773" s="6">
        <v>6.25385E-4</v>
      </c>
      <c r="O773" s="6">
        <v>3.0984100000000001E-2</v>
      </c>
      <c r="P773" s="6">
        <v>6.1929200000000002E-4</v>
      </c>
      <c r="Q773" s="6">
        <v>2.1063200000000001E-2</v>
      </c>
      <c r="R773" s="6">
        <v>5.1060899999999998E-4</v>
      </c>
      <c r="S773" s="6">
        <v>1.76014E-2</v>
      </c>
      <c r="T773" s="6">
        <v>4.6676699999999998E-4</v>
      </c>
    </row>
    <row r="774" spans="1:20" ht="13" x14ac:dyDescent="0.15">
      <c r="A774" s="6" t="s">
        <v>1009</v>
      </c>
      <c r="B774" s="14">
        <v>4604</v>
      </c>
      <c r="C774" s="6">
        <v>0.131221</v>
      </c>
      <c r="D774" s="6">
        <v>1.20353E-3</v>
      </c>
      <c r="E774" s="6">
        <v>9.0154100000000001E-2</v>
      </c>
      <c r="F774" s="6">
        <v>9.9758599999999996E-4</v>
      </c>
      <c r="G774" s="6">
        <v>2.7256499999999999E-2</v>
      </c>
      <c r="H774" s="6">
        <v>5.4852000000000004E-4</v>
      </c>
      <c r="I774" s="6">
        <v>3.6342100000000002E-2</v>
      </c>
      <c r="J774" s="6">
        <v>6.3337699999999996E-4</v>
      </c>
      <c r="K774" s="6">
        <v>0</v>
      </c>
      <c r="L774" s="6">
        <v>0</v>
      </c>
      <c r="M774" s="6">
        <v>3.5453899999999997E-2</v>
      </c>
      <c r="N774" s="6">
        <v>6.2558999999999998E-4</v>
      </c>
      <c r="O774" s="6">
        <v>2.93928E-2</v>
      </c>
      <c r="P774" s="6">
        <v>5.6961000000000002E-4</v>
      </c>
      <c r="Q774" s="6">
        <v>2.5510499999999998E-2</v>
      </c>
      <c r="R774" s="6">
        <v>5.3066099999999998E-4</v>
      </c>
      <c r="S774" s="6">
        <v>1.54866E-2</v>
      </c>
      <c r="T774" s="6">
        <v>4.1346200000000002E-4</v>
      </c>
    </row>
    <row r="775" spans="1:20" ht="13" x14ac:dyDescent="0.15">
      <c r="A775" s="6" t="s">
        <v>1010</v>
      </c>
      <c r="B775" s="14">
        <v>4602</v>
      </c>
      <c r="C775" s="6">
        <v>0.13059000000000001</v>
      </c>
      <c r="D775" s="6">
        <v>1.2963199999999999E-3</v>
      </c>
      <c r="E775" s="6">
        <v>9.6415600000000004E-2</v>
      </c>
      <c r="F775" s="6">
        <v>1.1138599999999999E-3</v>
      </c>
      <c r="G775" s="6">
        <v>2.95547E-2</v>
      </c>
      <c r="H775" s="6">
        <v>6.1669399999999999E-4</v>
      </c>
      <c r="I775" s="6">
        <v>4.0090599999999997E-2</v>
      </c>
      <c r="J775" s="6">
        <v>7.1825299999999997E-4</v>
      </c>
      <c r="K775" s="6">
        <v>0</v>
      </c>
      <c r="L775" s="6">
        <v>0</v>
      </c>
      <c r="M775" s="6">
        <v>4.2818200000000001E-2</v>
      </c>
      <c r="N775" s="6">
        <v>7.4228399999999996E-4</v>
      </c>
      <c r="O775" s="6">
        <v>3.3032800000000001E-2</v>
      </c>
      <c r="P775" s="6">
        <v>6.51971E-4</v>
      </c>
      <c r="Q775" s="6">
        <v>2.93455E-2</v>
      </c>
      <c r="R775" s="6">
        <v>6.1450600000000001E-4</v>
      </c>
      <c r="S775" s="6">
        <v>1.9628400000000001E-2</v>
      </c>
      <c r="T775" s="6">
        <v>5.0257199999999996E-4</v>
      </c>
    </row>
    <row r="776" spans="1:20" ht="13" x14ac:dyDescent="0.15">
      <c r="A776" s="6" t="s">
        <v>1011</v>
      </c>
      <c r="B776" s="14">
        <v>4602</v>
      </c>
      <c r="C776" s="6">
        <v>0.129806</v>
      </c>
      <c r="D776" s="6">
        <v>1.27837E-3</v>
      </c>
      <c r="E776" s="6">
        <v>5.5724299999999997E-2</v>
      </c>
      <c r="F776" s="6">
        <v>8.3758699999999999E-4</v>
      </c>
      <c r="G776" s="6">
        <v>2.90295E-2</v>
      </c>
      <c r="H776" s="6">
        <v>6.0454300000000003E-4</v>
      </c>
      <c r="I776" s="6">
        <v>4.9074600000000003E-2</v>
      </c>
      <c r="J776" s="6">
        <v>7.8602399999999997E-4</v>
      </c>
      <c r="K776" s="6">
        <v>0</v>
      </c>
      <c r="L776" s="6">
        <v>0</v>
      </c>
      <c r="M776" s="6">
        <v>3.5368999999999998E-2</v>
      </c>
      <c r="N776" s="6">
        <v>6.6729699999999996E-4</v>
      </c>
      <c r="O776" s="6">
        <v>3.4943299999999997E-2</v>
      </c>
      <c r="P776" s="6">
        <v>6.6326899999999997E-4</v>
      </c>
      <c r="Q776" s="6">
        <v>2.3115E-2</v>
      </c>
      <c r="R776" s="6">
        <v>5.3945399999999998E-4</v>
      </c>
      <c r="S776" s="6">
        <v>2.03553E-2</v>
      </c>
      <c r="T776" s="6">
        <v>5.0622899999999997E-4</v>
      </c>
    </row>
    <row r="777" spans="1:20" ht="13" x14ac:dyDescent="0.15">
      <c r="A777" s="6" t="s">
        <v>1012</v>
      </c>
      <c r="B777" s="14">
        <v>4600</v>
      </c>
      <c r="C777" s="6">
        <v>0.13516400000000001</v>
      </c>
      <c r="D777" s="6">
        <v>1.40179E-3</v>
      </c>
      <c r="E777" s="6">
        <v>5.9320100000000001E-2</v>
      </c>
      <c r="F777" s="6">
        <v>9.28654E-4</v>
      </c>
      <c r="G777" s="6">
        <v>2.75392E-2</v>
      </c>
      <c r="H777" s="6">
        <v>6.32746E-4</v>
      </c>
      <c r="I777" s="6">
        <v>5.0518599999999997E-2</v>
      </c>
      <c r="J777" s="6">
        <v>8.5699599999999995E-4</v>
      </c>
      <c r="K777" s="6">
        <v>0</v>
      </c>
      <c r="L777" s="6">
        <v>0</v>
      </c>
      <c r="M777" s="6">
        <v>3.8562899999999997E-2</v>
      </c>
      <c r="N777" s="6">
        <v>7.4875199999999999E-4</v>
      </c>
      <c r="O777" s="6">
        <v>3.90789E-2</v>
      </c>
      <c r="P777" s="6">
        <v>7.5374399999999999E-4</v>
      </c>
      <c r="Q777" s="6">
        <v>2.73832E-2</v>
      </c>
      <c r="R777" s="6">
        <v>6.3095000000000002E-4</v>
      </c>
      <c r="S777" s="6">
        <v>2.2638999999999999E-2</v>
      </c>
      <c r="T777" s="6">
        <v>5.7369599999999995E-4</v>
      </c>
    </row>
    <row r="778" spans="1:20" ht="13" x14ac:dyDescent="0.15">
      <c r="A778" s="6" t="s">
        <v>1013</v>
      </c>
      <c r="B778" s="14">
        <v>4600</v>
      </c>
      <c r="C778" s="6">
        <v>0.14043600000000001</v>
      </c>
      <c r="D778" s="6">
        <v>1.3943499999999999E-3</v>
      </c>
      <c r="E778" s="6">
        <v>0.101517</v>
      </c>
      <c r="F778" s="6">
        <v>1.1854999999999999E-3</v>
      </c>
      <c r="G778" s="6">
        <v>3.2538499999999998E-2</v>
      </c>
      <c r="H778" s="6">
        <v>6.7116699999999997E-4</v>
      </c>
      <c r="I778" s="6">
        <v>4.1484899999999998E-2</v>
      </c>
      <c r="J778" s="6">
        <v>7.5783899999999995E-4</v>
      </c>
      <c r="K778" s="6">
        <v>0</v>
      </c>
      <c r="L778" s="6">
        <v>0</v>
      </c>
      <c r="M778" s="6">
        <v>4.4621500000000001E-2</v>
      </c>
      <c r="N778" s="6">
        <v>7.8596700000000005E-4</v>
      </c>
      <c r="O778" s="6">
        <v>3.41382E-2</v>
      </c>
      <c r="P778" s="6">
        <v>6.87468E-4</v>
      </c>
      <c r="Q778" s="6">
        <v>3.38556E-2</v>
      </c>
      <c r="R778" s="6">
        <v>6.8461699999999999E-4</v>
      </c>
      <c r="S778" s="6">
        <v>2.0856699999999999E-2</v>
      </c>
      <c r="T778" s="6">
        <v>5.3734799999999999E-4</v>
      </c>
    </row>
    <row r="779" spans="1:20" ht="13" x14ac:dyDescent="0.15">
      <c r="A779" s="6" t="s">
        <v>1014</v>
      </c>
      <c r="B779" s="14">
        <v>4599</v>
      </c>
      <c r="C779" s="6">
        <v>0.14984700000000001</v>
      </c>
      <c r="D779" s="6">
        <v>1.49278E-3</v>
      </c>
      <c r="E779" s="6">
        <v>0.10963299999999999</v>
      </c>
      <c r="F779" s="6">
        <v>1.2768600000000001E-3</v>
      </c>
      <c r="G779" s="6">
        <v>3.11268E-2</v>
      </c>
      <c r="H779" s="6">
        <v>6.8036300000000002E-4</v>
      </c>
      <c r="I779" s="6">
        <v>4.3025399999999998E-2</v>
      </c>
      <c r="J779" s="6">
        <v>7.9989999999999998E-4</v>
      </c>
      <c r="K779" s="6">
        <v>0</v>
      </c>
      <c r="L779" s="6">
        <v>0</v>
      </c>
      <c r="M779" s="6">
        <v>4.7938399999999999E-2</v>
      </c>
      <c r="N779" s="6">
        <v>8.44336E-4</v>
      </c>
      <c r="O779" s="6">
        <v>3.7648500000000001E-2</v>
      </c>
      <c r="P779" s="6">
        <v>7.4825E-4</v>
      </c>
      <c r="Q779" s="6">
        <v>3.7046999999999997E-2</v>
      </c>
      <c r="R779" s="6">
        <v>7.4224899999999995E-4</v>
      </c>
      <c r="S779" s="6">
        <v>2.44452E-2</v>
      </c>
      <c r="T779" s="6">
        <v>6.0293399999999996E-4</v>
      </c>
    </row>
    <row r="780" spans="1:20" ht="13" x14ac:dyDescent="0.15">
      <c r="A780" s="6" t="s">
        <v>1015</v>
      </c>
      <c r="B780" s="14">
        <v>4598</v>
      </c>
      <c r="C780" s="6">
        <v>0.15113699999999999</v>
      </c>
      <c r="D780" s="6">
        <v>1.5644599999999999E-3</v>
      </c>
      <c r="E780" s="6">
        <v>6.4667199999999994E-2</v>
      </c>
      <c r="F780" s="6">
        <v>1.02334E-3</v>
      </c>
      <c r="G780" s="6">
        <v>2.7936699999999998E-2</v>
      </c>
      <c r="H780" s="6">
        <v>6.7261399999999998E-4</v>
      </c>
      <c r="I780" s="6">
        <v>5.6538199999999997E-2</v>
      </c>
      <c r="J780" s="6">
        <v>9.5686100000000004E-4</v>
      </c>
      <c r="K780" s="6">
        <v>0</v>
      </c>
      <c r="L780" s="6">
        <v>0</v>
      </c>
      <c r="M780" s="6">
        <v>4.1633700000000003E-2</v>
      </c>
      <c r="N780" s="6">
        <v>8.2110799999999997E-4</v>
      </c>
      <c r="O780" s="6">
        <v>4.6612500000000001E-2</v>
      </c>
      <c r="P780" s="6">
        <v>8.6881899999999995E-4</v>
      </c>
      <c r="Q780" s="6">
        <v>3.12137E-2</v>
      </c>
      <c r="R780" s="6">
        <v>7.1096899999999999E-4</v>
      </c>
      <c r="S780" s="6">
        <v>2.6493800000000001E-2</v>
      </c>
      <c r="T780" s="6">
        <v>6.5501299999999997E-4</v>
      </c>
    </row>
    <row r="781" spans="1:20" ht="13" x14ac:dyDescent="0.15">
      <c r="A781" s="6" t="s">
        <v>1016</v>
      </c>
      <c r="B781" s="14">
        <v>4596</v>
      </c>
      <c r="C781" s="6">
        <v>0.162103</v>
      </c>
      <c r="D781" s="6">
        <v>1.7673000000000001E-3</v>
      </c>
      <c r="E781" s="6">
        <v>7.2733599999999995E-2</v>
      </c>
      <c r="F781" s="6">
        <v>1.1838199999999999E-3</v>
      </c>
      <c r="G781" s="6">
        <v>3.0656800000000001E-2</v>
      </c>
      <c r="H781" s="6">
        <v>7.6856400000000001E-4</v>
      </c>
      <c r="I781" s="6">
        <v>5.9236400000000002E-2</v>
      </c>
      <c r="J781" s="6">
        <v>1.0683400000000001E-3</v>
      </c>
      <c r="K781" s="6">
        <v>0</v>
      </c>
      <c r="L781" s="6">
        <v>0</v>
      </c>
      <c r="M781" s="6">
        <v>4.7169900000000001E-2</v>
      </c>
      <c r="N781" s="6">
        <v>9.5334200000000003E-4</v>
      </c>
      <c r="O781" s="6">
        <v>5.06314E-2</v>
      </c>
      <c r="P781" s="6">
        <v>9.8770299999999993E-4</v>
      </c>
      <c r="Q781" s="6">
        <v>3.5816500000000001E-2</v>
      </c>
      <c r="R781" s="6">
        <v>8.3072599999999995E-4</v>
      </c>
      <c r="S781" s="6">
        <v>2.79872E-2</v>
      </c>
      <c r="T781" s="6">
        <v>7.3433799999999996E-4</v>
      </c>
    </row>
    <row r="782" spans="1:20" ht="13" x14ac:dyDescent="0.15">
      <c r="A782" s="6" t="s">
        <v>1017</v>
      </c>
      <c r="B782" s="14">
        <v>4596</v>
      </c>
      <c r="C782" s="6">
        <v>0.173012</v>
      </c>
      <c r="D782" s="6">
        <v>1.6998899999999999E-3</v>
      </c>
      <c r="E782" s="6">
        <v>0.12595500000000001</v>
      </c>
      <c r="F782" s="6">
        <v>1.4504100000000001E-3</v>
      </c>
      <c r="G782" s="6">
        <v>3.8148599999999998E-2</v>
      </c>
      <c r="H782" s="6">
        <v>7.9822200000000002E-4</v>
      </c>
      <c r="I782" s="6">
        <v>4.4147199999999998E-2</v>
      </c>
      <c r="J782" s="6">
        <v>8.5868900000000005E-4</v>
      </c>
      <c r="K782" s="6">
        <v>0</v>
      </c>
      <c r="L782" s="6">
        <v>0</v>
      </c>
      <c r="M782" s="6">
        <v>5.1647100000000001E-2</v>
      </c>
      <c r="N782" s="6">
        <v>9.2876799999999995E-4</v>
      </c>
      <c r="O782" s="6">
        <v>4.4121399999999998E-2</v>
      </c>
      <c r="P782" s="6">
        <v>8.58438E-4</v>
      </c>
      <c r="Q782" s="6">
        <v>4.1779799999999999E-2</v>
      </c>
      <c r="R782" s="6">
        <v>8.3534799999999997E-4</v>
      </c>
      <c r="S782" s="6">
        <v>2.8776199999999998E-2</v>
      </c>
      <c r="T782" s="6">
        <v>6.9326900000000005E-4</v>
      </c>
    </row>
    <row r="783" spans="1:20" ht="13" x14ac:dyDescent="0.15">
      <c r="A783" s="6" t="s">
        <v>1018</v>
      </c>
      <c r="B783" s="14">
        <v>4595</v>
      </c>
      <c r="C783" s="6">
        <v>0.18687599999999999</v>
      </c>
      <c r="D783" s="6">
        <v>1.8124E-3</v>
      </c>
      <c r="E783" s="6">
        <v>0.13747799999999999</v>
      </c>
      <c r="F783" s="6">
        <v>1.55451E-3</v>
      </c>
      <c r="G783" s="6">
        <v>3.6824799999999998E-2</v>
      </c>
      <c r="H783" s="6">
        <v>8.0454099999999998E-4</v>
      </c>
      <c r="I783" s="6">
        <v>4.3358399999999998E-2</v>
      </c>
      <c r="J783" s="6">
        <v>8.73002E-4</v>
      </c>
      <c r="K783" s="6">
        <v>0</v>
      </c>
      <c r="L783" s="6">
        <v>0</v>
      </c>
      <c r="M783" s="6">
        <v>5.8299299999999998E-2</v>
      </c>
      <c r="N783" s="6">
        <v>1.0123E-3</v>
      </c>
      <c r="O783" s="6">
        <v>4.7516700000000002E-2</v>
      </c>
      <c r="P783" s="6">
        <v>9.1390600000000003E-4</v>
      </c>
      <c r="Q783" s="6">
        <v>4.6451699999999999E-2</v>
      </c>
      <c r="R783" s="6">
        <v>9.0360600000000005E-4</v>
      </c>
      <c r="S783" s="6">
        <v>3.3565499999999998E-2</v>
      </c>
      <c r="T783" s="6">
        <v>7.6811299999999996E-4</v>
      </c>
    </row>
    <row r="784" spans="1:20" ht="13" x14ac:dyDescent="0.15">
      <c r="A784" s="6" t="s">
        <v>1019</v>
      </c>
      <c r="B784" s="14">
        <v>4595</v>
      </c>
      <c r="C784" s="6">
        <v>0.18876399999999999</v>
      </c>
      <c r="D784" s="6">
        <v>1.8032E-3</v>
      </c>
      <c r="E784" s="6">
        <v>8.0086199999999996E-2</v>
      </c>
      <c r="F784" s="6">
        <v>1.17453E-3</v>
      </c>
      <c r="G784" s="6">
        <v>3.07225E-2</v>
      </c>
      <c r="H784" s="6">
        <v>7.2746499999999995E-4</v>
      </c>
      <c r="I784" s="6">
        <v>5.5488999999999997E-2</v>
      </c>
      <c r="J784" s="6">
        <v>9.7765900000000008E-4</v>
      </c>
      <c r="K784" s="6">
        <v>0</v>
      </c>
      <c r="L784" s="6">
        <v>0</v>
      </c>
      <c r="M784" s="6">
        <v>5.46501E-2</v>
      </c>
      <c r="N784" s="6">
        <v>9.7024100000000005E-4</v>
      </c>
      <c r="O784" s="6">
        <v>5.6184999999999999E-2</v>
      </c>
      <c r="P784" s="6">
        <v>9.8377100000000004E-4</v>
      </c>
      <c r="Q784" s="6">
        <v>4.0690700000000003E-2</v>
      </c>
      <c r="R784" s="6">
        <v>8.3720400000000003E-4</v>
      </c>
      <c r="S784" s="6">
        <v>3.3341099999999999E-2</v>
      </c>
      <c r="T784" s="6">
        <v>7.5783299999999997E-4</v>
      </c>
    </row>
    <row r="785" spans="1:20" ht="13" x14ac:dyDescent="0.15">
      <c r="A785" s="6" t="s">
        <v>1020</v>
      </c>
      <c r="B785" s="14">
        <v>4592</v>
      </c>
      <c r="C785" s="6">
        <v>0.231429</v>
      </c>
      <c r="D785" s="6">
        <v>2.1454600000000001E-3</v>
      </c>
      <c r="E785" s="6">
        <v>0.105545</v>
      </c>
      <c r="F785" s="6">
        <v>1.4488700000000001E-3</v>
      </c>
      <c r="G785" s="6">
        <v>3.15152E-2</v>
      </c>
      <c r="H785" s="6">
        <v>7.9171899999999997E-4</v>
      </c>
      <c r="I785" s="6">
        <v>5.1518500000000002E-2</v>
      </c>
      <c r="J785" s="6">
        <v>1.0122600000000001E-3</v>
      </c>
      <c r="K785" s="6">
        <v>0</v>
      </c>
      <c r="L785" s="6">
        <v>0</v>
      </c>
      <c r="M785" s="6">
        <v>5.3032500000000003E-2</v>
      </c>
      <c r="N785" s="6">
        <v>1.02703E-3</v>
      </c>
      <c r="O785" s="6">
        <v>5.56158E-2</v>
      </c>
      <c r="P785" s="6">
        <v>1.05174E-3</v>
      </c>
      <c r="Q785" s="6">
        <v>4.4009E-2</v>
      </c>
      <c r="R785" s="6">
        <v>9.3558200000000002E-4</v>
      </c>
      <c r="S785" s="6">
        <v>3.82546E-2</v>
      </c>
      <c r="T785" s="6">
        <v>8.7227400000000003E-4</v>
      </c>
    </row>
    <row r="786" spans="1:20" ht="13" x14ac:dyDescent="0.15">
      <c r="A786" s="6" t="s">
        <v>1021</v>
      </c>
      <c r="B786" s="14">
        <v>4592</v>
      </c>
      <c r="C786" s="6">
        <v>0.234042</v>
      </c>
      <c r="D786" s="6">
        <v>2.1396700000000002E-3</v>
      </c>
      <c r="E786" s="6">
        <v>0.171402</v>
      </c>
      <c r="F786" s="6">
        <v>1.8310799999999999E-3</v>
      </c>
      <c r="G786" s="6">
        <v>4.68733E-2</v>
      </c>
      <c r="H786" s="6">
        <v>9.57554E-4</v>
      </c>
      <c r="I786" s="6">
        <v>4.2442399999999998E-2</v>
      </c>
      <c r="J786" s="6">
        <v>9.1117100000000001E-4</v>
      </c>
      <c r="K786" s="6">
        <v>0</v>
      </c>
      <c r="L786" s="6">
        <v>0</v>
      </c>
      <c r="M786" s="6">
        <v>5.9095599999999998E-2</v>
      </c>
      <c r="N786" s="6">
        <v>1.0751700000000001E-3</v>
      </c>
      <c r="O786" s="6">
        <v>5.1380700000000001E-2</v>
      </c>
      <c r="P786" s="6">
        <v>1.0025399999999999E-3</v>
      </c>
      <c r="Q786" s="6">
        <v>4.6220600000000001E-2</v>
      </c>
      <c r="R786" s="6">
        <v>9.5086400000000005E-4</v>
      </c>
      <c r="S786" s="6">
        <v>4.0150400000000003E-2</v>
      </c>
      <c r="T786" s="6">
        <v>8.8622799999999997E-4</v>
      </c>
    </row>
    <row r="787" spans="1:20" ht="13" x14ac:dyDescent="0.15">
      <c r="A787" s="6" t="s">
        <v>1022</v>
      </c>
      <c r="B787" s="14">
        <v>4590</v>
      </c>
      <c r="C787" s="6">
        <v>0.28762700000000002</v>
      </c>
      <c r="D787" s="6">
        <v>2.3672599999999999E-3</v>
      </c>
      <c r="E787" s="6">
        <v>0.20147799999999999</v>
      </c>
      <c r="F787" s="6">
        <v>1.9812800000000002E-3</v>
      </c>
      <c r="G787" s="6">
        <v>5.4354399999999997E-2</v>
      </c>
      <c r="H787" s="6">
        <v>1.0290799999999999E-3</v>
      </c>
      <c r="I787" s="6">
        <v>3.8430300000000001E-2</v>
      </c>
      <c r="J787" s="6">
        <v>8.6530299999999999E-4</v>
      </c>
      <c r="K787" s="6">
        <v>0</v>
      </c>
      <c r="L787" s="6">
        <v>0</v>
      </c>
      <c r="M787" s="6">
        <v>5.5678199999999997E-2</v>
      </c>
      <c r="N787" s="6">
        <v>1.0415299999999999E-3</v>
      </c>
      <c r="O787" s="6">
        <v>5.0588800000000003E-2</v>
      </c>
      <c r="P787" s="6">
        <v>9.9279300000000006E-4</v>
      </c>
      <c r="Q787" s="6">
        <v>4.6623999999999999E-2</v>
      </c>
      <c r="R787" s="6">
        <v>9.5309500000000005E-4</v>
      </c>
      <c r="S787" s="6">
        <v>4.5591399999999997E-2</v>
      </c>
      <c r="T787" s="6">
        <v>9.42481E-4</v>
      </c>
    </row>
    <row r="788" spans="1:20" ht="13" x14ac:dyDescent="0.15">
      <c r="A788" s="6" t="s">
        <v>1023</v>
      </c>
      <c r="B788" s="14">
        <v>4590</v>
      </c>
      <c r="C788" s="6">
        <v>0.27659600000000001</v>
      </c>
      <c r="D788" s="6">
        <v>2.3087099999999998E-3</v>
      </c>
      <c r="E788" s="6">
        <v>0.11985</v>
      </c>
      <c r="F788" s="6">
        <v>1.51972E-3</v>
      </c>
      <c r="G788" s="6">
        <v>2.9476800000000001E-2</v>
      </c>
      <c r="H788" s="6">
        <v>7.5367700000000001E-4</v>
      </c>
      <c r="I788" s="6">
        <v>4.9097300000000003E-2</v>
      </c>
      <c r="J788" s="6">
        <v>9.7269000000000001E-4</v>
      </c>
      <c r="K788" s="6">
        <v>0</v>
      </c>
      <c r="L788" s="6">
        <v>0</v>
      </c>
      <c r="M788" s="6">
        <v>5.37394E-2</v>
      </c>
      <c r="N788" s="6">
        <v>1.0176300000000001E-3</v>
      </c>
      <c r="O788" s="6">
        <v>5.4312899999999997E-2</v>
      </c>
      <c r="P788" s="6">
        <v>1.02305E-3</v>
      </c>
      <c r="Q788" s="6">
        <v>4.4585800000000002E-2</v>
      </c>
      <c r="R788" s="6">
        <v>9.2692399999999998E-4</v>
      </c>
      <c r="S788" s="6">
        <v>4.0341000000000002E-2</v>
      </c>
      <c r="T788" s="6">
        <v>8.8169599999999996E-4</v>
      </c>
    </row>
    <row r="789" spans="1:20" ht="13" x14ac:dyDescent="0.15">
      <c r="A789" s="6" t="s">
        <v>1024</v>
      </c>
      <c r="B789" s="14">
        <v>4587</v>
      </c>
      <c r="C789" s="6">
        <v>0.34049299999999999</v>
      </c>
      <c r="D789" s="6">
        <v>1.93622E-3</v>
      </c>
      <c r="E789" s="6">
        <v>0.14999499999999999</v>
      </c>
      <c r="F789" s="6">
        <v>1.2851E-3</v>
      </c>
      <c r="G789" s="6">
        <v>2.56866E-2</v>
      </c>
      <c r="H789" s="6">
        <v>5.3180499999999999E-4</v>
      </c>
      <c r="I789" s="6">
        <v>4.4002899999999998E-2</v>
      </c>
      <c r="J789" s="6">
        <v>6.9605000000000003E-4</v>
      </c>
      <c r="K789" s="6">
        <v>0</v>
      </c>
      <c r="L789" s="6">
        <v>0</v>
      </c>
      <c r="M789" s="6">
        <v>4.9377200000000003E-2</v>
      </c>
      <c r="N789" s="6">
        <v>7.3733200000000005E-4</v>
      </c>
      <c r="O789" s="6">
        <v>4.9471300000000003E-2</v>
      </c>
      <c r="P789" s="6">
        <v>7.3803400000000004E-4</v>
      </c>
      <c r="Q789" s="6">
        <v>4.0220699999999998E-2</v>
      </c>
      <c r="R789" s="6">
        <v>6.6546400000000005E-4</v>
      </c>
      <c r="S789" s="6">
        <v>4.6711500000000003E-2</v>
      </c>
      <c r="T789" s="6">
        <v>7.1715199999999998E-4</v>
      </c>
    </row>
    <row r="790" spans="1:20" ht="13" x14ac:dyDescent="0.15">
      <c r="A790" s="6" t="s">
        <v>1025</v>
      </c>
      <c r="B790" s="14">
        <v>4587</v>
      </c>
      <c r="C790" s="6">
        <v>0.34598000000000001</v>
      </c>
      <c r="D790" s="6">
        <v>2.4432999999999998E-3</v>
      </c>
      <c r="E790" s="6">
        <v>0.25870199999999999</v>
      </c>
      <c r="F790" s="6">
        <v>2.11276E-3</v>
      </c>
      <c r="G790" s="6">
        <v>6.2096800000000001E-2</v>
      </c>
      <c r="H790" s="6">
        <v>1.0351099999999999E-3</v>
      </c>
      <c r="I790" s="6">
        <v>3.0539500000000001E-2</v>
      </c>
      <c r="J790" s="6">
        <v>7.2590800000000004E-4</v>
      </c>
      <c r="K790" s="6">
        <v>0</v>
      </c>
      <c r="L790" s="6">
        <v>0</v>
      </c>
      <c r="M790" s="6">
        <v>5.3583499999999999E-2</v>
      </c>
      <c r="N790" s="6">
        <v>9.6153700000000005E-4</v>
      </c>
      <c r="O790" s="6">
        <v>4.4144200000000001E-2</v>
      </c>
      <c r="P790" s="6">
        <v>8.7274499999999997E-4</v>
      </c>
      <c r="Q790" s="6">
        <v>4.1231200000000003E-2</v>
      </c>
      <c r="R790" s="6">
        <v>8.4345899999999996E-4</v>
      </c>
      <c r="S790" s="6">
        <v>4.8777399999999999E-2</v>
      </c>
      <c r="T790" s="6">
        <v>9.1740300000000001E-4</v>
      </c>
    </row>
    <row r="791" spans="1:20" ht="13" x14ac:dyDescent="0.15">
      <c r="A791" s="6" t="s">
        <v>1026</v>
      </c>
      <c r="B791" s="14">
        <v>4586</v>
      </c>
      <c r="C791" s="6">
        <v>0.38073299999999999</v>
      </c>
      <c r="D791" s="6">
        <v>2.4206200000000001E-3</v>
      </c>
      <c r="E791" s="6">
        <v>0.27963500000000002</v>
      </c>
      <c r="F791" s="6">
        <v>2.0745E-3</v>
      </c>
      <c r="G791" s="6">
        <v>6.3440099999999999E-2</v>
      </c>
      <c r="H791" s="6">
        <v>9.8809500000000003E-4</v>
      </c>
      <c r="I791" s="6">
        <v>2.89343E-2</v>
      </c>
      <c r="J791" s="6">
        <v>6.6730299999999995E-4</v>
      </c>
      <c r="K791" s="6">
        <v>0</v>
      </c>
      <c r="L791" s="6">
        <v>0</v>
      </c>
      <c r="M791" s="6">
        <v>5.1110900000000001E-2</v>
      </c>
      <c r="N791" s="6">
        <v>8.86898E-4</v>
      </c>
      <c r="O791" s="6">
        <v>4.1526300000000002E-2</v>
      </c>
      <c r="P791" s="6">
        <v>7.99426E-4</v>
      </c>
      <c r="Q791" s="6">
        <v>3.8495700000000001E-2</v>
      </c>
      <c r="R791" s="6">
        <v>7.6970200000000004E-4</v>
      </c>
      <c r="S791" s="6">
        <v>4.4823000000000002E-2</v>
      </c>
      <c r="T791" s="6">
        <v>8.3055300000000004E-4</v>
      </c>
    </row>
    <row r="792" spans="1:20" ht="13" x14ac:dyDescent="0.15">
      <c r="A792" s="6" t="s">
        <v>1027</v>
      </c>
      <c r="B792" s="14">
        <v>4586</v>
      </c>
      <c r="C792" s="6">
        <v>0.37302800000000003</v>
      </c>
      <c r="D792" s="6">
        <v>1.1842599999999999E-3</v>
      </c>
      <c r="E792" s="6">
        <v>0.15992600000000001</v>
      </c>
      <c r="F792" s="6">
        <v>7.7541999999999997E-4</v>
      </c>
      <c r="G792" s="6">
        <v>2.3877900000000001E-2</v>
      </c>
      <c r="H792" s="6">
        <v>2.99623E-4</v>
      </c>
      <c r="I792" s="6">
        <v>4.3425999999999999E-2</v>
      </c>
      <c r="J792" s="6">
        <v>4.0406600000000002E-4</v>
      </c>
      <c r="K792" s="6">
        <v>0</v>
      </c>
      <c r="L792" s="6">
        <v>0</v>
      </c>
      <c r="M792" s="6">
        <v>4.7413200000000003E-2</v>
      </c>
      <c r="N792" s="6">
        <v>4.2220799999999998E-4</v>
      </c>
      <c r="O792" s="6">
        <v>4.6442799999999999E-2</v>
      </c>
      <c r="P792" s="6">
        <v>4.1786500000000001E-4</v>
      </c>
      <c r="Q792" s="6">
        <v>3.9613200000000001E-2</v>
      </c>
      <c r="R792" s="6">
        <v>3.8591999999999999E-4</v>
      </c>
      <c r="S792" s="6">
        <v>4.6175800000000003E-2</v>
      </c>
      <c r="T792" s="6">
        <v>4.1666300000000001E-4</v>
      </c>
    </row>
    <row r="793" spans="1:20" ht="13" x14ac:dyDescent="0.15">
      <c r="A793" s="6" t="s">
        <v>1028</v>
      </c>
      <c r="B793" s="14">
        <v>4583</v>
      </c>
      <c r="C793" s="6">
        <v>0.44010899999999997</v>
      </c>
      <c r="D793" s="6">
        <v>2.55668E-3</v>
      </c>
      <c r="E793" s="6">
        <v>0.18269099999999999</v>
      </c>
      <c r="F793" s="6">
        <v>1.64723E-3</v>
      </c>
      <c r="G793" s="6">
        <v>2.4047599999999999E-2</v>
      </c>
      <c r="H793" s="6">
        <v>5.9762900000000002E-4</v>
      </c>
      <c r="I793" s="6">
        <v>3.7941999999999997E-2</v>
      </c>
      <c r="J793" s="6">
        <v>7.5068200000000002E-4</v>
      </c>
      <c r="K793" s="6">
        <v>0</v>
      </c>
      <c r="L793" s="6">
        <v>0</v>
      </c>
      <c r="M793" s="6">
        <v>4.3048799999999998E-2</v>
      </c>
      <c r="N793" s="6">
        <v>7.9960700000000003E-4</v>
      </c>
      <c r="O793" s="6">
        <v>3.7430699999999997E-2</v>
      </c>
      <c r="P793" s="6">
        <v>7.4560700000000002E-4</v>
      </c>
      <c r="Q793" s="6">
        <v>3.16402E-2</v>
      </c>
      <c r="R793" s="6">
        <v>6.8551300000000001E-4</v>
      </c>
      <c r="S793" s="6">
        <v>4.9374500000000002E-2</v>
      </c>
      <c r="T793" s="6">
        <v>8.5634199999999995E-4</v>
      </c>
    </row>
    <row r="794" spans="1:20" ht="13" x14ac:dyDescent="0.15">
      <c r="A794" s="6" t="s">
        <v>1029</v>
      </c>
      <c r="B794" s="14">
        <v>4583</v>
      </c>
      <c r="C794" s="6">
        <v>0.44886199999999998</v>
      </c>
      <c r="D794" s="6">
        <v>2.47912E-3</v>
      </c>
      <c r="E794" s="6">
        <v>0.33141100000000001</v>
      </c>
      <c r="F794" s="6">
        <v>2.1302199999999999E-3</v>
      </c>
      <c r="G794" s="6">
        <v>6.7324200000000001E-2</v>
      </c>
      <c r="H794" s="6">
        <v>9.6012099999999998E-4</v>
      </c>
      <c r="I794" s="6">
        <v>2.5627199999999999E-2</v>
      </c>
      <c r="J794" s="6">
        <v>5.9236800000000002E-4</v>
      </c>
      <c r="K794" s="6">
        <v>0</v>
      </c>
      <c r="L794" s="6">
        <v>0</v>
      </c>
      <c r="M794" s="6">
        <v>4.8845100000000002E-2</v>
      </c>
      <c r="N794" s="6">
        <v>8.1780700000000004E-4</v>
      </c>
      <c r="O794" s="6">
        <v>3.5534000000000003E-2</v>
      </c>
      <c r="P794" s="6">
        <v>6.9753000000000003E-4</v>
      </c>
      <c r="Q794" s="6">
        <v>3.02213E-2</v>
      </c>
      <c r="R794" s="6">
        <v>6.4327500000000001E-4</v>
      </c>
      <c r="S794" s="6">
        <v>4.7727499999999999E-2</v>
      </c>
      <c r="T794" s="6">
        <v>8.0839699999999998E-4</v>
      </c>
    </row>
    <row r="795" spans="1:20" ht="13" x14ac:dyDescent="0.15">
      <c r="A795" s="6" t="s">
        <v>1030</v>
      </c>
      <c r="B795" s="14">
        <v>4581</v>
      </c>
      <c r="C795" s="6">
        <v>0.53698900000000005</v>
      </c>
      <c r="D795" s="6">
        <v>2.6802200000000001E-3</v>
      </c>
      <c r="E795" s="6">
        <v>0.39077099999999998</v>
      </c>
      <c r="F795" s="6">
        <v>2.2863900000000001E-3</v>
      </c>
      <c r="G795" s="6">
        <v>8.0595200000000006E-2</v>
      </c>
      <c r="H795" s="6">
        <v>1.03835E-3</v>
      </c>
      <c r="I795" s="6">
        <v>2.37506E-2</v>
      </c>
      <c r="J795" s="6">
        <v>5.6367099999999996E-4</v>
      </c>
      <c r="K795" s="6">
        <v>0</v>
      </c>
      <c r="L795" s="6">
        <v>0</v>
      </c>
      <c r="M795" s="6">
        <v>4.75468E-2</v>
      </c>
      <c r="N795" s="6">
        <v>7.9753400000000003E-4</v>
      </c>
      <c r="O795" s="6">
        <v>3.3430099999999997E-2</v>
      </c>
      <c r="P795" s="6">
        <v>6.6874000000000002E-4</v>
      </c>
      <c r="Q795" s="6">
        <v>2.74509E-2</v>
      </c>
      <c r="R795" s="6">
        <v>6.0599199999999997E-4</v>
      </c>
      <c r="S795" s="6">
        <v>5.1151000000000002E-2</v>
      </c>
      <c r="T795" s="6">
        <v>8.2720999999999999E-4</v>
      </c>
    </row>
    <row r="796" spans="1:20" ht="13" x14ac:dyDescent="0.15">
      <c r="A796" s="6" t="s">
        <v>1031</v>
      </c>
      <c r="B796" s="14">
        <v>4581</v>
      </c>
      <c r="C796" s="6">
        <v>0.53996699999999997</v>
      </c>
      <c r="D796" s="6">
        <v>2.7363999999999999E-3</v>
      </c>
      <c r="E796" s="6">
        <v>0.21971399999999999</v>
      </c>
      <c r="F796" s="6">
        <v>1.74552E-3</v>
      </c>
      <c r="G796" s="6">
        <v>2.3405700000000002E-2</v>
      </c>
      <c r="H796" s="6">
        <v>5.6971400000000003E-4</v>
      </c>
      <c r="I796" s="6">
        <v>3.9563399999999999E-2</v>
      </c>
      <c r="J796" s="6">
        <v>7.4070099999999997E-4</v>
      </c>
      <c r="K796" s="6">
        <v>0</v>
      </c>
      <c r="L796" s="6">
        <v>0</v>
      </c>
      <c r="M796" s="6">
        <v>4.0588899999999997E-2</v>
      </c>
      <c r="N796" s="6">
        <v>7.5024E-4</v>
      </c>
      <c r="O796" s="6">
        <v>3.3898299999999999E-2</v>
      </c>
      <c r="P796" s="6">
        <v>6.8562199999999999E-4</v>
      </c>
      <c r="Q796" s="6">
        <v>2.9920700000000001E-2</v>
      </c>
      <c r="R796" s="6">
        <v>6.44142E-4</v>
      </c>
      <c r="S796" s="6">
        <v>5.5722300000000002E-2</v>
      </c>
      <c r="T796" s="6">
        <v>8.7904400000000005E-4</v>
      </c>
    </row>
    <row r="797" spans="1:20" ht="13" x14ac:dyDescent="0.15">
      <c r="A797" s="6" t="s">
        <v>1032</v>
      </c>
      <c r="B797" s="14">
        <v>4578</v>
      </c>
      <c r="C797" s="6">
        <v>0.67286699999999999</v>
      </c>
      <c r="D797" s="6">
        <v>3.2043599999999998E-3</v>
      </c>
      <c r="E797" s="6">
        <v>0.274615</v>
      </c>
      <c r="F797" s="6">
        <v>2.0471E-3</v>
      </c>
      <c r="G797" s="6">
        <v>3.3239499999999998E-2</v>
      </c>
      <c r="H797" s="6">
        <v>7.1220300000000001E-4</v>
      </c>
      <c r="I797" s="6">
        <v>5.0199100000000003E-2</v>
      </c>
      <c r="J797" s="6">
        <v>8.7523400000000002E-4</v>
      </c>
      <c r="K797" s="6">
        <v>0</v>
      </c>
      <c r="L797" s="6">
        <v>0</v>
      </c>
      <c r="M797" s="6">
        <v>4.1588E-2</v>
      </c>
      <c r="N797" s="6">
        <v>7.96637E-4</v>
      </c>
      <c r="O797" s="6">
        <v>3.5096099999999998E-2</v>
      </c>
      <c r="P797" s="6">
        <v>7.3182300000000004E-4</v>
      </c>
      <c r="Q797" s="6">
        <v>3.3896700000000002E-2</v>
      </c>
      <c r="R797" s="6">
        <v>7.1920999999999997E-4</v>
      </c>
      <c r="S797" s="6">
        <v>7.1826000000000001E-2</v>
      </c>
      <c r="T797" s="6">
        <v>1.04693E-3</v>
      </c>
    </row>
    <row r="798" spans="1:20" ht="13" x14ac:dyDescent="0.15">
      <c r="A798" s="6" t="s">
        <v>1033</v>
      </c>
      <c r="B798" s="14">
        <v>4578</v>
      </c>
      <c r="C798" s="6">
        <v>0.69352999999999998</v>
      </c>
      <c r="D798" s="6">
        <v>3.2650700000000001E-3</v>
      </c>
      <c r="E798" s="6">
        <v>0.50556100000000004</v>
      </c>
      <c r="F798" s="6">
        <v>2.7877000000000002E-3</v>
      </c>
      <c r="G798" s="6">
        <v>0.103533</v>
      </c>
      <c r="H798" s="6">
        <v>1.2615300000000001E-3</v>
      </c>
      <c r="I798" s="6">
        <v>3.6556499999999999E-2</v>
      </c>
      <c r="J798" s="6">
        <v>7.4962100000000001E-4</v>
      </c>
      <c r="K798" s="6">
        <v>0</v>
      </c>
      <c r="L798" s="6">
        <v>0</v>
      </c>
      <c r="M798" s="6">
        <v>4.6557500000000002E-2</v>
      </c>
      <c r="N798" s="6">
        <v>8.4596900000000002E-4</v>
      </c>
      <c r="O798" s="6">
        <v>3.4688799999999999E-2</v>
      </c>
      <c r="P798" s="6">
        <v>7.3022099999999997E-4</v>
      </c>
      <c r="Q798" s="6">
        <v>2.6997799999999999E-2</v>
      </c>
      <c r="R798" s="6">
        <v>6.4420500000000002E-4</v>
      </c>
      <c r="S798" s="6">
        <v>6.3365299999999999E-2</v>
      </c>
      <c r="T798" s="6">
        <v>9.8692700000000007E-4</v>
      </c>
    </row>
    <row r="799" spans="1:20" ht="13" x14ac:dyDescent="0.15">
      <c r="A799" s="6" t="s">
        <v>1034</v>
      </c>
      <c r="B799" s="14">
        <v>4576</v>
      </c>
      <c r="C799" s="6">
        <v>0.915802</v>
      </c>
      <c r="D799" s="6">
        <v>4.4408800000000003E-3</v>
      </c>
      <c r="E799" s="6">
        <v>0.68761799999999995</v>
      </c>
      <c r="F799" s="6">
        <v>3.8480599999999999E-3</v>
      </c>
      <c r="G799" s="6">
        <v>0.138682</v>
      </c>
      <c r="H799" s="6">
        <v>1.72813E-3</v>
      </c>
      <c r="I799" s="6">
        <v>5.5639300000000003E-2</v>
      </c>
      <c r="J799" s="6">
        <v>1.09461E-3</v>
      </c>
      <c r="K799" s="6">
        <v>0</v>
      </c>
      <c r="L799" s="6">
        <v>0</v>
      </c>
      <c r="M799" s="6">
        <v>6.2960600000000005E-2</v>
      </c>
      <c r="N799" s="6">
        <v>1.1643999999999999E-3</v>
      </c>
      <c r="O799" s="6">
        <v>5.0768300000000002E-2</v>
      </c>
      <c r="P799" s="6">
        <v>1.0456E-3</v>
      </c>
      <c r="Q799" s="6">
        <v>3.88692E-2</v>
      </c>
      <c r="R799" s="6">
        <v>9.1489399999999997E-4</v>
      </c>
      <c r="S799" s="6">
        <v>8.4459699999999999E-2</v>
      </c>
      <c r="T799" s="6">
        <v>1.34863E-3</v>
      </c>
    </row>
    <row r="800" spans="1:20" ht="13" x14ac:dyDescent="0.15">
      <c r="A800" s="6" t="s">
        <v>1035</v>
      </c>
      <c r="B800" s="14">
        <v>4576</v>
      </c>
      <c r="C800" s="6">
        <v>0.96679999999999999</v>
      </c>
      <c r="D800" s="6">
        <v>4.6326099999999997E-3</v>
      </c>
      <c r="E800" s="6">
        <v>0.384216</v>
      </c>
      <c r="F800" s="6">
        <v>2.92042E-3</v>
      </c>
      <c r="G800" s="6">
        <v>5.43591E-2</v>
      </c>
      <c r="H800" s="6">
        <v>1.09848E-3</v>
      </c>
      <c r="I800" s="6">
        <v>7.9298199999999999E-2</v>
      </c>
      <c r="J800" s="6">
        <v>1.32675E-3</v>
      </c>
      <c r="K800" s="6">
        <v>0</v>
      </c>
      <c r="L800" s="6">
        <v>0</v>
      </c>
      <c r="M800" s="6">
        <v>5.7345899999999998E-2</v>
      </c>
      <c r="N800" s="6">
        <v>1.1282600000000001E-3</v>
      </c>
      <c r="O800" s="6">
        <v>5.2626600000000003E-2</v>
      </c>
      <c r="P800" s="6">
        <v>1.08084E-3</v>
      </c>
      <c r="Q800" s="6">
        <v>4.8876999999999997E-2</v>
      </c>
      <c r="R800" s="6">
        <v>1.04162E-3</v>
      </c>
      <c r="S800" s="6">
        <v>0.103448</v>
      </c>
      <c r="T800" s="6">
        <v>1.51537E-3</v>
      </c>
    </row>
    <row r="801" spans="1:20" ht="13" x14ac:dyDescent="0.15">
      <c r="A801" s="6" t="s">
        <v>1036</v>
      </c>
      <c r="B801" s="14">
        <v>4574</v>
      </c>
      <c r="C801" s="6">
        <v>1.4061600000000001</v>
      </c>
      <c r="D801" s="6">
        <v>7.2043899999999998E-3</v>
      </c>
      <c r="E801" s="6">
        <v>0.55604299999999995</v>
      </c>
      <c r="F801" s="6">
        <v>4.5303699999999997E-3</v>
      </c>
      <c r="G801" s="6">
        <v>0.110029</v>
      </c>
      <c r="H801" s="6">
        <v>2.01527E-3</v>
      </c>
      <c r="I801" s="6">
        <v>0.129215</v>
      </c>
      <c r="J801" s="6">
        <v>2.1839199999999998E-3</v>
      </c>
      <c r="K801" s="6">
        <v>0</v>
      </c>
      <c r="L801" s="6">
        <v>0</v>
      </c>
      <c r="M801" s="6">
        <v>9.28948E-2</v>
      </c>
      <c r="N801" s="6">
        <v>1.8517200000000001E-3</v>
      </c>
      <c r="O801" s="6">
        <v>0.105299</v>
      </c>
      <c r="P801" s="6">
        <v>1.9714699999999999E-3</v>
      </c>
      <c r="Q801" s="6">
        <v>9.2789899999999995E-2</v>
      </c>
      <c r="R801" s="6">
        <v>1.85067E-3</v>
      </c>
      <c r="S801" s="6">
        <v>0.15665499999999999</v>
      </c>
      <c r="T801" s="6">
        <v>2.4046499999999999E-3</v>
      </c>
    </row>
    <row r="802" spans="1:20" ht="13" x14ac:dyDescent="0.15">
      <c r="A802" s="6" t="s">
        <v>1037</v>
      </c>
      <c r="B802" s="14">
        <v>4574</v>
      </c>
      <c r="C802" s="6">
        <v>1.4043000000000001</v>
      </c>
      <c r="D802" s="6">
        <v>6.93868E-3</v>
      </c>
      <c r="E802" s="6">
        <v>1.01905</v>
      </c>
      <c r="F802" s="6">
        <v>5.91078E-3</v>
      </c>
      <c r="G802" s="6">
        <v>0.228185</v>
      </c>
      <c r="H802" s="6">
        <v>2.7969800000000001E-3</v>
      </c>
      <c r="I802" s="6">
        <v>0.122361</v>
      </c>
      <c r="J802" s="6">
        <v>2.0481800000000001E-3</v>
      </c>
      <c r="K802" s="6">
        <v>0</v>
      </c>
      <c r="L802" s="6">
        <v>0</v>
      </c>
      <c r="M802" s="6">
        <v>8.5397699999999993E-2</v>
      </c>
      <c r="N802" s="6">
        <v>1.71108E-3</v>
      </c>
      <c r="O802" s="6">
        <v>9.9686200000000003E-2</v>
      </c>
      <c r="P802" s="6">
        <v>1.8486900000000001E-3</v>
      </c>
      <c r="Q802" s="6">
        <v>8.9971499999999996E-2</v>
      </c>
      <c r="R802" s="6">
        <v>1.7562999999999999E-3</v>
      </c>
      <c r="S802" s="6">
        <v>0.145896</v>
      </c>
      <c r="T802" s="6">
        <v>2.2365000000000002E-3</v>
      </c>
    </row>
    <row r="803" spans="1:20" ht="13" x14ac:dyDescent="0.15">
      <c r="A803" s="6" t="s">
        <v>1038</v>
      </c>
      <c r="B803" s="14">
        <v>4572</v>
      </c>
      <c r="C803" s="6">
        <v>1.64533</v>
      </c>
      <c r="D803" s="6">
        <v>9.8295099999999996E-3</v>
      </c>
      <c r="E803" s="6">
        <v>1.24773</v>
      </c>
      <c r="F803" s="6">
        <v>8.5598500000000008E-3</v>
      </c>
      <c r="G803" s="6">
        <v>0.326735</v>
      </c>
      <c r="H803" s="6">
        <v>4.3802900000000002E-3</v>
      </c>
      <c r="I803" s="6">
        <v>0.187588</v>
      </c>
      <c r="J803" s="6">
        <v>3.3190099999999998E-3</v>
      </c>
      <c r="K803" s="6">
        <v>0</v>
      </c>
      <c r="L803" s="6">
        <v>0</v>
      </c>
      <c r="M803" s="6">
        <v>0.11555</v>
      </c>
      <c r="N803" s="6">
        <v>2.6048899999999999E-3</v>
      </c>
      <c r="O803" s="6">
        <v>0.15534000000000001</v>
      </c>
      <c r="P803" s="6">
        <v>3.0202800000000002E-3</v>
      </c>
      <c r="Q803" s="6">
        <v>0.15453</v>
      </c>
      <c r="R803" s="6">
        <v>3.0124000000000001E-3</v>
      </c>
      <c r="S803" s="6">
        <v>0.19550600000000001</v>
      </c>
      <c r="T803" s="6">
        <v>3.3883300000000002E-3</v>
      </c>
    </row>
    <row r="804" spans="1:20" ht="13" x14ac:dyDescent="0.15">
      <c r="A804" s="6" t="s">
        <v>1039</v>
      </c>
      <c r="B804" s="14">
        <v>4571</v>
      </c>
      <c r="C804" s="6">
        <v>1.7161999999999999</v>
      </c>
      <c r="D804" s="6">
        <v>1.0640200000000001E-2</v>
      </c>
      <c r="E804" s="6">
        <v>0.68128100000000003</v>
      </c>
      <c r="F804" s="6">
        <v>6.7038999999999996E-3</v>
      </c>
      <c r="G804" s="6">
        <v>0.18792200000000001</v>
      </c>
      <c r="H804" s="6">
        <v>3.5209E-3</v>
      </c>
      <c r="I804" s="6">
        <v>0.17466999999999999</v>
      </c>
      <c r="J804" s="6">
        <v>3.3944800000000001E-3</v>
      </c>
      <c r="K804" s="6">
        <v>0</v>
      </c>
      <c r="L804" s="6">
        <v>0</v>
      </c>
      <c r="M804" s="6">
        <v>0.13314999999999999</v>
      </c>
      <c r="N804" s="6">
        <v>2.96371E-3</v>
      </c>
      <c r="O804" s="6">
        <v>0.180977</v>
      </c>
      <c r="P804" s="6">
        <v>3.4552200000000002E-3</v>
      </c>
      <c r="Q804" s="6">
        <v>0.15654100000000001</v>
      </c>
      <c r="R804" s="6">
        <v>3.2135000000000002E-3</v>
      </c>
      <c r="S804" s="6">
        <v>0.210088</v>
      </c>
      <c r="T804" s="6">
        <v>3.7227599999999999E-3</v>
      </c>
    </row>
    <row r="805" spans="1:20" ht="13" x14ac:dyDescent="0.15">
      <c r="A805" s="6" t="s">
        <v>1040</v>
      </c>
      <c r="B805" s="14">
        <v>4570</v>
      </c>
      <c r="C805" s="6">
        <v>1.5078</v>
      </c>
      <c r="D805" s="6">
        <v>1.0296899999999999E-2</v>
      </c>
      <c r="E805" s="6">
        <v>0.65125100000000002</v>
      </c>
      <c r="F805" s="6">
        <v>6.7672000000000001E-3</v>
      </c>
      <c r="G805" s="6">
        <v>0.19958899999999999</v>
      </c>
      <c r="H805" s="6">
        <v>3.7463000000000002E-3</v>
      </c>
      <c r="I805" s="6">
        <v>0.16081300000000001</v>
      </c>
      <c r="J805" s="6">
        <v>3.3627599999999998E-3</v>
      </c>
      <c r="K805" s="6">
        <v>0</v>
      </c>
      <c r="L805" s="6">
        <v>0</v>
      </c>
      <c r="M805" s="6">
        <v>0.14188700000000001</v>
      </c>
      <c r="N805" s="6">
        <v>3.15869E-3</v>
      </c>
      <c r="O805" s="6">
        <v>0.213141</v>
      </c>
      <c r="P805" s="6">
        <v>3.8714000000000001E-3</v>
      </c>
      <c r="Q805" s="6">
        <v>0.16392499999999999</v>
      </c>
      <c r="R805" s="6">
        <v>3.3951300000000001E-3</v>
      </c>
      <c r="S805" s="6">
        <v>0.19973399999999999</v>
      </c>
      <c r="T805" s="6">
        <v>3.7476699999999998E-3</v>
      </c>
    </row>
    <row r="806" spans="1:20" ht="13" x14ac:dyDescent="0.15">
      <c r="A806" s="6" t="s">
        <v>1041</v>
      </c>
      <c r="B806" s="14">
        <v>4570</v>
      </c>
      <c r="C806" s="6">
        <v>1.45374</v>
      </c>
      <c r="D806" s="6">
        <v>9.2254399999999997E-3</v>
      </c>
      <c r="E806" s="6">
        <v>1.12094</v>
      </c>
      <c r="F806" s="6">
        <v>8.1009399999999992E-3</v>
      </c>
      <c r="G806" s="6">
        <v>0.32241500000000001</v>
      </c>
      <c r="H806" s="6">
        <v>4.3446099999999996E-3</v>
      </c>
      <c r="I806" s="6">
        <v>0.194687</v>
      </c>
      <c r="J806" s="6">
        <v>3.3760700000000001E-3</v>
      </c>
      <c r="K806" s="6">
        <v>0</v>
      </c>
      <c r="L806" s="6">
        <v>0</v>
      </c>
      <c r="M806" s="6">
        <v>0.112136</v>
      </c>
      <c r="N806" s="6">
        <v>2.56222E-3</v>
      </c>
      <c r="O806" s="6">
        <v>0.18086099999999999</v>
      </c>
      <c r="P806" s="6">
        <v>3.25399E-3</v>
      </c>
      <c r="Q806" s="6">
        <v>0.18621399999999999</v>
      </c>
      <c r="R806" s="6">
        <v>3.3017900000000002E-3</v>
      </c>
      <c r="S806" s="6">
        <v>0.18692300000000001</v>
      </c>
      <c r="T806" s="6">
        <v>3.3080700000000002E-3</v>
      </c>
    </row>
    <row r="807" spans="1:20" ht="13" x14ac:dyDescent="0.15">
      <c r="A807" s="6" t="s">
        <v>1042</v>
      </c>
      <c r="B807" s="14">
        <v>4568</v>
      </c>
      <c r="C807" s="6">
        <v>0.77165399999999995</v>
      </c>
      <c r="D807" s="6">
        <v>5.8569099999999999E-3</v>
      </c>
      <c r="E807" s="6">
        <v>0.60870899999999994</v>
      </c>
      <c r="F807" s="6">
        <v>5.2018999999999998E-3</v>
      </c>
      <c r="G807" s="6">
        <v>0.21001700000000001</v>
      </c>
      <c r="H807" s="6">
        <v>3.0555199999999999E-3</v>
      </c>
      <c r="I807" s="6">
        <v>0.13922100000000001</v>
      </c>
      <c r="J807" s="6">
        <v>2.4877699999999998E-3</v>
      </c>
      <c r="K807" s="6">
        <v>0</v>
      </c>
      <c r="L807" s="6">
        <v>0</v>
      </c>
      <c r="M807" s="6">
        <v>7.3902099999999998E-2</v>
      </c>
      <c r="N807" s="6">
        <v>1.8125299999999999E-3</v>
      </c>
      <c r="O807" s="6">
        <v>0.125475</v>
      </c>
      <c r="P807" s="6">
        <v>2.3617600000000001E-3</v>
      </c>
      <c r="Q807" s="6">
        <v>0.142208</v>
      </c>
      <c r="R807" s="6">
        <v>2.5143100000000001E-3</v>
      </c>
      <c r="S807" s="6">
        <v>0.12081600000000001</v>
      </c>
      <c r="T807" s="6">
        <v>2.3174900000000002E-3</v>
      </c>
    </row>
    <row r="808" spans="1:20" ht="13" x14ac:dyDescent="0.15">
      <c r="A808" s="6" t="s">
        <v>1043</v>
      </c>
      <c r="B808" s="14">
        <v>4568</v>
      </c>
      <c r="C808" s="6">
        <v>0.79739099999999996</v>
      </c>
      <c r="D808" s="6">
        <v>6.6838799999999997E-3</v>
      </c>
      <c r="E808" s="6">
        <v>0.369558</v>
      </c>
      <c r="F808" s="6">
        <v>4.5502399999999997E-3</v>
      </c>
      <c r="G808" s="6">
        <v>0.14208399999999999</v>
      </c>
      <c r="H808" s="6">
        <v>2.8214099999999999E-3</v>
      </c>
      <c r="I808" s="6">
        <v>0.10093199999999999</v>
      </c>
      <c r="J808" s="6">
        <v>2.3779700000000001E-3</v>
      </c>
      <c r="K808" s="6">
        <v>0</v>
      </c>
      <c r="L808" s="6">
        <v>0</v>
      </c>
      <c r="M808" s="6">
        <v>0.109553</v>
      </c>
      <c r="N808" s="6">
        <v>2.47745E-3</v>
      </c>
      <c r="O808" s="6">
        <v>0.16641</v>
      </c>
      <c r="P808" s="6">
        <v>3.05339E-3</v>
      </c>
      <c r="Q808" s="6">
        <v>0.13193299999999999</v>
      </c>
      <c r="R808" s="6">
        <v>2.7187600000000002E-3</v>
      </c>
      <c r="S808" s="6">
        <v>0.10272100000000001</v>
      </c>
      <c r="T808" s="6">
        <v>2.3989599999999999E-3</v>
      </c>
    </row>
    <row r="809" spans="1:20" ht="13" x14ac:dyDescent="0.15">
      <c r="A809" s="6" t="s">
        <v>1044</v>
      </c>
      <c r="B809" s="14">
        <v>4566</v>
      </c>
      <c r="C809" s="6">
        <v>0.40588600000000002</v>
      </c>
      <c r="D809" s="6">
        <v>3.6552400000000001E-3</v>
      </c>
      <c r="E809" s="6">
        <v>0.22112799999999999</v>
      </c>
      <c r="F809" s="6">
        <v>2.6979600000000001E-3</v>
      </c>
      <c r="G809" s="6">
        <v>9.3770000000000006E-2</v>
      </c>
      <c r="H809" s="6">
        <v>1.7568900000000001E-3</v>
      </c>
      <c r="I809" s="6">
        <v>5.1668100000000002E-2</v>
      </c>
      <c r="J809" s="6">
        <v>1.3041400000000001E-3</v>
      </c>
      <c r="K809" s="6">
        <v>0</v>
      </c>
      <c r="L809" s="6">
        <v>0</v>
      </c>
      <c r="M809" s="6">
        <v>6.61384E-2</v>
      </c>
      <c r="N809" s="6">
        <v>1.4755E-3</v>
      </c>
      <c r="O809" s="6">
        <v>0.10395699999999999</v>
      </c>
      <c r="P809" s="6">
        <v>1.84986E-3</v>
      </c>
      <c r="Q809" s="6">
        <v>8.2753999999999994E-2</v>
      </c>
      <c r="R809" s="6">
        <v>1.65047E-3</v>
      </c>
      <c r="S809" s="6">
        <v>5.6796699999999999E-2</v>
      </c>
      <c r="T809" s="6">
        <v>1.3673299999999999E-3</v>
      </c>
    </row>
    <row r="810" spans="1:20" ht="13" x14ac:dyDescent="0.15">
      <c r="A810" s="6" t="s">
        <v>1045</v>
      </c>
      <c r="B810" s="14">
        <v>4566</v>
      </c>
      <c r="C810" s="6">
        <v>0.38045499999999999</v>
      </c>
      <c r="D810" s="6">
        <v>3.1930800000000001E-3</v>
      </c>
      <c r="E810" s="6">
        <v>0.30098399999999997</v>
      </c>
      <c r="F810" s="6">
        <v>2.8400700000000001E-3</v>
      </c>
      <c r="G810" s="6">
        <v>0.132213</v>
      </c>
      <c r="H810" s="6">
        <v>1.88233E-3</v>
      </c>
      <c r="I810" s="6">
        <v>7.2795700000000005E-2</v>
      </c>
      <c r="J810" s="6">
        <v>1.3967300000000001E-3</v>
      </c>
      <c r="K810" s="6">
        <v>0</v>
      </c>
      <c r="L810" s="6">
        <v>0</v>
      </c>
      <c r="M810" s="6">
        <v>4.8432599999999999E-2</v>
      </c>
      <c r="N810" s="6">
        <v>1.13927E-3</v>
      </c>
      <c r="O810" s="6">
        <v>8.0133999999999997E-2</v>
      </c>
      <c r="P810" s="6">
        <v>1.4654399999999999E-3</v>
      </c>
      <c r="Q810" s="6">
        <v>9.7638699999999995E-2</v>
      </c>
      <c r="R810" s="6">
        <v>1.6175899999999999E-3</v>
      </c>
      <c r="S810" s="6">
        <v>6.61519E-2</v>
      </c>
      <c r="T810" s="6">
        <v>1.33146E-3</v>
      </c>
    </row>
    <row r="811" spans="1:20" ht="13" x14ac:dyDescent="0.15">
      <c r="A811" s="6" t="s">
        <v>1046</v>
      </c>
      <c r="B811" s="14">
        <v>4564</v>
      </c>
      <c r="C811" s="6">
        <v>0.216284</v>
      </c>
      <c r="D811" s="6">
        <v>2.0509299999999999E-3</v>
      </c>
      <c r="E811" s="6">
        <v>0.182002</v>
      </c>
      <c r="F811" s="6">
        <v>1.88138E-3</v>
      </c>
      <c r="G811" s="6">
        <v>9.2582399999999995E-2</v>
      </c>
      <c r="H811" s="6">
        <v>1.3418499999999999E-3</v>
      </c>
      <c r="I811" s="6">
        <v>4.7765299999999997E-2</v>
      </c>
      <c r="J811" s="6">
        <v>9.6381699999999995E-4</v>
      </c>
      <c r="K811" s="6">
        <v>0</v>
      </c>
      <c r="L811" s="6">
        <v>0</v>
      </c>
      <c r="M811" s="6">
        <v>3.0783499999999998E-2</v>
      </c>
      <c r="N811" s="6">
        <v>7.7374400000000004E-4</v>
      </c>
      <c r="O811" s="6">
        <v>5.4735100000000002E-2</v>
      </c>
      <c r="P811" s="6">
        <v>1.03174E-3</v>
      </c>
      <c r="Q811" s="6">
        <v>6.6279500000000005E-2</v>
      </c>
      <c r="R811" s="6">
        <v>1.1353400000000001E-3</v>
      </c>
      <c r="S811" s="6">
        <v>4.0857499999999998E-2</v>
      </c>
      <c r="T811" s="6">
        <v>8.9140300000000003E-4</v>
      </c>
    </row>
    <row r="812" spans="1:20" ht="13" x14ac:dyDescent="0.15">
      <c r="A812" s="6" t="s">
        <v>1047</v>
      </c>
      <c r="B812" s="14">
        <v>4564</v>
      </c>
      <c r="C812" s="6">
        <v>0.21635699999999999</v>
      </c>
      <c r="D812" s="6">
        <v>1.9936899999999998E-3</v>
      </c>
      <c r="E812" s="6">
        <v>0.13406599999999999</v>
      </c>
      <c r="F812" s="6">
        <v>1.5693899999999999E-3</v>
      </c>
      <c r="G812" s="6">
        <v>6.1397899999999998E-2</v>
      </c>
      <c r="H812" s="6">
        <v>1.0620600000000001E-3</v>
      </c>
      <c r="I812" s="6">
        <v>2.77272E-2</v>
      </c>
      <c r="J812" s="6">
        <v>7.13717E-4</v>
      </c>
      <c r="K812" s="6">
        <v>0</v>
      </c>
      <c r="L812" s="6">
        <v>0</v>
      </c>
      <c r="M812" s="6">
        <v>3.9807700000000001E-2</v>
      </c>
      <c r="N812" s="6">
        <v>8.5517799999999995E-4</v>
      </c>
      <c r="O812" s="6">
        <v>7.3652800000000004E-2</v>
      </c>
      <c r="P812" s="6">
        <v>1.1632299999999999E-3</v>
      </c>
      <c r="Q812" s="6">
        <v>6.0495100000000003E-2</v>
      </c>
      <c r="R812" s="6">
        <v>1.05422E-3</v>
      </c>
      <c r="S812" s="6">
        <v>3.2461200000000003E-2</v>
      </c>
      <c r="T812" s="6">
        <v>7.7224599999999998E-4</v>
      </c>
    </row>
    <row r="813" spans="1:20" ht="13" x14ac:dyDescent="0.15">
      <c r="A813" s="6" t="s">
        <v>1048</v>
      </c>
      <c r="B813" s="14">
        <v>4563</v>
      </c>
      <c r="C813" s="6">
        <v>0.156084</v>
      </c>
      <c r="D813" s="6">
        <v>1.7153699999999999E-3</v>
      </c>
      <c r="E813" s="6">
        <v>0.105616</v>
      </c>
      <c r="F813" s="6">
        <v>1.4110500000000001E-3</v>
      </c>
      <c r="G813" s="6">
        <v>4.8258500000000003E-2</v>
      </c>
      <c r="H813" s="6">
        <v>9.5381600000000002E-4</v>
      </c>
      <c r="I813" s="6">
        <v>1.9099600000000001E-2</v>
      </c>
      <c r="J813" s="6">
        <v>6.0005300000000002E-4</v>
      </c>
      <c r="K813" s="6">
        <v>0</v>
      </c>
      <c r="L813" s="6">
        <v>0</v>
      </c>
      <c r="M813" s="6">
        <v>3.2669499999999997E-2</v>
      </c>
      <c r="N813" s="6">
        <v>7.8478200000000004E-4</v>
      </c>
      <c r="O813" s="6">
        <v>5.2384199999999999E-2</v>
      </c>
      <c r="P813" s="6">
        <v>9.9375200000000009E-4</v>
      </c>
      <c r="Q813" s="6">
        <v>4.7455900000000002E-2</v>
      </c>
      <c r="R813" s="6">
        <v>9.4585100000000005E-4</v>
      </c>
      <c r="S813" s="6">
        <v>2.29754E-2</v>
      </c>
      <c r="T813" s="6">
        <v>6.58127E-4</v>
      </c>
    </row>
    <row r="814" spans="1:20" ht="13" x14ac:dyDescent="0.15">
      <c r="A814" s="6" t="s">
        <v>1049</v>
      </c>
      <c r="B814" s="14">
        <v>4563</v>
      </c>
      <c r="C814" s="6">
        <v>0.15338099999999999</v>
      </c>
      <c r="D814" s="6">
        <v>1.5394899999999999E-3</v>
      </c>
      <c r="E814" s="6">
        <v>0.130216</v>
      </c>
      <c r="F814" s="6">
        <v>1.41848E-3</v>
      </c>
      <c r="G814" s="6">
        <v>7.35045E-2</v>
      </c>
      <c r="H814" s="6">
        <v>1.06573E-3</v>
      </c>
      <c r="I814" s="6">
        <v>3.2604899999999999E-2</v>
      </c>
      <c r="J814" s="6">
        <v>7.0979400000000003E-4</v>
      </c>
      <c r="K814" s="6">
        <v>0</v>
      </c>
      <c r="L814" s="6">
        <v>0</v>
      </c>
      <c r="M814" s="6">
        <v>2.5334700000000002E-2</v>
      </c>
      <c r="N814" s="6">
        <v>6.2567500000000002E-4</v>
      </c>
      <c r="O814" s="6">
        <v>4.25701E-2</v>
      </c>
      <c r="P814" s="6">
        <v>8.1104199999999999E-4</v>
      </c>
      <c r="Q814" s="6">
        <v>5.3233200000000001E-2</v>
      </c>
      <c r="R814" s="6">
        <v>9.0694799999999998E-4</v>
      </c>
      <c r="S814" s="6">
        <v>2.8750499999999998E-2</v>
      </c>
      <c r="T814" s="6">
        <v>6.66521E-4</v>
      </c>
    </row>
    <row r="815" spans="1:20" ht="13" x14ac:dyDescent="0.15">
      <c r="A815" s="6" t="s">
        <v>1050</v>
      </c>
      <c r="B815" s="14">
        <v>4561</v>
      </c>
      <c r="C815" s="6">
        <v>0.115578</v>
      </c>
      <c r="D815" s="6">
        <v>1.15554E-3</v>
      </c>
      <c r="E815" s="6">
        <v>0.104091</v>
      </c>
      <c r="F815" s="6">
        <v>1.09661E-3</v>
      </c>
      <c r="G815" s="6">
        <v>6.12264E-2</v>
      </c>
      <c r="H815" s="6">
        <v>8.4103800000000001E-4</v>
      </c>
      <c r="I815" s="6">
        <v>2.2516100000000001E-2</v>
      </c>
      <c r="J815" s="6">
        <v>5.1002700000000003E-4</v>
      </c>
      <c r="K815" s="6">
        <v>0</v>
      </c>
      <c r="L815" s="6">
        <v>0</v>
      </c>
      <c r="M815" s="6">
        <v>1.9655499999999999E-2</v>
      </c>
      <c r="N815" s="6">
        <v>4.7652799999999999E-4</v>
      </c>
      <c r="O815" s="6">
        <v>3.0315000000000002E-2</v>
      </c>
      <c r="P815" s="6">
        <v>5.9180099999999998E-4</v>
      </c>
      <c r="Q815" s="6">
        <v>3.81038E-2</v>
      </c>
      <c r="R815" s="6">
        <v>6.6348399999999999E-4</v>
      </c>
      <c r="S815" s="6">
        <v>2.1777600000000001E-2</v>
      </c>
      <c r="T815" s="6">
        <v>5.0159300000000005E-4</v>
      </c>
    </row>
    <row r="816" spans="1:20" ht="13" x14ac:dyDescent="0.15">
      <c r="A816" s="6" t="s">
        <v>1051</v>
      </c>
      <c r="B816" s="14">
        <v>4561</v>
      </c>
      <c r="C816" s="6">
        <v>0.121346</v>
      </c>
      <c r="D816" s="6">
        <v>1.3417800000000001E-3</v>
      </c>
      <c r="E816" s="6">
        <v>8.2435300000000003E-2</v>
      </c>
      <c r="F816" s="6">
        <v>1.10593E-3</v>
      </c>
      <c r="G816" s="6">
        <v>3.9284100000000002E-2</v>
      </c>
      <c r="H816" s="6">
        <v>7.6344599999999998E-4</v>
      </c>
      <c r="I816" s="6">
        <v>1.17701E-2</v>
      </c>
      <c r="J816" s="6">
        <v>4.1788900000000001E-4</v>
      </c>
      <c r="K816" s="6">
        <v>0</v>
      </c>
      <c r="L816" s="6">
        <v>0</v>
      </c>
      <c r="M816" s="6">
        <v>2.46614E-2</v>
      </c>
      <c r="N816" s="6">
        <v>6.0489300000000001E-4</v>
      </c>
      <c r="O816" s="6">
        <v>4.0868599999999998E-2</v>
      </c>
      <c r="P816" s="6">
        <v>7.7868999999999996E-4</v>
      </c>
      <c r="Q816" s="6">
        <v>3.5816500000000001E-2</v>
      </c>
      <c r="R816" s="6">
        <v>7.2897299999999995E-4</v>
      </c>
      <c r="S816" s="6">
        <v>1.5451299999999999E-2</v>
      </c>
      <c r="T816" s="6">
        <v>4.7879900000000002E-4</v>
      </c>
    </row>
    <row r="817" spans="1:20" ht="13" x14ac:dyDescent="0.15">
      <c r="A817" s="6" t="s">
        <v>1052</v>
      </c>
      <c r="B817" s="14">
        <v>4559</v>
      </c>
      <c r="C817" s="6">
        <v>0.103203</v>
      </c>
      <c r="D817" s="6">
        <v>1.1584E-3</v>
      </c>
      <c r="E817" s="6">
        <v>7.3146600000000006E-2</v>
      </c>
      <c r="F817" s="6">
        <v>9.7523300000000005E-4</v>
      </c>
      <c r="G817" s="6">
        <v>3.1989799999999999E-2</v>
      </c>
      <c r="H817" s="6">
        <v>6.4493700000000005E-4</v>
      </c>
      <c r="I817" s="6">
        <v>1.0331999999999999E-2</v>
      </c>
      <c r="J817" s="6">
        <v>3.6652400000000002E-4</v>
      </c>
      <c r="K817" s="6">
        <v>0</v>
      </c>
      <c r="L817" s="6">
        <v>0</v>
      </c>
      <c r="M817" s="6">
        <v>2.05937E-2</v>
      </c>
      <c r="N817" s="6">
        <v>5.17462E-4</v>
      </c>
      <c r="O817" s="6">
        <v>3.63413E-2</v>
      </c>
      <c r="P817" s="6">
        <v>6.8740299999999995E-4</v>
      </c>
      <c r="Q817" s="6">
        <v>3.0341400000000001E-2</v>
      </c>
      <c r="R817" s="6">
        <v>6.2810000000000003E-4</v>
      </c>
      <c r="S817" s="6">
        <v>1.26286E-2</v>
      </c>
      <c r="T817" s="6">
        <v>4.05218E-4</v>
      </c>
    </row>
    <row r="818" spans="1:20" ht="13" x14ac:dyDescent="0.15">
      <c r="A818" s="6" t="s">
        <v>1053</v>
      </c>
      <c r="B818" s="14">
        <v>4536</v>
      </c>
      <c r="C818" s="6">
        <v>8.0776600000000004E-2</v>
      </c>
      <c r="D818" s="6">
        <v>5.5122799999999996E-4</v>
      </c>
      <c r="E818" s="6">
        <v>7.1842699999999995E-2</v>
      </c>
      <c r="F818" s="6">
        <v>5.1985200000000001E-4</v>
      </c>
      <c r="G818" s="6">
        <v>2.9091599999999999E-2</v>
      </c>
      <c r="H818" s="6">
        <v>3.3080499999999999E-4</v>
      </c>
      <c r="I818" s="6">
        <v>5.7317799999999997E-3</v>
      </c>
      <c r="J818" s="6">
        <v>1.4683599999999999E-4</v>
      </c>
      <c r="K818" s="6">
        <v>0</v>
      </c>
      <c r="L818" s="6">
        <v>0</v>
      </c>
      <c r="M818" s="6">
        <v>8.5976899999999998E-3</v>
      </c>
      <c r="N818" s="6">
        <v>1.7983699999999999E-4</v>
      </c>
      <c r="O818" s="6">
        <v>8.2998499999999992E-3</v>
      </c>
      <c r="P818" s="6">
        <v>1.7669499999999999E-4</v>
      </c>
      <c r="Q818" s="6">
        <v>1.08565E-2</v>
      </c>
      <c r="R818" s="6">
        <v>2.02084E-4</v>
      </c>
      <c r="S818" s="6">
        <v>6.3837499999999997E-3</v>
      </c>
      <c r="T818" s="6">
        <v>1.54962E-4</v>
      </c>
    </row>
    <row r="819" spans="1:20" ht="13" x14ac:dyDescent="0.15">
      <c r="A819" s="6" t="s">
        <v>1054</v>
      </c>
      <c r="B819" s="14">
        <v>4534</v>
      </c>
      <c r="C819" s="6">
        <v>8.0073699999999998E-2</v>
      </c>
      <c r="D819" s="6">
        <v>5.6366800000000002E-4</v>
      </c>
      <c r="E819" s="6">
        <v>7.0003999999999997E-2</v>
      </c>
      <c r="F819" s="6">
        <v>5.2703500000000003E-4</v>
      </c>
      <c r="G819" s="6">
        <v>2.9182300000000001E-2</v>
      </c>
      <c r="H819" s="6">
        <v>3.40281E-4</v>
      </c>
      <c r="I819" s="6">
        <v>5.7455199999999996E-3</v>
      </c>
      <c r="J819" s="6">
        <v>1.5098800000000001E-4</v>
      </c>
      <c r="K819" s="6">
        <v>0</v>
      </c>
      <c r="L819" s="6">
        <v>0</v>
      </c>
      <c r="M819" s="6">
        <v>7.9645099999999993E-3</v>
      </c>
      <c r="N819" s="6">
        <v>1.7777E-4</v>
      </c>
      <c r="O819" s="6">
        <v>7.5660900000000001E-3</v>
      </c>
      <c r="P819" s="6">
        <v>1.7326599999999999E-4</v>
      </c>
      <c r="Q819" s="6">
        <v>1.01995E-2</v>
      </c>
      <c r="R819" s="6">
        <v>2.01172E-4</v>
      </c>
      <c r="S819" s="6">
        <v>5.97723E-3</v>
      </c>
      <c r="T819" s="6">
        <v>1.54003E-4</v>
      </c>
    </row>
    <row r="820" spans="1:20" ht="13" x14ac:dyDescent="0.15">
      <c r="A820" s="6" t="s">
        <v>1055</v>
      </c>
      <c r="B820" s="14">
        <v>4534</v>
      </c>
      <c r="C820" s="6">
        <v>8.0012299999999995E-2</v>
      </c>
      <c r="D820" s="6">
        <v>6.3040100000000005E-4</v>
      </c>
      <c r="E820" s="6">
        <v>5.0998700000000001E-2</v>
      </c>
      <c r="F820" s="6">
        <v>5.0328899999999997E-4</v>
      </c>
      <c r="G820" s="6">
        <v>1.34021E-2</v>
      </c>
      <c r="H820" s="6">
        <v>2.5800299999999998E-4</v>
      </c>
      <c r="I820" s="6">
        <v>3.95562E-3</v>
      </c>
      <c r="J820" s="6">
        <v>1.4016699999999999E-4</v>
      </c>
      <c r="K820" s="6">
        <v>0</v>
      </c>
      <c r="L820" s="6">
        <v>0</v>
      </c>
      <c r="M820" s="6">
        <v>7.8751499999999992E-3</v>
      </c>
      <c r="N820" s="6">
        <v>1.9777299999999999E-4</v>
      </c>
      <c r="O820" s="6">
        <v>1.07674E-2</v>
      </c>
      <c r="P820" s="6">
        <v>2.3125700000000001E-4</v>
      </c>
      <c r="Q820" s="6">
        <v>9.5572299999999999E-3</v>
      </c>
      <c r="R820" s="6">
        <v>2.1787299999999999E-4</v>
      </c>
      <c r="S820" s="6">
        <v>3.7477999999999999E-3</v>
      </c>
      <c r="T820" s="6">
        <v>1.3643499999999999E-4</v>
      </c>
    </row>
    <row r="821" spans="1:20" ht="13" x14ac:dyDescent="0.15">
      <c r="A821" s="6" t="s">
        <v>1056</v>
      </c>
      <c r="B821" s="14">
        <v>4529</v>
      </c>
      <c r="C821" s="6">
        <v>8.1139000000000003E-2</v>
      </c>
      <c r="D821" s="6">
        <v>5.3377600000000002E-4</v>
      </c>
      <c r="E821" s="6">
        <v>5.1077699999999997E-2</v>
      </c>
      <c r="F821" s="6">
        <v>4.2350599999999998E-4</v>
      </c>
      <c r="G821" s="6">
        <v>1.2518700000000001E-2</v>
      </c>
      <c r="H821" s="6">
        <v>2.09664E-4</v>
      </c>
      <c r="I821" s="6">
        <v>4.1513499999999998E-3</v>
      </c>
      <c r="J821" s="6">
        <v>1.2073700000000001E-4</v>
      </c>
      <c r="K821" s="6">
        <v>0</v>
      </c>
      <c r="L821" s="6">
        <v>0</v>
      </c>
      <c r="M821" s="6">
        <v>6.8038100000000004E-3</v>
      </c>
      <c r="N821" s="6">
        <v>1.54568E-4</v>
      </c>
      <c r="O821" s="6">
        <v>9.5959400000000007E-3</v>
      </c>
      <c r="P821" s="6">
        <v>1.8356399999999999E-4</v>
      </c>
      <c r="Q821" s="6">
        <v>9.3902099999999995E-3</v>
      </c>
      <c r="R821" s="6">
        <v>1.8158599999999999E-4</v>
      </c>
      <c r="S821" s="6">
        <v>3.5703499999999999E-3</v>
      </c>
      <c r="T821" s="6">
        <v>1.1197E-4</v>
      </c>
    </row>
    <row r="822" spans="1:20" ht="13" x14ac:dyDescent="0.15">
      <c r="A822" s="6" t="s">
        <v>1057</v>
      </c>
      <c r="B822" s="14">
        <v>4529</v>
      </c>
      <c r="C822" s="6">
        <v>8.0999500000000002E-2</v>
      </c>
      <c r="D822" s="6">
        <v>5.4456100000000005E-4</v>
      </c>
      <c r="E822" s="6">
        <v>7.06093E-2</v>
      </c>
      <c r="F822" s="6">
        <v>5.0843700000000004E-4</v>
      </c>
      <c r="G822" s="6">
        <v>2.67301E-2</v>
      </c>
      <c r="H822" s="6">
        <v>3.1282800000000002E-4</v>
      </c>
      <c r="I822" s="6">
        <v>5.2883599999999998E-3</v>
      </c>
      <c r="J822" s="6">
        <v>1.39145E-4</v>
      </c>
      <c r="K822" s="6">
        <v>0</v>
      </c>
      <c r="L822" s="6">
        <v>0</v>
      </c>
      <c r="M822" s="6">
        <v>7.0564499999999997E-3</v>
      </c>
      <c r="N822" s="6">
        <v>1.60731E-4</v>
      </c>
      <c r="O822" s="6">
        <v>7.2382200000000001E-3</v>
      </c>
      <c r="P822" s="6">
        <v>1.62788E-4</v>
      </c>
      <c r="Q822" s="6">
        <v>9.3261500000000001E-3</v>
      </c>
      <c r="R822" s="6">
        <v>1.8478099999999999E-4</v>
      </c>
      <c r="S822" s="6">
        <v>5.5184800000000001E-3</v>
      </c>
      <c r="T822" s="6">
        <v>1.4213999999999999E-4</v>
      </c>
    </row>
    <row r="823" spans="1:20" ht="13" x14ac:dyDescent="0.15">
      <c r="A823" s="6" t="s">
        <v>1058</v>
      </c>
      <c r="B823" s="14">
        <v>4525</v>
      </c>
      <c r="C823" s="6">
        <v>7.9615400000000003E-2</v>
      </c>
      <c r="D823" s="6">
        <v>5.2391700000000005E-4</v>
      </c>
      <c r="E823" s="6">
        <v>6.8738400000000005E-2</v>
      </c>
      <c r="F823" s="6">
        <v>4.8681499999999998E-4</v>
      </c>
      <c r="G823" s="6">
        <v>2.6347300000000001E-2</v>
      </c>
      <c r="H823" s="6">
        <v>3.0139300000000001E-4</v>
      </c>
      <c r="I823" s="6">
        <v>5.3846700000000003E-3</v>
      </c>
      <c r="J823" s="6">
        <v>1.3625200000000001E-4</v>
      </c>
      <c r="K823" s="6">
        <v>0</v>
      </c>
      <c r="L823" s="6">
        <v>0</v>
      </c>
      <c r="M823" s="6">
        <v>7.0572300000000003E-3</v>
      </c>
      <c r="N823" s="6">
        <v>1.5598399999999999E-4</v>
      </c>
      <c r="O823" s="6">
        <v>6.7523799999999997E-3</v>
      </c>
      <c r="P823" s="6">
        <v>1.52578E-4</v>
      </c>
      <c r="Q823" s="6">
        <v>9.3239699999999991E-3</v>
      </c>
      <c r="R823" s="6">
        <v>1.7929400000000001E-4</v>
      </c>
      <c r="S823" s="6">
        <v>5.1130000000000004E-3</v>
      </c>
      <c r="T823" s="6">
        <v>1.3277100000000001E-4</v>
      </c>
    </row>
    <row r="824" spans="1:20" ht="13" x14ac:dyDescent="0.15">
      <c r="A824" s="6" t="s">
        <v>1059</v>
      </c>
      <c r="B824" s="14">
        <v>4524</v>
      </c>
      <c r="C824" s="6">
        <v>8.2322400000000004E-2</v>
      </c>
      <c r="D824" s="6">
        <v>5.3605199999999997E-4</v>
      </c>
      <c r="E824" s="6">
        <v>4.8310800000000001E-2</v>
      </c>
      <c r="F824" s="6">
        <v>4.10648E-4</v>
      </c>
      <c r="G824" s="6">
        <v>1.20403E-2</v>
      </c>
      <c r="H824" s="6">
        <v>2.0500600000000001E-4</v>
      </c>
      <c r="I824" s="6">
        <v>3.9470900000000003E-3</v>
      </c>
      <c r="J824" s="6">
        <v>1.17378E-4</v>
      </c>
      <c r="K824" s="6">
        <v>0</v>
      </c>
      <c r="L824" s="6">
        <v>0</v>
      </c>
      <c r="M824" s="6">
        <v>6.4537099999999997E-3</v>
      </c>
      <c r="N824" s="6">
        <v>1.5008999999999999E-4</v>
      </c>
      <c r="O824" s="6">
        <v>8.6789899999999993E-3</v>
      </c>
      <c r="P824" s="6">
        <v>1.74053E-4</v>
      </c>
      <c r="Q824" s="6">
        <v>8.7772700000000002E-3</v>
      </c>
      <c r="R824" s="6">
        <v>1.75036E-4</v>
      </c>
      <c r="S824" s="6">
        <v>3.18228E-3</v>
      </c>
      <c r="T824" s="6">
        <v>1.05394E-4</v>
      </c>
    </row>
    <row r="825" spans="1:20" ht="13" x14ac:dyDescent="0.15">
      <c r="A825" s="6" t="s">
        <v>1060</v>
      </c>
      <c r="B825" s="14">
        <v>4520</v>
      </c>
      <c r="C825" s="6">
        <v>7.7811500000000006E-2</v>
      </c>
      <c r="D825" s="6">
        <v>5.8202799999999995E-4</v>
      </c>
      <c r="E825" s="6">
        <v>4.8329799999999999E-2</v>
      </c>
      <c r="F825" s="6">
        <v>4.58701E-4</v>
      </c>
      <c r="G825" s="6">
        <v>1.0894600000000001E-2</v>
      </c>
      <c r="H825" s="6">
        <v>2.1778499999999999E-4</v>
      </c>
      <c r="I825" s="6">
        <v>4.5161999999999997E-3</v>
      </c>
      <c r="J825" s="6">
        <v>1.4022000000000001E-4</v>
      </c>
      <c r="K825" s="6">
        <v>0</v>
      </c>
      <c r="L825" s="6">
        <v>0</v>
      </c>
      <c r="M825" s="6">
        <v>5.7494699999999996E-3</v>
      </c>
      <c r="N825" s="6">
        <v>1.5821100000000001E-4</v>
      </c>
      <c r="O825" s="6">
        <v>8.3705600000000008E-3</v>
      </c>
      <c r="P825" s="6">
        <v>1.9089700000000001E-4</v>
      </c>
      <c r="Q825" s="6">
        <v>8.8968699999999994E-3</v>
      </c>
      <c r="R825" s="6">
        <v>1.9680699999999999E-4</v>
      </c>
      <c r="S825" s="6">
        <v>3.1813900000000001E-3</v>
      </c>
      <c r="T825" s="6">
        <v>1.17688E-4</v>
      </c>
    </row>
    <row r="826" spans="1:20" ht="13" x14ac:dyDescent="0.15">
      <c r="A826" s="6" t="s">
        <v>1061</v>
      </c>
      <c r="B826" s="14">
        <v>4520</v>
      </c>
      <c r="C826" s="6">
        <v>7.8870099999999999E-2</v>
      </c>
      <c r="D826" s="6">
        <v>5.1135299999999998E-4</v>
      </c>
      <c r="E826" s="6">
        <v>6.6791299999999998E-2</v>
      </c>
      <c r="F826" s="6">
        <v>4.7057099999999998E-4</v>
      </c>
      <c r="G826" s="6">
        <v>2.56131E-2</v>
      </c>
      <c r="H826" s="6">
        <v>2.9140399999999999E-4</v>
      </c>
      <c r="I826" s="6">
        <v>4.6967600000000003E-3</v>
      </c>
      <c r="J826" s="6">
        <v>1.2478500000000001E-4</v>
      </c>
      <c r="K826" s="6">
        <v>0</v>
      </c>
      <c r="L826" s="6">
        <v>0</v>
      </c>
      <c r="M826" s="6">
        <v>6.8991399999999998E-3</v>
      </c>
      <c r="N826" s="6">
        <v>1.5123900000000001E-4</v>
      </c>
      <c r="O826" s="6">
        <v>5.8986400000000001E-3</v>
      </c>
      <c r="P826" s="6">
        <v>1.3984300000000001E-4</v>
      </c>
      <c r="Q826" s="6">
        <v>8.2327400000000005E-3</v>
      </c>
      <c r="R826" s="6">
        <v>1.6521E-4</v>
      </c>
      <c r="S826" s="6">
        <v>5.0561499999999997E-3</v>
      </c>
      <c r="T826" s="6">
        <v>1.29472E-4</v>
      </c>
    </row>
    <row r="827" spans="1:20" ht="13" x14ac:dyDescent="0.15">
      <c r="A827" s="6" t="s">
        <v>1062</v>
      </c>
      <c r="B827" s="14">
        <v>4515</v>
      </c>
      <c r="C827" s="6">
        <v>7.4858300000000003E-2</v>
      </c>
      <c r="D827" s="6">
        <v>4.6189700000000001E-4</v>
      </c>
      <c r="E827" s="6">
        <v>6.5971600000000005E-2</v>
      </c>
      <c r="F827" s="6">
        <v>4.3361400000000003E-4</v>
      </c>
      <c r="G827" s="6">
        <v>2.37273E-2</v>
      </c>
      <c r="H827" s="6">
        <v>2.6004499999999998E-4</v>
      </c>
      <c r="I827" s="6">
        <v>4.9899499999999999E-3</v>
      </c>
      <c r="J827" s="6">
        <v>1.1925399999999999E-4</v>
      </c>
      <c r="K827" s="6">
        <v>0</v>
      </c>
      <c r="L827" s="6">
        <v>0</v>
      </c>
      <c r="M827" s="6">
        <v>6.8121500000000003E-3</v>
      </c>
      <c r="N827" s="6">
        <v>1.3933700000000001E-4</v>
      </c>
      <c r="O827" s="6">
        <v>6.0237800000000003E-3</v>
      </c>
      <c r="P827" s="6">
        <v>1.31027E-4</v>
      </c>
      <c r="Q827" s="6">
        <v>7.9492199999999999E-3</v>
      </c>
      <c r="R827" s="6">
        <v>1.5051800000000001E-4</v>
      </c>
      <c r="S827" s="6">
        <v>4.7305899999999998E-3</v>
      </c>
      <c r="T827" s="6">
        <v>1.16113E-4</v>
      </c>
    </row>
    <row r="828" spans="1:20" ht="13" x14ac:dyDescent="0.15">
      <c r="A828" s="6" t="s">
        <v>1063</v>
      </c>
      <c r="B828" s="14">
        <v>4515</v>
      </c>
      <c r="C828" s="6">
        <v>7.8578099999999998E-2</v>
      </c>
      <c r="D828" s="6">
        <v>5.5867799999999995E-4</v>
      </c>
      <c r="E828" s="6">
        <v>4.5095499999999997E-2</v>
      </c>
      <c r="F828" s="6">
        <v>4.2323099999999999E-4</v>
      </c>
      <c r="G828" s="6">
        <v>1.08612E-2</v>
      </c>
      <c r="H828" s="6">
        <v>2.0770599999999999E-4</v>
      </c>
      <c r="I828" s="6">
        <v>4.0666399999999998E-3</v>
      </c>
      <c r="J828" s="6">
        <v>1.27095E-4</v>
      </c>
      <c r="K828" s="6">
        <v>0</v>
      </c>
      <c r="L828" s="6">
        <v>0</v>
      </c>
      <c r="M828" s="6">
        <v>5.5075599999999999E-3</v>
      </c>
      <c r="N828" s="6">
        <v>1.4790800000000001E-4</v>
      </c>
      <c r="O828" s="6">
        <v>7.9009700000000002E-3</v>
      </c>
      <c r="P828" s="6">
        <v>1.7715400000000001E-4</v>
      </c>
      <c r="Q828" s="6">
        <v>8.0939800000000006E-3</v>
      </c>
      <c r="R828" s="6">
        <v>1.7930499999999999E-4</v>
      </c>
      <c r="S828" s="6">
        <v>3.1818699999999998E-3</v>
      </c>
      <c r="T828" s="6">
        <v>1.12422E-4</v>
      </c>
    </row>
    <row r="829" spans="1:20" ht="13" x14ac:dyDescent="0.15">
      <c r="A829" s="6" t="s">
        <v>1064</v>
      </c>
      <c r="B829" s="14">
        <v>4510</v>
      </c>
      <c r="C829" s="6">
        <v>7.8368699999999999E-2</v>
      </c>
      <c r="D829" s="6">
        <v>5.4560899999999996E-4</v>
      </c>
      <c r="E829" s="6">
        <v>4.2095399999999998E-2</v>
      </c>
      <c r="F829" s="6">
        <v>3.99878E-4</v>
      </c>
      <c r="G829" s="6">
        <v>1.0181600000000001E-2</v>
      </c>
      <c r="H829" s="6">
        <v>1.9666E-4</v>
      </c>
      <c r="I829" s="6">
        <v>4.4219799999999998E-3</v>
      </c>
      <c r="J829" s="6">
        <v>1.2960399999999999E-4</v>
      </c>
      <c r="K829" s="6">
        <v>0</v>
      </c>
      <c r="L829" s="6">
        <v>0</v>
      </c>
      <c r="M829" s="6">
        <v>5.5425500000000003E-3</v>
      </c>
      <c r="N829" s="6">
        <v>1.4509899999999999E-4</v>
      </c>
      <c r="O829" s="6">
        <v>7.30147E-3</v>
      </c>
      <c r="P829" s="6">
        <v>1.66539E-4</v>
      </c>
      <c r="Q829" s="6">
        <v>7.4414700000000004E-3</v>
      </c>
      <c r="R829" s="6">
        <v>1.68128E-4</v>
      </c>
      <c r="S829" s="6">
        <v>2.8991500000000001E-3</v>
      </c>
      <c r="T829" s="6">
        <v>1.04941E-4</v>
      </c>
    </row>
    <row r="830" spans="1:20" ht="13" x14ac:dyDescent="0.15">
      <c r="A830" s="6" t="s">
        <v>1065</v>
      </c>
      <c r="B830" s="14">
        <v>4510</v>
      </c>
      <c r="C830" s="6">
        <v>7.5148099999999995E-2</v>
      </c>
      <c r="D830" s="6">
        <v>4.7739599999999999E-4</v>
      </c>
      <c r="E830" s="6">
        <v>6.4178499999999999E-2</v>
      </c>
      <c r="F830" s="6">
        <v>4.4117800000000002E-4</v>
      </c>
      <c r="G830" s="6">
        <v>2.3197499999999999E-2</v>
      </c>
      <c r="H830" s="6">
        <v>2.6523999999999997E-4</v>
      </c>
      <c r="I830" s="6">
        <v>4.2475799999999999E-3</v>
      </c>
      <c r="J830" s="6">
        <v>1.1349900000000001E-4</v>
      </c>
      <c r="K830" s="6">
        <v>0</v>
      </c>
      <c r="L830" s="6">
        <v>0</v>
      </c>
      <c r="M830" s="6">
        <v>6.4073899999999998E-3</v>
      </c>
      <c r="N830" s="6">
        <v>1.3939900000000001E-4</v>
      </c>
      <c r="O830" s="6">
        <v>5.3559899999999997E-3</v>
      </c>
      <c r="P830" s="6">
        <v>1.2745000000000001E-4</v>
      </c>
      <c r="Q830" s="6">
        <v>7.8854400000000005E-3</v>
      </c>
      <c r="R830" s="6">
        <v>1.5464400000000001E-4</v>
      </c>
      <c r="S830" s="6">
        <v>4.2632299999999998E-3</v>
      </c>
      <c r="T830" s="6">
        <v>1.13707E-4</v>
      </c>
    </row>
    <row r="831" spans="1:20" ht="13" x14ac:dyDescent="0.15">
      <c r="A831" s="6" t="s">
        <v>1066</v>
      </c>
      <c r="B831" s="14">
        <v>4506</v>
      </c>
      <c r="C831" s="6">
        <v>7.2373800000000002E-2</v>
      </c>
      <c r="D831" s="6">
        <v>4.50428E-4</v>
      </c>
      <c r="E831" s="6">
        <v>6.1625199999999998E-2</v>
      </c>
      <c r="F831" s="6">
        <v>4.1563700000000001E-4</v>
      </c>
      <c r="G831" s="6">
        <v>2.22428E-2</v>
      </c>
      <c r="H831" s="6">
        <v>2.49707E-4</v>
      </c>
      <c r="I831" s="6">
        <v>4.4560099999999998E-3</v>
      </c>
      <c r="J831" s="6">
        <v>1.11766E-4</v>
      </c>
      <c r="K831" s="6">
        <v>0</v>
      </c>
      <c r="L831" s="6">
        <v>0</v>
      </c>
      <c r="M831" s="6">
        <v>6.1128900000000002E-3</v>
      </c>
      <c r="N831" s="6">
        <v>1.30906E-4</v>
      </c>
      <c r="O831" s="6">
        <v>4.70354E-3</v>
      </c>
      <c r="P831" s="6">
        <v>1.1482800000000001E-4</v>
      </c>
      <c r="Q831" s="6">
        <v>7.9414700000000008E-3</v>
      </c>
      <c r="R831" s="6">
        <v>1.4920600000000001E-4</v>
      </c>
      <c r="S831" s="6">
        <v>4.1643499999999998E-3</v>
      </c>
      <c r="T831" s="6">
        <v>1.08046E-4</v>
      </c>
    </row>
    <row r="832" spans="1:20" ht="13" x14ac:dyDescent="0.15">
      <c r="A832" s="6" t="s">
        <v>1067</v>
      </c>
      <c r="B832" s="14">
        <v>4505</v>
      </c>
      <c r="C832" s="6">
        <v>7.5051900000000005E-2</v>
      </c>
      <c r="D832" s="6">
        <v>4.9783399999999995E-4</v>
      </c>
      <c r="E832" s="6">
        <v>4.2139599999999999E-2</v>
      </c>
      <c r="F832" s="6">
        <v>3.7303400000000001E-4</v>
      </c>
      <c r="G832" s="6">
        <v>9.1881399999999992E-3</v>
      </c>
      <c r="H832" s="6">
        <v>1.7418800000000001E-4</v>
      </c>
      <c r="I832" s="6">
        <v>4.1409699999999999E-3</v>
      </c>
      <c r="J832" s="6">
        <v>1.16938E-4</v>
      </c>
      <c r="K832" s="6">
        <v>0</v>
      </c>
      <c r="L832" s="6">
        <v>0</v>
      </c>
      <c r="M832" s="6">
        <v>4.7413100000000003E-3</v>
      </c>
      <c r="N832" s="6">
        <v>1.25127E-4</v>
      </c>
      <c r="O832" s="6">
        <v>6.8274599999999996E-3</v>
      </c>
      <c r="P832" s="6">
        <v>1.5015300000000001E-4</v>
      </c>
      <c r="Q832" s="6">
        <v>7.5810599999999997E-3</v>
      </c>
      <c r="R832" s="6">
        <v>1.5822300000000001E-4</v>
      </c>
      <c r="S832" s="6">
        <v>2.8851300000000001E-3</v>
      </c>
      <c r="T832" s="69">
        <v>9.7608200000000005E-5</v>
      </c>
    </row>
    <row r="833" spans="1:20" ht="13" x14ac:dyDescent="0.15">
      <c r="A833" s="6" t="s">
        <v>1068</v>
      </c>
      <c r="B833" s="14">
        <v>4501</v>
      </c>
      <c r="C833" s="6">
        <v>7.3264700000000002E-2</v>
      </c>
      <c r="D833" s="6">
        <v>4.7681699999999999E-4</v>
      </c>
      <c r="E833" s="6">
        <v>4.1178699999999999E-2</v>
      </c>
      <c r="F833" s="6">
        <v>3.5747099999999999E-4</v>
      </c>
      <c r="G833" s="6">
        <v>8.7163199999999996E-3</v>
      </c>
      <c r="H833" s="6">
        <v>1.6446399999999999E-4</v>
      </c>
      <c r="I833" s="6">
        <v>4.4154099999999998E-3</v>
      </c>
      <c r="J833" s="6">
        <v>1.17055E-4</v>
      </c>
      <c r="K833" s="6">
        <v>0</v>
      </c>
      <c r="L833" s="6">
        <v>0</v>
      </c>
      <c r="M833" s="6">
        <v>4.5808000000000003E-3</v>
      </c>
      <c r="N833" s="6">
        <v>1.19227E-4</v>
      </c>
      <c r="O833" s="6">
        <v>6.7669699999999998E-3</v>
      </c>
      <c r="P833" s="6">
        <v>1.4491100000000001E-4</v>
      </c>
      <c r="Q833" s="6">
        <v>8.1174100000000003E-3</v>
      </c>
      <c r="R833" s="6">
        <v>1.58713E-4</v>
      </c>
      <c r="S833" s="6">
        <v>2.7812399999999999E-3</v>
      </c>
      <c r="T833" s="69">
        <v>9.2901700000000005E-5</v>
      </c>
    </row>
    <row r="834" spans="1:20" ht="13" x14ac:dyDescent="0.15">
      <c r="A834" s="6" t="s">
        <v>1069</v>
      </c>
      <c r="B834" s="14">
        <v>4501</v>
      </c>
      <c r="C834" s="6">
        <v>7.0588999999999999E-2</v>
      </c>
      <c r="D834" s="6">
        <v>4.5533999999999999E-4</v>
      </c>
      <c r="E834" s="6">
        <v>5.8619699999999997E-2</v>
      </c>
      <c r="F834" s="6">
        <v>4.1494399999999999E-4</v>
      </c>
      <c r="G834" s="6">
        <v>2.08618E-2</v>
      </c>
      <c r="H834" s="6">
        <v>2.4753900000000002E-4</v>
      </c>
      <c r="I834" s="6">
        <v>4.5012799999999999E-3</v>
      </c>
      <c r="J834" s="6">
        <v>1.14984E-4</v>
      </c>
      <c r="K834" s="6">
        <v>0</v>
      </c>
      <c r="L834" s="6">
        <v>0</v>
      </c>
      <c r="M834" s="6">
        <v>5.5740599999999996E-3</v>
      </c>
      <c r="N834" s="6">
        <v>1.27954E-4</v>
      </c>
      <c r="O834" s="6">
        <v>4.8269799999999998E-3</v>
      </c>
      <c r="P834" s="6">
        <v>1.19071E-4</v>
      </c>
      <c r="Q834" s="6">
        <v>7.8506200000000009E-3</v>
      </c>
      <c r="R834" s="6">
        <v>1.5185200000000001E-4</v>
      </c>
      <c r="S834" s="6">
        <v>4.7528700000000002E-3</v>
      </c>
      <c r="T834" s="6">
        <v>1.1815300000000001E-4</v>
      </c>
    </row>
    <row r="835" spans="1:20" ht="13" x14ac:dyDescent="0.15">
      <c r="A835" s="6" t="s">
        <v>1070</v>
      </c>
      <c r="B835" s="14">
        <v>4496</v>
      </c>
      <c r="C835" s="6">
        <v>6.8985699999999997E-2</v>
      </c>
      <c r="D835" s="6">
        <v>4.4820800000000002E-4</v>
      </c>
      <c r="E835" s="6">
        <v>5.8293299999999999E-2</v>
      </c>
      <c r="F835" s="6">
        <v>4.1201200000000001E-4</v>
      </c>
      <c r="G835" s="6">
        <v>1.9769100000000001E-2</v>
      </c>
      <c r="H835" s="6">
        <v>2.3993500000000001E-4</v>
      </c>
      <c r="I835" s="6">
        <v>4.2936800000000002E-3</v>
      </c>
      <c r="J835" s="6">
        <v>1.1181899999999999E-4</v>
      </c>
      <c r="K835" s="6">
        <v>0</v>
      </c>
      <c r="L835" s="6">
        <v>0</v>
      </c>
      <c r="M835" s="6">
        <v>5.1365200000000003E-3</v>
      </c>
      <c r="N835" s="6">
        <v>1.22302E-4</v>
      </c>
      <c r="O835" s="6">
        <v>4.6651899999999996E-3</v>
      </c>
      <c r="P835" s="6">
        <v>1.16556E-4</v>
      </c>
      <c r="Q835" s="6">
        <v>7.8839800000000005E-3</v>
      </c>
      <c r="R835" s="6">
        <v>1.51521E-4</v>
      </c>
      <c r="S835" s="6">
        <v>4.5282100000000004E-3</v>
      </c>
      <c r="T835" s="6">
        <v>1.14832E-4</v>
      </c>
    </row>
    <row r="836" spans="1:20" ht="13" x14ac:dyDescent="0.15">
      <c r="A836" s="6" t="s">
        <v>1071</v>
      </c>
      <c r="B836" s="14">
        <v>4496</v>
      </c>
      <c r="C836" s="6">
        <v>7.0255899999999996E-2</v>
      </c>
      <c r="D836" s="6">
        <v>5.15334E-4</v>
      </c>
      <c r="E836" s="6">
        <v>3.8675300000000003E-2</v>
      </c>
      <c r="F836" s="6">
        <v>3.8235299999999999E-4</v>
      </c>
      <c r="G836" s="6">
        <v>8.2293799999999997E-3</v>
      </c>
      <c r="H836" s="6">
        <v>1.76372E-4</v>
      </c>
      <c r="I836" s="6">
        <v>4.8747E-3</v>
      </c>
      <c r="J836" s="6">
        <v>1.3574400000000001E-4</v>
      </c>
      <c r="K836" s="6">
        <v>0</v>
      </c>
      <c r="L836" s="6">
        <v>0</v>
      </c>
      <c r="M836" s="6">
        <v>4.7157700000000002E-3</v>
      </c>
      <c r="N836" s="6">
        <v>1.3351300000000001E-4</v>
      </c>
      <c r="O836" s="6">
        <v>7.1981099999999998E-3</v>
      </c>
      <c r="P836" s="6">
        <v>1.6495099999999999E-4</v>
      </c>
      <c r="Q836" s="6">
        <v>8.0830599999999996E-3</v>
      </c>
      <c r="R836" s="6">
        <v>1.74797E-4</v>
      </c>
      <c r="S836" s="6">
        <v>2.8818099999999998E-3</v>
      </c>
      <c r="T836" s="6">
        <v>1.0437099999999999E-4</v>
      </c>
    </row>
    <row r="837" spans="1:20" ht="13" x14ac:dyDescent="0.15">
      <c r="A837" s="6" t="s">
        <v>1072</v>
      </c>
      <c r="B837" s="14">
        <v>4491</v>
      </c>
      <c r="C837" s="6">
        <v>6.7552200000000007E-2</v>
      </c>
      <c r="D837" s="6">
        <v>5.0171099999999995E-4</v>
      </c>
      <c r="E837" s="6">
        <v>3.76885E-2</v>
      </c>
      <c r="F837" s="6">
        <v>3.7474699999999998E-4</v>
      </c>
      <c r="G837" s="6">
        <v>6.9294999999999999E-3</v>
      </c>
      <c r="H837" s="6">
        <v>1.60688E-4</v>
      </c>
      <c r="I837" s="6">
        <v>4.4579399999999996E-3</v>
      </c>
      <c r="J837" s="6">
        <v>1.28885E-4</v>
      </c>
      <c r="K837" s="6">
        <v>0</v>
      </c>
      <c r="L837" s="6">
        <v>0</v>
      </c>
      <c r="M837" s="6">
        <v>4.2749800000000003E-3</v>
      </c>
      <c r="N837" s="6">
        <v>1.26212E-4</v>
      </c>
      <c r="O837" s="6">
        <v>6.7855700000000003E-3</v>
      </c>
      <c r="P837" s="6">
        <v>1.59011E-4</v>
      </c>
      <c r="Q837" s="6">
        <v>7.6864300000000002E-3</v>
      </c>
      <c r="R837" s="6">
        <v>1.6923700000000001E-4</v>
      </c>
      <c r="S837" s="6">
        <v>3.12372E-3</v>
      </c>
      <c r="T837" s="6">
        <v>1.0788700000000001E-4</v>
      </c>
    </row>
    <row r="838" spans="1:20" ht="13" x14ac:dyDescent="0.15">
      <c r="A838" s="6" t="s">
        <v>1073</v>
      </c>
      <c r="B838" s="14">
        <v>4491</v>
      </c>
      <c r="C838" s="6">
        <v>6.8087700000000001E-2</v>
      </c>
      <c r="D838" s="6">
        <v>4.3979300000000001E-4</v>
      </c>
      <c r="E838" s="6">
        <v>5.4184299999999998E-2</v>
      </c>
      <c r="F838" s="6">
        <v>3.9232900000000002E-4</v>
      </c>
      <c r="G838" s="6">
        <v>1.7715000000000002E-2</v>
      </c>
      <c r="H838" s="6">
        <v>2.24329E-4</v>
      </c>
      <c r="I838" s="6">
        <v>3.9843700000000001E-3</v>
      </c>
      <c r="J838" s="6">
        <v>1.06388E-4</v>
      </c>
      <c r="K838" s="6">
        <v>0</v>
      </c>
      <c r="L838" s="6">
        <v>0</v>
      </c>
      <c r="M838" s="6">
        <v>4.5858000000000001E-3</v>
      </c>
      <c r="N838" s="6">
        <v>1.1413600000000001E-4</v>
      </c>
      <c r="O838" s="6">
        <v>4.3814600000000002E-3</v>
      </c>
      <c r="P838" s="6">
        <v>1.11564E-4</v>
      </c>
      <c r="Q838" s="6">
        <v>7.7944399999999997E-3</v>
      </c>
      <c r="R838" s="6">
        <v>1.48801E-4</v>
      </c>
      <c r="S838" s="6">
        <v>5.02207E-3</v>
      </c>
      <c r="T838" s="6">
        <v>1.19441E-4</v>
      </c>
    </row>
    <row r="839" spans="1:20" ht="13" x14ac:dyDescent="0.15">
      <c r="A839" s="6" t="s">
        <v>1074</v>
      </c>
      <c r="B839" s="14">
        <v>4489</v>
      </c>
      <c r="C839" s="6">
        <v>6.63739E-2</v>
      </c>
      <c r="D839" s="6">
        <v>4.30655E-4</v>
      </c>
      <c r="E839" s="6">
        <v>5.28748E-2</v>
      </c>
      <c r="F839" s="6">
        <v>3.8437500000000001E-4</v>
      </c>
      <c r="G839" s="6">
        <v>1.6807699999999998E-2</v>
      </c>
      <c r="H839" s="6">
        <v>2.16713E-4</v>
      </c>
      <c r="I839" s="6">
        <v>3.8803499999999999E-3</v>
      </c>
      <c r="J839" s="6">
        <v>1.04128E-4</v>
      </c>
      <c r="K839" s="6">
        <v>0</v>
      </c>
      <c r="L839" s="6">
        <v>0</v>
      </c>
      <c r="M839" s="6">
        <v>4.7600300000000002E-3</v>
      </c>
      <c r="N839" s="6">
        <v>1.15328E-4</v>
      </c>
      <c r="O839" s="6">
        <v>3.8794200000000002E-3</v>
      </c>
      <c r="P839" s="6">
        <v>1.04115E-4</v>
      </c>
      <c r="Q839" s="6">
        <v>7.6124599999999997E-3</v>
      </c>
      <c r="R839" s="6">
        <v>1.4584600000000001E-4</v>
      </c>
      <c r="S839" s="6">
        <v>4.8692500000000003E-3</v>
      </c>
      <c r="T839" s="6">
        <v>1.16644E-4</v>
      </c>
    </row>
    <row r="840" spans="1:20" ht="13" x14ac:dyDescent="0.15">
      <c r="A840" s="6" t="s">
        <v>1075</v>
      </c>
      <c r="B840" s="14">
        <v>4489</v>
      </c>
      <c r="C840" s="6">
        <v>6.6881200000000002E-2</v>
      </c>
      <c r="D840" s="6">
        <v>4.9379999999999997E-4</v>
      </c>
      <c r="E840" s="6">
        <v>3.5020700000000002E-2</v>
      </c>
      <c r="F840" s="6">
        <v>3.5732299999999999E-4</v>
      </c>
      <c r="G840" s="6">
        <v>7.1261199999999997E-3</v>
      </c>
      <c r="H840" s="6">
        <v>1.61185E-4</v>
      </c>
      <c r="I840" s="6">
        <v>4.6816499999999999E-3</v>
      </c>
      <c r="J840" s="6">
        <v>1.3064700000000001E-4</v>
      </c>
      <c r="K840" s="6">
        <v>0</v>
      </c>
      <c r="L840" s="6">
        <v>0</v>
      </c>
      <c r="M840" s="6">
        <v>3.6470000000000001E-3</v>
      </c>
      <c r="N840" s="6">
        <v>1.1531000000000001E-4</v>
      </c>
      <c r="O840" s="6">
        <v>6.54931E-3</v>
      </c>
      <c r="P840" s="6">
        <v>1.5452400000000001E-4</v>
      </c>
      <c r="Q840" s="6">
        <v>8.3335600000000003E-3</v>
      </c>
      <c r="R840" s="6">
        <v>1.7430700000000001E-4</v>
      </c>
      <c r="S840" s="6">
        <v>3.1069399999999999E-3</v>
      </c>
      <c r="T840" s="6">
        <v>1.0643E-4</v>
      </c>
    </row>
    <row r="841" spans="1:20" ht="13" x14ac:dyDescent="0.15">
      <c r="A841" s="6" t="s">
        <v>1076</v>
      </c>
      <c r="B841" s="14">
        <v>4487</v>
      </c>
      <c r="C841" s="6">
        <v>6.6044900000000004E-2</v>
      </c>
      <c r="D841" s="6">
        <v>4.7864400000000002E-4</v>
      </c>
      <c r="E841" s="6">
        <v>3.35711E-2</v>
      </c>
      <c r="F841" s="6">
        <v>3.41252E-4</v>
      </c>
      <c r="G841" s="6">
        <v>6.8988599999999997E-3</v>
      </c>
      <c r="H841" s="6">
        <v>1.54697E-4</v>
      </c>
      <c r="I841" s="6">
        <v>4.6085600000000003E-3</v>
      </c>
      <c r="J841" s="6">
        <v>1.26437E-4</v>
      </c>
      <c r="K841" s="6">
        <v>0</v>
      </c>
      <c r="L841" s="6">
        <v>0</v>
      </c>
      <c r="M841" s="6">
        <v>3.8193200000000002E-3</v>
      </c>
      <c r="N841" s="6">
        <v>1.15103E-4</v>
      </c>
      <c r="O841" s="6">
        <v>5.9646100000000004E-3</v>
      </c>
      <c r="P841" s="6">
        <v>1.4384099999999999E-4</v>
      </c>
      <c r="Q841" s="6">
        <v>7.8364200000000002E-3</v>
      </c>
      <c r="R841" s="6">
        <v>1.6487399999999999E-4</v>
      </c>
      <c r="S841" s="6">
        <v>3.5090799999999999E-3</v>
      </c>
      <c r="T841" s="6">
        <v>1.1032899999999999E-4</v>
      </c>
    </row>
    <row r="842" spans="1:20" ht="13" x14ac:dyDescent="0.15">
      <c r="A842" s="6" t="s">
        <v>1077</v>
      </c>
      <c r="B842" s="14">
        <v>4486</v>
      </c>
      <c r="C842" s="6">
        <v>6.3030500000000003E-2</v>
      </c>
      <c r="D842" s="6">
        <v>4.04633E-4</v>
      </c>
      <c r="E842" s="6">
        <v>5.2792800000000001E-2</v>
      </c>
      <c r="F842" s="6">
        <v>3.7031599999999998E-4</v>
      </c>
      <c r="G842" s="6">
        <v>1.6916500000000001E-2</v>
      </c>
      <c r="H842" s="6">
        <v>2.09624E-4</v>
      </c>
      <c r="I842" s="6">
        <v>3.85061E-3</v>
      </c>
      <c r="J842" s="6">
        <v>1.00012E-4</v>
      </c>
      <c r="K842" s="6">
        <v>0</v>
      </c>
      <c r="L842" s="6">
        <v>0</v>
      </c>
      <c r="M842" s="6">
        <v>4.3308499999999998E-3</v>
      </c>
      <c r="N842" s="6">
        <v>1.06065E-4</v>
      </c>
      <c r="O842" s="6">
        <v>3.4956700000000002E-3</v>
      </c>
      <c r="P842" s="69">
        <v>9.5290800000000006E-5</v>
      </c>
      <c r="Q842" s="6">
        <v>7.7170099999999998E-3</v>
      </c>
      <c r="R842" s="6">
        <v>1.41583E-4</v>
      </c>
      <c r="S842" s="6">
        <v>5.1675999999999996E-3</v>
      </c>
      <c r="T842" s="6">
        <v>1.15859E-4</v>
      </c>
    </row>
    <row r="843" spans="1:20" ht="13" x14ac:dyDescent="0.15">
      <c r="A843" s="6" t="s">
        <v>1078</v>
      </c>
      <c r="B843" s="14">
        <v>4484</v>
      </c>
      <c r="C843" s="6">
        <v>6.3698699999999997E-2</v>
      </c>
      <c r="D843" s="6">
        <v>4.1180600000000002E-4</v>
      </c>
      <c r="E843" s="6">
        <v>5.0443300000000003E-2</v>
      </c>
      <c r="F843" s="6">
        <v>3.6646200000000002E-4</v>
      </c>
      <c r="G843" s="6">
        <v>1.61093E-2</v>
      </c>
      <c r="H843" s="6">
        <v>2.0709299999999999E-4</v>
      </c>
      <c r="I843" s="6">
        <v>3.4198700000000002E-3</v>
      </c>
      <c r="J843" s="69">
        <v>9.5418299999999994E-5</v>
      </c>
      <c r="K843" s="6">
        <v>0</v>
      </c>
      <c r="L843" s="6">
        <v>0</v>
      </c>
      <c r="M843" s="6">
        <v>4.22128E-3</v>
      </c>
      <c r="N843" s="6">
        <v>1.0601E-4</v>
      </c>
      <c r="O843" s="6">
        <v>3.8767099999999998E-3</v>
      </c>
      <c r="P843" s="6">
        <v>1.01592E-4</v>
      </c>
      <c r="Q843" s="6">
        <v>7.9046399999999992E-3</v>
      </c>
      <c r="R843" s="6">
        <v>1.45067E-4</v>
      </c>
      <c r="S843" s="6">
        <v>5.39465E-3</v>
      </c>
      <c r="T843" s="6">
        <v>1.19842E-4</v>
      </c>
    </row>
    <row r="844" spans="1:20" ht="13" x14ac:dyDescent="0.15">
      <c r="A844" s="6" t="s">
        <v>1079</v>
      </c>
      <c r="B844" s="14">
        <v>4484</v>
      </c>
      <c r="C844" s="6">
        <v>6.4372899999999997E-2</v>
      </c>
      <c r="D844" s="6">
        <v>4.81077E-4</v>
      </c>
      <c r="E844" s="6">
        <v>3.3457000000000001E-2</v>
      </c>
      <c r="F844" s="6">
        <v>3.4682199999999999E-4</v>
      </c>
      <c r="G844" s="6">
        <v>5.8974500000000003E-3</v>
      </c>
      <c r="H844" s="6">
        <v>1.4561199999999999E-4</v>
      </c>
      <c r="I844" s="6">
        <v>5.0005800000000001E-3</v>
      </c>
      <c r="J844" s="6">
        <v>1.3408300000000001E-4</v>
      </c>
      <c r="K844" s="6">
        <v>0</v>
      </c>
      <c r="L844" s="6">
        <v>0</v>
      </c>
      <c r="M844" s="6">
        <v>3.2312899999999999E-3</v>
      </c>
      <c r="N844" s="6">
        <v>1.0778299999999999E-4</v>
      </c>
      <c r="O844" s="6">
        <v>6.4315400000000003E-3</v>
      </c>
      <c r="P844" s="6">
        <v>1.5206200000000001E-4</v>
      </c>
      <c r="Q844" s="6">
        <v>8.6539700000000004E-3</v>
      </c>
      <c r="R844" s="6">
        <v>1.7638899999999999E-4</v>
      </c>
      <c r="S844" s="6">
        <v>3.4815699999999998E-3</v>
      </c>
      <c r="T844" s="6">
        <v>1.1188000000000001E-4</v>
      </c>
    </row>
    <row r="845" spans="1:20" ht="13" x14ac:dyDescent="0.15">
      <c r="A845" s="6" t="s">
        <v>1080</v>
      </c>
      <c r="B845" s="14">
        <v>4482</v>
      </c>
      <c r="C845" s="6">
        <v>6.4566100000000001E-2</v>
      </c>
      <c r="D845" s="6">
        <v>4.7202099999999999E-4</v>
      </c>
      <c r="E845" s="6">
        <v>3.3497300000000001E-2</v>
      </c>
      <c r="F845" s="6">
        <v>3.3998900000000001E-4</v>
      </c>
      <c r="G845" s="6">
        <v>7.1602899999999997E-3</v>
      </c>
      <c r="H845" s="6">
        <v>1.5719E-4</v>
      </c>
      <c r="I845" s="6">
        <v>4.2974199999999997E-3</v>
      </c>
      <c r="J845" s="6">
        <v>1.2177599999999999E-4</v>
      </c>
      <c r="K845" s="6">
        <v>0</v>
      </c>
      <c r="L845" s="6">
        <v>0</v>
      </c>
      <c r="M845" s="6">
        <v>2.9698400000000001E-3</v>
      </c>
      <c r="N845" s="6">
        <v>1.01234E-4</v>
      </c>
      <c r="O845" s="6">
        <v>6.5460199999999996E-3</v>
      </c>
      <c r="P845" s="6">
        <v>1.5029600000000001E-4</v>
      </c>
      <c r="Q845" s="6">
        <v>8.0319999999999992E-3</v>
      </c>
      <c r="R845" s="6">
        <v>1.6648300000000001E-4</v>
      </c>
      <c r="S845" s="6">
        <v>3.4134E-3</v>
      </c>
      <c r="T845" s="6">
        <v>1.0853099999999999E-4</v>
      </c>
    </row>
    <row r="846" spans="1:20" ht="13" x14ac:dyDescent="0.15">
      <c r="A846" s="6" t="s">
        <v>1081</v>
      </c>
      <c r="B846" s="14">
        <v>4482</v>
      </c>
      <c r="C846" s="6">
        <v>6.4317399999999997E-2</v>
      </c>
      <c r="D846" s="6">
        <v>4.0139599999999999E-4</v>
      </c>
      <c r="E846" s="6">
        <v>5.1143599999999997E-2</v>
      </c>
      <c r="F846" s="6">
        <v>3.5793499999999998E-4</v>
      </c>
      <c r="G846" s="6">
        <v>1.5487900000000001E-2</v>
      </c>
      <c r="H846" s="6">
        <v>1.9697200000000001E-4</v>
      </c>
      <c r="I846" s="6">
        <v>3.6140899999999999E-3</v>
      </c>
      <c r="J846" s="69">
        <v>9.5149900000000002E-5</v>
      </c>
      <c r="K846" s="6">
        <v>0</v>
      </c>
      <c r="L846" s="6">
        <v>0</v>
      </c>
      <c r="M846" s="6">
        <v>4.0778899999999998E-3</v>
      </c>
      <c r="N846" s="6">
        <v>1.01071E-4</v>
      </c>
      <c r="O846" s="6">
        <v>3.7660800000000002E-3</v>
      </c>
      <c r="P846" s="69">
        <v>9.713E-5</v>
      </c>
      <c r="Q846" s="6">
        <v>7.6746699999999998E-3</v>
      </c>
      <c r="R846" s="6">
        <v>1.38656E-4</v>
      </c>
      <c r="S846" s="6">
        <v>5.0436500000000002E-3</v>
      </c>
      <c r="T846" s="6">
        <v>1.12404E-4</v>
      </c>
    </row>
    <row r="847" spans="1:20" ht="13" x14ac:dyDescent="0.15">
      <c r="A847" s="6" t="s">
        <v>1082</v>
      </c>
      <c r="B847" s="14">
        <v>4480</v>
      </c>
      <c r="C847" s="6">
        <v>6.5892099999999995E-2</v>
      </c>
      <c r="D847" s="6">
        <v>3.9528300000000002E-4</v>
      </c>
      <c r="E847" s="6">
        <v>5.1937499999999998E-2</v>
      </c>
      <c r="F847" s="6">
        <v>3.5093899999999998E-4</v>
      </c>
      <c r="G847" s="6">
        <v>1.6974199999999998E-2</v>
      </c>
      <c r="H847" s="6">
        <v>2.00626E-4</v>
      </c>
      <c r="I847" s="6">
        <v>4.0422000000000001E-3</v>
      </c>
      <c r="J847" s="69">
        <v>9.7904000000000003E-5</v>
      </c>
      <c r="K847" s="6">
        <v>0</v>
      </c>
      <c r="L847" s="6">
        <v>0</v>
      </c>
      <c r="M847" s="6">
        <v>3.4952799999999999E-3</v>
      </c>
      <c r="N847" s="69">
        <v>9.1040100000000003E-5</v>
      </c>
      <c r="O847" s="6">
        <v>2.9669100000000001E-3</v>
      </c>
      <c r="P847" s="69">
        <v>8.3877199999999997E-5</v>
      </c>
      <c r="Q847" s="6">
        <v>7.2179399999999999E-3</v>
      </c>
      <c r="R847" s="6">
        <v>1.30827E-4</v>
      </c>
      <c r="S847" s="6">
        <v>5.3450399999999997E-3</v>
      </c>
      <c r="T847" s="6">
        <v>1.12582E-4</v>
      </c>
    </row>
    <row r="848" spans="1:20" ht="13" x14ac:dyDescent="0.15">
      <c r="A848" s="6" t="s">
        <v>1083</v>
      </c>
      <c r="B848" s="14">
        <v>4480</v>
      </c>
      <c r="C848" s="6">
        <v>6.6804199999999994E-2</v>
      </c>
      <c r="D848" s="6">
        <v>4.6669499999999999E-4</v>
      </c>
      <c r="E848" s="6">
        <v>3.4877600000000002E-2</v>
      </c>
      <c r="F848" s="6">
        <v>3.37213E-4</v>
      </c>
      <c r="G848" s="6">
        <v>7.0665099999999998E-3</v>
      </c>
      <c r="H848" s="6">
        <v>1.5178699999999999E-4</v>
      </c>
      <c r="I848" s="6">
        <v>4.8309599999999996E-3</v>
      </c>
      <c r="J848" s="6">
        <v>1.25501E-4</v>
      </c>
      <c r="K848" s="6">
        <v>0</v>
      </c>
      <c r="L848" s="6">
        <v>0</v>
      </c>
      <c r="M848" s="6">
        <v>2.62707E-3</v>
      </c>
      <c r="N848" s="69">
        <v>9.2547999999999996E-5</v>
      </c>
      <c r="O848" s="6">
        <v>5.4657999999999998E-3</v>
      </c>
      <c r="P848" s="6">
        <v>1.3349299999999999E-4</v>
      </c>
      <c r="Q848" s="6">
        <v>7.9167300000000003E-3</v>
      </c>
      <c r="R848" s="6">
        <v>1.6065900000000001E-4</v>
      </c>
      <c r="S848" s="6">
        <v>3.9943399999999999E-3</v>
      </c>
      <c r="T848" s="6">
        <v>1.1411799999999999E-4</v>
      </c>
    </row>
    <row r="849" spans="1:20" ht="13" x14ac:dyDescent="0.15">
      <c r="A849" s="6" t="s">
        <v>1084</v>
      </c>
      <c r="B849" s="14">
        <v>4478</v>
      </c>
      <c r="C849" s="6">
        <v>7.1315900000000002E-2</v>
      </c>
      <c r="D849" s="6">
        <v>4.7454000000000002E-4</v>
      </c>
      <c r="E849" s="6">
        <v>3.7154199999999998E-2</v>
      </c>
      <c r="F849" s="6">
        <v>3.4251799999999999E-4</v>
      </c>
      <c r="G849" s="6">
        <v>8.6324499999999998E-3</v>
      </c>
      <c r="H849" s="6">
        <v>1.651E-4</v>
      </c>
      <c r="I849" s="6">
        <v>5.0837399999999998E-3</v>
      </c>
      <c r="J849" s="6">
        <v>1.2669800000000001E-4</v>
      </c>
      <c r="K849" s="6">
        <v>0</v>
      </c>
      <c r="L849" s="6">
        <v>0</v>
      </c>
      <c r="M849" s="6">
        <v>2.4914099999999999E-3</v>
      </c>
      <c r="N849" s="69">
        <v>8.8695600000000005E-5</v>
      </c>
      <c r="O849" s="6">
        <v>4.7961599999999998E-3</v>
      </c>
      <c r="P849" s="6">
        <v>1.23063E-4</v>
      </c>
      <c r="Q849" s="6">
        <v>7.6506600000000001E-3</v>
      </c>
      <c r="R849" s="6">
        <v>1.5542799999999999E-4</v>
      </c>
      <c r="S849" s="6">
        <v>4.4255299999999996E-3</v>
      </c>
      <c r="T849" s="6">
        <v>1.18212E-4</v>
      </c>
    </row>
    <row r="850" spans="1:20" ht="13" x14ac:dyDescent="0.15">
      <c r="A850" s="6" t="s">
        <v>1085</v>
      </c>
      <c r="B850" s="14">
        <v>3748</v>
      </c>
      <c r="C850" s="6">
        <v>1.6402599999999999E-3</v>
      </c>
      <c r="D850" s="69">
        <v>3.9786600000000003E-5</v>
      </c>
      <c r="E850" s="6">
        <v>3.06157E-3</v>
      </c>
      <c r="F850" s="69">
        <v>5.4356600000000001E-5</v>
      </c>
      <c r="G850" s="6">
        <v>5.50783E-3</v>
      </c>
      <c r="H850" s="69">
        <v>7.2907300000000006E-5</v>
      </c>
      <c r="I850" s="6">
        <v>7.0159000000000003E-3</v>
      </c>
      <c r="J850" s="69">
        <v>8.2285400000000003E-5</v>
      </c>
      <c r="K850" s="6">
        <v>0</v>
      </c>
      <c r="L850" s="6">
        <v>0</v>
      </c>
      <c r="M850" s="6">
        <v>1.7875E-3</v>
      </c>
      <c r="N850" s="69">
        <v>4.1533999999999999E-5</v>
      </c>
      <c r="O850" s="6">
        <v>8.9774400000000002E-4</v>
      </c>
      <c r="P850" s="69">
        <v>2.9434500000000001E-5</v>
      </c>
      <c r="Q850" s="6">
        <v>9.5517599999999996E-4</v>
      </c>
      <c r="R850" s="69">
        <v>3.0361500000000001E-5</v>
      </c>
      <c r="S850" s="6">
        <v>1.3385000000000001E-3</v>
      </c>
      <c r="T850" s="69">
        <v>3.5941100000000001E-5</v>
      </c>
    </row>
    <row r="851" spans="1:20" ht="13" x14ac:dyDescent="0.15">
      <c r="A851" s="6" t="s">
        <v>1086</v>
      </c>
      <c r="B851" s="14">
        <v>3747</v>
      </c>
      <c r="C851" s="6">
        <v>1.9589999999999998E-3</v>
      </c>
      <c r="D851" s="69">
        <v>4.6684899999999997E-5</v>
      </c>
      <c r="E851" s="6">
        <v>4.3397100000000001E-3</v>
      </c>
      <c r="F851" s="69">
        <v>6.9484899999999996E-5</v>
      </c>
      <c r="G851" s="6">
        <v>6.6996299999999998E-3</v>
      </c>
      <c r="H851" s="69">
        <v>8.6334699999999999E-5</v>
      </c>
      <c r="I851" s="6">
        <v>6.0619100000000002E-3</v>
      </c>
      <c r="J851" s="69">
        <v>8.2123E-5</v>
      </c>
      <c r="K851" s="6">
        <v>0</v>
      </c>
      <c r="L851" s="6">
        <v>0</v>
      </c>
      <c r="M851" s="6">
        <v>1.16522E-3</v>
      </c>
      <c r="N851" s="69">
        <v>3.6005199999999999E-5</v>
      </c>
      <c r="O851" s="6">
        <v>9.2857499999999995E-4</v>
      </c>
      <c r="P851" s="69">
        <v>3.2141699999999998E-5</v>
      </c>
      <c r="Q851" s="6">
        <v>1.1123800000000001E-3</v>
      </c>
      <c r="R851" s="69">
        <v>3.5179199999999997E-5</v>
      </c>
      <c r="S851" s="6">
        <v>1.65044E-3</v>
      </c>
      <c r="T851" s="69">
        <v>4.2851E-5</v>
      </c>
    </row>
    <row r="852" spans="1:20" ht="13" x14ac:dyDescent="0.15">
      <c r="A852" s="6" t="s">
        <v>1087</v>
      </c>
      <c r="B852" s="14">
        <v>3713</v>
      </c>
      <c r="C852" s="6">
        <v>1.32602E-2</v>
      </c>
      <c r="D852" s="6">
        <v>2.5897700000000002E-4</v>
      </c>
      <c r="E852" s="6">
        <v>1.4391599999999999E-2</v>
      </c>
      <c r="F852" s="6">
        <v>2.6979899999999998E-4</v>
      </c>
      <c r="G852" s="6">
        <v>1.40877E-2</v>
      </c>
      <c r="H852" s="6">
        <v>2.6693499999999999E-4</v>
      </c>
      <c r="I852" s="6">
        <v>1.5864199999999998E-2</v>
      </c>
      <c r="J852" s="6">
        <v>2.8326600000000001E-4</v>
      </c>
      <c r="K852" s="6">
        <v>0</v>
      </c>
      <c r="L852" s="6">
        <v>0</v>
      </c>
      <c r="M852" s="6">
        <v>8.5627499999999992E-3</v>
      </c>
      <c r="N852" s="6">
        <v>2.0811000000000001E-4</v>
      </c>
      <c r="O852" s="6">
        <v>5.5615100000000004E-3</v>
      </c>
      <c r="P852" s="6">
        <v>1.6771900000000001E-4</v>
      </c>
      <c r="Q852" s="6">
        <v>4.42765E-3</v>
      </c>
      <c r="R852" s="6">
        <v>1.4964899999999999E-4</v>
      </c>
      <c r="S852" s="6">
        <v>6.0457999999999996E-3</v>
      </c>
      <c r="T852" s="6">
        <v>1.74869E-4</v>
      </c>
    </row>
    <row r="853" spans="1:20" ht="13" x14ac:dyDescent="0.15">
      <c r="A853" s="6" t="s">
        <v>1088</v>
      </c>
      <c r="B853" s="14">
        <v>3713</v>
      </c>
      <c r="C853" s="6">
        <v>1.3358399999999999E-2</v>
      </c>
      <c r="D853" s="6">
        <v>2.8211399999999998E-4</v>
      </c>
      <c r="E853" s="6">
        <v>1.53569E-2</v>
      </c>
      <c r="F853" s="6">
        <v>3.0248200000000002E-4</v>
      </c>
      <c r="G853" s="6">
        <v>1.52663E-2</v>
      </c>
      <c r="H853" s="6">
        <v>3.01589E-4</v>
      </c>
      <c r="I853" s="6">
        <v>1.3804800000000001E-2</v>
      </c>
      <c r="J853" s="6">
        <v>2.8678999999999998E-4</v>
      </c>
      <c r="K853" s="6">
        <v>0</v>
      </c>
      <c r="L853" s="6">
        <v>0</v>
      </c>
      <c r="M853" s="6">
        <v>6.2928400000000001E-3</v>
      </c>
      <c r="N853" s="6">
        <v>1.9363E-4</v>
      </c>
      <c r="O853" s="6">
        <v>5.9305199999999999E-3</v>
      </c>
      <c r="P853" s="6">
        <v>1.87973E-4</v>
      </c>
      <c r="Q853" s="6">
        <v>3.90946E-3</v>
      </c>
      <c r="R853" s="6">
        <v>1.5261800000000001E-4</v>
      </c>
      <c r="S853" s="6">
        <v>7.3337899999999998E-3</v>
      </c>
      <c r="T853" s="6">
        <v>2.09032E-4</v>
      </c>
    </row>
    <row r="854" spans="1:20" ht="13" x14ac:dyDescent="0.15">
      <c r="A854" s="6" t="s">
        <v>1089</v>
      </c>
      <c r="B854" s="14">
        <v>3713</v>
      </c>
      <c r="C854" s="6">
        <v>1.50744E-2</v>
      </c>
      <c r="D854" s="6">
        <v>3.1608599999999998E-4</v>
      </c>
      <c r="E854" s="6">
        <v>1.63681E-2</v>
      </c>
      <c r="F854" s="6">
        <v>3.2937E-4</v>
      </c>
      <c r="G854" s="6">
        <v>1.4765E-2</v>
      </c>
      <c r="H854" s="6">
        <v>3.1282599999999999E-4</v>
      </c>
      <c r="I854" s="6">
        <v>1.4808E-2</v>
      </c>
      <c r="J854" s="6">
        <v>3.13281E-4</v>
      </c>
      <c r="K854" s="6">
        <v>0</v>
      </c>
      <c r="L854" s="6">
        <v>0</v>
      </c>
      <c r="M854" s="6">
        <v>7.1195900000000003E-3</v>
      </c>
      <c r="N854" s="6">
        <v>2.1722700000000001E-4</v>
      </c>
      <c r="O854" s="6">
        <v>6.3919399999999996E-3</v>
      </c>
      <c r="P854" s="6">
        <v>2.0582700000000001E-4</v>
      </c>
      <c r="Q854" s="6">
        <v>4.6122000000000003E-3</v>
      </c>
      <c r="R854" s="6">
        <v>1.7484E-4</v>
      </c>
      <c r="S854" s="6">
        <v>8.4786600000000007E-3</v>
      </c>
      <c r="T854" s="6">
        <v>2.3705500000000001E-4</v>
      </c>
    </row>
    <row r="855" spans="1:20" ht="13" x14ac:dyDescent="0.15">
      <c r="A855" s="6" t="s">
        <v>1090</v>
      </c>
      <c r="B855" s="14">
        <v>3713</v>
      </c>
      <c r="C855" s="6">
        <v>1.53627E-2</v>
      </c>
      <c r="D855" s="6">
        <v>3.1068699999999997E-4</v>
      </c>
      <c r="E855" s="6">
        <v>1.5649799999999998E-2</v>
      </c>
      <c r="F855" s="6">
        <v>3.13577E-4</v>
      </c>
      <c r="G855" s="6">
        <v>1.6036000000000002E-2</v>
      </c>
      <c r="H855" s="6">
        <v>3.1742199999999998E-4</v>
      </c>
      <c r="I855" s="6">
        <v>1.5966600000000001E-2</v>
      </c>
      <c r="J855" s="6">
        <v>3.1673500000000001E-4</v>
      </c>
      <c r="K855" s="6">
        <v>0</v>
      </c>
      <c r="L855" s="6">
        <v>0</v>
      </c>
      <c r="M855" s="6">
        <v>9.66061E-3</v>
      </c>
      <c r="N855" s="6">
        <v>2.4637200000000002E-4</v>
      </c>
      <c r="O855" s="6">
        <v>6.7075499999999996E-3</v>
      </c>
      <c r="P855" s="6">
        <v>2.0529200000000001E-4</v>
      </c>
      <c r="Q855" s="6">
        <v>5.2950599999999999E-3</v>
      </c>
      <c r="R855" s="6">
        <v>1.8239999999999999E-4</v>
      </c>
      <c r="S855" s="6">
        <v>6.59401E-3</v>
      </c>
      <c r="T855" s="6">
        <v>2.0354699999999999E-4</v>
      </c>
    </row>
    <row r="856" spans="1:20" ht="13" x14ac:dyDescent="0.15">
      <c r="A856" s="6" t="s">
        <v>1091</v>
      </c>
      <c r="B856" s="14">
        <v>3711</v>
      </c>
      <c r="C856" s="6">
        <v>2.18462E-2</v>
      </c>
      <c r="D856" s="6">
        <v>4.1797900000000002E-4</v>
      </c>
      <c r="E856" s="6">
        <v>2.3126000000000001E-2</v>
      </c>
      <c r="F856" s="6">
        <v>4.3004799999999999E-4</v>
      </c>
      <c r="G856" s="6">
        <v>1.9337E-2</v>
      </c>
      <c r="H856" s="6">
        <v>3.9324299999999999E-4</v>
      </c>
      <c r="I856" s="6">
        <v>1.8629699999999999E-2</v>
      </c>
      <c r="J856" s="6">
        <v>3.8598499999999998E-4</v>
      </c>
      <c r="K856" s="6">
        <v>0</v>
      </c>
      <c r="L856" s="6">
        <v>0</v>
      </c>
      <c r="M856" s="6">
        <v>1.0868900000000001E-2</v>
      </c>
      <c r="N856" s="6">
        <v>2.9482199999999998E-4</v>
      </c>
      <c r="O856" s="6">
        <v>8.2657100000000008E-3</v>
      </c>
      <c r="P856" s="6">
        <v>2.5710300000000001E-4</v>
      </c>
      <c r="Q856" s="6">
        <v>6.9163699999999998E-3</v>
      </c>
      <c r="R856" s="6">
        <v>2.35183E-4</v>
      </c>
      <c r="S856" s="6">
        <v>8.9092100000000007E-3</v>
      </c>
      <c r="T856" s="6">
        <v>2.6692300000000002E-4</v>
      </c>
    </row>
    <row r="857" spans="1:20" ht="13" x14ac:dyDescent="0.15">
      <c r="A857" s="6" t="s">
        <v>1092</v>
      </c>
      <c r="B857" s="14">
        <v>3711</v>
      </c>
      <c r="C857" s="6">
        <v>2.1681599999999999E-2</v>
      </c>
      <c r="D857" s="6">
        <v>4.3412799999999999E-4</v>
      </c>
      <c r="E857" s="6">
        <v>2.1693799999999999E-2</v>
      </c>
      <c r="F857" s="6">
        <v>4.3425000000000001E-4</v>
      </c>
      <c r="G857" s="6">
        <v>1.8964600000000002E-2</v>
      </c>
      <c r="H857" s="6">
        <v>4.06017E-4</v>
      </c>
      <c r="I857" s="6">
        <v>1.81429E-2</v>
      </c>
      <c r="J857" s="6">
        <v>3.97124E-4</v>
      </c>
      <c r="K857" s="6">
        <v>0</v>
      </c>
      <c r="L857" s="6">
        <v>0</v>
      </c>
      <c r="M857" s="6">
        <v>9.8836199999999992E-3</v>
      </c>
      <c r="N857" s="6">
        <v>2.9311000000000002E-4</v>
      </c>
      <c r="O857" s="6">
        <v>9.3641000000000002E-3</v>
      </c>
      <c r="P857" s="6">
        <v>2.8530199999999997E-4</v>
      </c>
      <c r="Q857" s="6">
        <v>6.66893E-3</v>
      </c>
      <c r="R857" s="6">
        <v>2.40769E-4</v>
      </c>
      <c r="S857" s="6">
        <v>1.13203E-2</v>
      </c>
      <c r="T857" s="6">
        <v>3.1368999999999999E-4</v>
      </c>
    </row>
    <row r="858" spans="1:20" ht="13" x14ac:dyDescent="0.15">
      <c r="A858" s="6" t="s">
        <v>1093</v>
      </c>
      <c r="B858" s="14">
        <v>3708</v>
      </c>
      <c r="C858" s="6">
        <v>5.4513199999999998E-2</v>
      </c>
      <c r="D858" s="6">
        <v>8.31645E-4</v>
      </c>
      <c r="E858" s="6">
        <v>4.39125E-2</v>
      </c>
      <c r="F858" s="6">
        <v>7.4641699999999998E-4</v>
      </c>
      <c r="G858" s="6">
        <v>3.13967E-2</v>
      </c>
      <c r="H858" s="6">
        <v>6.3114499999999995E-4</v>
      </c>
      <c r="I858" s="6">
        <v>2.6674099999999999E-2</v>
      </c>
      <c r="J858" s="6">
        <v>5.8174400000000003E-4</v>
      </c>
      <c r="K858" s="6">
        <v>0</v>
      </c>
      <c r="L858" s="6">
        <v>0</v>
      </c>
      <c r="M858" s="6">
        <v>1.85618E-2</v>
      </c>
      <c r="N858" s="6">
        <v>4.8528599999999997E-4</v>
      </c>
      <c r="O858" s="6">
        <v>1.9846900000000001E-2</v>
      </c>
      <c r="P858" s="6">
        <v>5.0180400000000001E-4</v>
      </c>
      <c r="Q858" s="6">
        <v>1.4041100000000001E-2</v>
      </c>
      <c r="R858" s="6">
        <v>4.2207300000000002E-4</v>
      </c>
      <c r="S858" s="6">
        <v>2.3231100000000001E-2</v>
      </c>
      <c r="T858" s="6">
        <v>5.4290299999999996E-4</v>
      </c>
    </row>
    <row r="859" spans="1:20" ht="13" x14ac:dyDescent="0.15">
      <c r="A859" s="6" t="s">
        <v>1094</v>
      </c>
      <c r="B859" s="14">
        <v>3708</v>
      </c>
      <c r="C859" s="6">
        <v>4.4668199999999998E-2</v>
      </c>
      <c r="D859" s="6">
        <v>7.8642700000000002E-4</v>
      </c>
      <c r="E859" s="6">
        <v>4.9970500000000001E-2</v>
      </c>
      <c r="F859" s="6">
        <v>8.3179399999999996E-4</v>
      </c>
      <c r="G859" s="6">
        <v>3.4855700000000003E-2</v>
      </c>
      <c r="H859" s="6">
        <v>6.94698E-4</v>
      </c>
      <c r="I859" s="6">
        <v>2.93934E-2</v>
      </c>
      <c r="J859" s="6">
        <v>6.3794600000000002E-4</v>
      </c>
      <c r="K859" s="6">
        <v>0</v>
      </c>
      <c r="L859" s="6">
        <v>0</v>
      </c>
      <c r="M859" s="6">
        <v>2.05597E-2</v>
      </c>
      <c r="N859" s="6">
        <v>5.3353999999999999E-4</v>
      </c>
      <c r="O859" s="6">
        <v>1.65136E-2</v>
      </c>
      <c r="P859" s="6">
        <v>4.7816800000000001E-4</v>
      </c>
      <c r="Q859" s="6">
        <v>1.48153E-2</v>
      </c>
      <c r="R859" s="6">
        <v>4.5291199999999998E-4</v>
      </c>
      <c r="S859" s="6">
        <v>1.6205799999999999E-2</v>
      </c>
      <c r="T859" s="6">
        <v>4.7369000000000003E-4</v>
      </c>
    </row>
    <row r="860" spans="1:20" ht="13" x14ac:dyDescent="0.15">
      <c r="A860" s="6" t="s">
        <v>1095</v>
      </c>
      <c r="B860" s="14">
        <v>3705</v>
      </c>
      <c r="C860" s="6">
        <v>0.11372500000000001</v>
      </c>
      <c r="D860" s="6">
        <v>1.8133400000000001E-3</v>
      </c>
      <c r="E860" s="6">
        <v>0.111636</v>
      </c>
      <c r="F860" s="6">
        <v>1.7966E-3</v>
      </c>
      <c r="G860" s="6">
        <v>7.8824099999999994E-2</v>
      </c>
      <c r="H860" s="6">
        <v>1.5096599999999999E-3</v>
      </c>
      <c r="I860" s="6">
        <v>5.0795899999999998E-2</v>
      </c>
      <c r="J860" s="6">
        <v>1.21189E-3</v>
      </c>
      <c r="K860" s="6">
        <v>0</v>
      </c>
      <c r="L860" s="6">
        <v>0</v>
      </c>
      <c r="M860" s="6">
        <v>3.7886599999999999E-2</v>
      </c>
      <c r="N860" s="6">
        <v>1.04663E-3</v>
      </c>
      <c r="O860" s="6">
        <v>3.6029100000000001E-2</v>
      </c>
      <c r="P860" s="6">
        <v>1.0206499999999999E-3</v>
      </c>
      <c r="Q860" s="6">
        <v>3.48539E-2</v>
      </c>
      <c r="R860" s="6">
        <v>1.00387E-3</v>
      </c>
      <c r="S860" s="6">
        <v>3.8227999999999998E-2</v>
      </c>
      <c r="T860" s="6">
        <v>1.0513300000000001E-3</v>
      </c>
    </row>
    <row r="861" spans="1:20" ht="13" x14ac:dyDescent="0.15">
      <c r="A861" s="6" t="s">
        <v>1096</v>
      </c>
      <c r="B861" s="14">
        <v>3705</v>
      </c>
      <c r="C861" s="6">
        <v>0.120162</v>
      </c>
      <c r="D861" s="6">
        <v>1.9061600000000001E-3</v>
      </c>
      <c r="E861" s="6">
        <v>9.9527000000000004E-2</v>
      </c>
      <c r="F861" s="6">
        <v>1.7347899999999999E-3</v>
      </c>
      <c r="G861" s="6">
        <v>6.2145800000000001E-2</v>
      </c>
      <c r="H861" s="6">
        <v>1.37083E-3</v>
      </c>
      <c r="I861" s="6">
        <v>4.0194000000000001E-2</v>
      </c>
      <c r="J861" s="6">
        <v>1.1024400000000001E-3</v>
      </c>
      <c r="K861" s="6">
        <v>0</v>
      </c>
      <c r="L861" s="6">
        <v>0</v>
      </c>
      <c r="M861" s="6">
        <v>3.5581099999999997E-2</v>
      </c>
      <c r="N861" s="6">
        <v>1.0372599999999999E-3</v>
      </c>
      <c r="O861" s="6">
        <v>3.9107099999999999E-2</v>
      </c>
      <c r="P861" s="6">
        <v>1.0874400000000001E-3</v>
      </c>
      <c r="Q861" s="6">
        <v>3.1506600000000003E-2</v>
      </c>
      <c r="R861" s="6">
        <v>9.7606199999999998E-4</v>
      </c>
      <c r="S861" s="6">
        <v>4.9893E-2</v>
      </c>
      <c r="T861" s="6">
        <v>1.22828E-3</v>
      </c>
    </row>
    <row r="862" spans="1:20" ht="13" x14ac:dyDescent="0.15">
      <c r="A862" s="6" t="s">
        <v>1097</v>
      </c>
      <c r="B862" s="14">
        <v>3702</v>
      </c>
      <c r="C862" s="6">
        <v>0.26725900000000002</v>
      </c>
      <c r="D862" s="6">
        <v>3.9905399999999999E-3</v>
      </c>
      <c r="E862" s="6">
        <v>0.203066</v>
      </c>
      <c r="F862" s="6">
        <v>3.4784400000000002E-3</v>
      </c>
      <c r="G862" s="6">
        <v>0.10538599999999999</v>
      </c>
      <c r="H862" s="6">
        <v>2.5058599999999999E-3</v>
      </c>
      <c r="I862" s="6">
        <v>6.2241900000000003E-2</v>
      </c>
      <c r="J862" s="6">
        <v>1.92578E-3</v>
      </c>
      <c r="K862" s="6">
        <v>0</v>
      </c>
      <c r="L862" s="6">
        <v>0</v>
      </c>
      <c r="M862" s="6">
        <v>6.5892999999999993E-2</v>
      </c>
      <c r="N862" s="6">
        <v>1.98146E-3</v>
      </c>
      <c r="O862" s="6">
        <v>8.5831900000000003E-2</v>
      </c>
      <c r="P862" s="6">
        <v>2.2614599999999999E-3</v>
      </c>
      <c r="Q862" s="6">
        <v>6.1701899999999997E-2</v>
      </c>
      <c r="R862" s="6">
        <v>1.91741E-3</v>
      </c>
      <c r="S862" s="6">
        <v>9.4504599999999994E-2</v>
      </c>
      <c r="T862" s="6">
        <v>2.3729699999999999E-3</v>
      </c>
    </row>
    <row r="863" spans="1:20" ht="13" x14ac:dyDescent="0.15">
      <c r="A863" s="6" t="s">
        <v>1098</v>
      </c>
      <c r="B863" s="14">
        <v>3702</v>
      </c>
      <c r="C863" s="6">
        <v>0.247421</v>
      </c>
      <c r="D863" s="6">
        <v>3.6020000000000002E-3</v>
      </c>
      <c r="E863" s="6">
        <v>0.25012299999999998</v>
      </c>
      <c r="F863" s="6">
        <v>3.6216099999999999E-3</v>
      </c>
      <c r="G863" s="6">
        <v>0.16470799999999999</v>
      </c>
      <c r="H863" s="6">
        <v>2.9388800000000001E-3</v>
      </c>
      <c r="I863" s="6">
        <v>8.0403600000000006E-2</v>
      </c>
      <c r="J863" s="6">
        <v>2.0533499999999998E-3</v>
      </c>
      <c r="K863" s="6">
        <v>0</v>
      </c>
      <c r="L863" s="6">
        <v>0</v>
      </c>
      <c r="M863" s="6">
        <v>6.5905000000000005E-2</v>
      </c>
      <c r="N863" s="6">
        <v>1.8590200000000001E-3</v>
      </c>
      <c r="O863" s="6">
        <v>7.1395600000000004E-2</v>
      </c>
      <c r="P863" s="6">
        <v>1.93491E-3</v>
      </c>
      <c r="Q863" s="6">
        <v>6.9957599999999995E-2</v>
      </c>
      <c r="R863" s="6">
        <v>1.9153200000000001E-3</v>
      </c>
      <c r="S863" s="6">
        <v>7.6648499999999994E-2</v>
      </c>
      <c r="T863" s="6">
        <v>2.00482E-3</v>
      </c>
    </row>
    <row r="864" spans="1:20" ht="13" x14ac:dyDescent="0.15">
      <c r="A864" s="6" t="s">
        <v>1099</v>
      </c>
      <c r="B864" s="14">
        <v>3699</v>
      </c>
      <c r="C864" s="6">
        <v>0.25434800000000002</v>
      </c>
      <c r="D864" s="6">
        <v>3.5243599999999998E-3</v>
      </c>
      <c r="E864" s="6">
        <v>0.25562200000000002</v>
      </c>
      <c r="F864" s="6">
        <v>3.5331799999999999E-3</v>
      </c>
      <c r="G864" s="6">
        <v>0.16000300000000001</v>
      </c>
      <c r="H864" s="6">
        <v>2.7953100000000001E-3</v>
      </c>
      <c r="I864" s="6">
        <v>7.0888199999999998E-2</v>
      </c>
      <c r="J864" s="6">
        <v>1.8606E-3</v>
      </c>
      <c r="K864" s="6">
        <v>0</v>
      </c>
      <c r="L864" s="6">
        <v>0</v>
      </c>
      <c r="M864" s="6">
        <v>6.0026200000000002E-2</v>
      </c>
      <c r="N864" s="6">
        <v>1.7121300000000001E-3</v>
      </c>
      <c r="O864" s="6">
        <v>5.9848600000000002E-2</v>
      </c>
      <c r="P864" s="6">
        <v>1.7095999999999999E-3</v>
      </c>
      <c r="Q864" s="6">
        <v>7.0320099999999996E-2</v>
      </c>
      <c r="R864" s="6">
        <v>1.8531299999999999E-3</v>
      </c>
      <c r="S864" s="6">
        <v>7.1954900000000002E-2</v>
      </c>
      <c r="T864" s="6">
        <v>1.87455E-3</v>
      </c>
    </row>
    <row r="865" spans="1:20" ht="13" x14ac:dyDescent="0.15">
      <c r="A865" s="6" t="s">
        <v>1100</v>
      </c>
      <c r="B865" s="14">
        <v>3699</v>
      </c>
      <c r="C865" s="6">
        <v>0.27561400000000003</v>
      </c>
      <c r="D865" s="6">
        <v>3.8216700000000001E-3</v>
      </c>
      <c r="E865" s="6">
        <v>0.21140300000000001</v>
      </c>
      <c r="F865" s="6">
        <v>3.34702E-3</v>
      </c>
      <c r="G865" s="6">
        <v>0.111336</v>
      </c>
      <c r="H865" s="6">
        <v>2.42896E-3</v>
      </c>
      <c r="I865" s="6">
        <v>4.6646800000000002E-2</v>
      </c>
      <c r="J865" s="6">
        <v>1.57222E-3</v>
      </c>
      <c r="K865" s="6">
        <v>0</v>
      </c>
      <c r="L865" s="6">
        <v>0</v>
      </c>
      <c r="M865" s="6">
        <v>4.85253E-2</v>
      </c>
      <c r="N865" s="6">
        <v>1.60356E-3</v>
      </c>
      <c r="O865" s="6">
        <v>7.5936100000000006E-2</v>
      </c>
      <c r="P865" s="6">
        <v>2.0059800000000001E-3</v>
      </c>
      <c r="Q865" s="6">
        <v>6.2340399999999997E-2</v>
      </c>
      <c r="R865" s="6">
        <v>1.81755E-3</v>
      </c>
      <c r="S865" s="6">
        <v>8.3747699999999994E-2</v>
      </c>
      <c r="T865" s="6">
        <v>2.10663E-3</v>
      </c>
    </row>
    <row r="866" spans="1:20" ht="13" x14ac:dyDescent="0.15">
      <c r="A866" s="6" t="s">
        <v>1101</v>
      </c>
      <c r="B866" s="14">
        <v>3696</v>
      </c>
      <c r="C866" s="6">
        <v>0.14321400000000001</v>
      </c>
      <c r="D866" s="6">
        <v>1.9669900000000001E-3</v>
      </c>
      <c r="E866" s="6">
        <v>0.113844</v>
      </c>
      <c r="F866" s="6">
        <v>1.7537399999999999E-3</v>
      </c>
      <c r="G866" s="6">
        <v>5.47898E-2</v>
      </c>
      <c r="H866" s="6">
        <v>1.21664E-3</v>
      </c>
      <c r="I866" s="6">
        <v>1.93276E-2</v>
      </c>
      <c r="J866" s="6">
        <v>7.2260300000000005E-4</v>
      </c>
      <c r="K866" s="6">
        <v>0</v>
      </c>
      <c r="L866" s="6">
        <v>0</v>
      </c>
      <c r="M866" s="6">
        <v>2.1888100000000001E-2</v>
      </c>
      <c r="N866" s="6">
        <v>7.6898000000000005E-4</v>
      </c>
      <c r="O866" s="6">
        <v>3.5171599999999997E-2</v>
      </c>
      <c r="P866" s="6">
        <v>9.7478099999999998E-4</v>
      </c>
      <c r="Q866" s="6">
        <v>3.3642999999999999E-2</v>
      </c>
      <c r="R866" s="6">
        <v>9.5336300000000004E-4</v>
      </c>
      <c r="S866" s="6">
        <v>3.9711299999999998E-2</v>
      </c>
      <c r="T866" s="6">
        <v>1.03578E-3</v>
      </c>
    </row>
    <row r="867" spans="1:20" ht="13" x14ac:dyDescent="0.15">
      <c r="A867" s="6" t="s">
        <v>1102</v>
      </c>
      <c r="B867" s="14">
        <v>3696</v>
      </c>
      <c r="C867" s="6">
        <v>0.122317</v>
      </c>
      <c r="D867" s="6">
        <v>1.57899E-3</v>
      </c>
      <c r="E867" s="6">
        <v>0.122363</v>
      </c>
      <c r="F867" s="6">
        <v>1.5792899999999999E-3</v>
      </c>
      <c r="G867" s="6">
        <v>7.3768100000000003E-2</v>
      </c>
      <c r="H867" s="6">
        <v>1.22623E-3</v>
      </c>
      <c r="I867" s="6">
        <v>2.9176400000000002E-2</v>
      </c>
      <c r="J867" s="6">
        <v>7.7117400000000001E-4</v>
      </c>
      <c r="K867" s="6">
        <v>0</v>
      </c>
      <c r="L867" s="6">
        <v>0</v>
      </c>
      <c r="M867" s="6">
        <v>1.7661199999999998E-2</v>
      </c>
      <c r="N867" s="6">
        <v>5.9999399999999996E-4</v>
      </c>
      <c r="O867" s="6">
        <v>2.4805799999999999E-2</v>
      </c>
      <c r="P867" s="6">
        <v>7.1106999999999995E-4</v>
      </c>
      <c r="Q867" s="6">
        <v>3.2784599999999997E-2</v>
      </c>
      <c r="R867" s="6">
        <v>8.1746800000000001E-4</v>
      </c>
      <c r="S867" s="6">
        <v>3.2406299999999999E-2</v>
      </c>
      <c r="T867" s="6">
        <v>8.1273900000000004E-4</v>
      </c>
    </row>
    <row r="868" spans="1:20" ht="13" x14ac:dyDescent="0.15">
      <c r="A868" s="6" t="s">
        <v>1103</v>
      </c>
      <c r="B868" s="14">
        <v>3695</v>
      </c>
      <c r="C868" s="6">
        <v>8.3031499999999994E-2</v>
      </c>
      <c r="D868" s="6">
        <v>9.984289999999999E-4</v>
      </c>
      <c r="E868" s="6">
        <v>8.1442100000000003E-2</v>
      </c>
      <c r="F868" s="6">
        <v>9.8882700000000007E-4</v>
      </c>
      <c r="G868" s="6">
        <v>5.2547700000000003E-2</v>
      </c>
      <c r="H868" s="6">
        <v>7.9427800000000004E-4</v>
      </c>
      <c r="I868" s="6">
        <v>2.0698899999999999E-2</v>
      </c>
      <c r="J868" s="6">
        <v>4.98505E-4</v>
      </c>
      <c r="K868" s="6">
        <v>0</v>
      </c>
      <c r="L868" s="6">
        <v>0</v>
      </c>
      <c r="M868" s="6">
        <v>1.0433100000000001E-2</v>
      </c>
      <c r="N868" s="6">
        <v>3.53918E-4</v>
      </c>
      <c r="O868" s="6">
        <v>1.40643E-2</v>
      </c>
      <c r="P868" s="6">
        <v>4.1091800000000003E-4</v>
      </c>
      <c r="Q868" s="6">
        <v>1.9977200000000001E-2</v>
      </c>
      <c r="R868" s="6">
        <v>4.8973699999999996E-4</v>
      </c>
      <c r="S868" s="6">
        <v>2.12363E-2</v>
      </c>
      <c r="T868" s="6">
        <v>5.0493499999999998E-4</v>
      </c>
    </row>
    <row r="869" spans="1:20" ht="13" x14ac:dyDescent="0.15">
      <c r="A869" s="6" t="s">
        <v>1104</v>
      </c>
      <c r="B869" s="14">
        <v>3695</v>
      </c>
      <c r="C869" s="6">
        <v>9.4836000000000004E-2</v>
      </c>
      <c r="D869" s="6">
        <v>1.2809E-3</v>
      </c>
      <c r="E869" s="6">
        <v>7.0832199999999998E-2</v>
      </c>
      <c r="F869" s="6">
        <v>1.10699E-3</v>
      </c>
      <c r="G869" s="6">
        <v>3.7487100000000002E-2</v>
      </c>
      <c r="H869" s="6">
        <v>8.0532200000000003E-4</v>
      </c>
      <c r="I869" s="6">
        <v>1.0984000000000001E-2</v>
      </c>
      <c r="J869" s="6">
        <v>4.3592199999999999E-4</v>
      </c>
      <c r="K869" s="6">
        <v>0</v>
      </c>
      <c r="L869" s="6">
        <v>0</v>
      </c>
      <c r="M869" s="6">
        <v>1.30489E-2</v>
      </c>
      <c r="N869" s="6">
        <v>4.7513299999999998E-4</v>
      </c>
      <c r="O869" s="6">
        <v>2.1534299999999999E-2</v>
      </c>
      <c r="P869" s="6">
        <v>6.1037099999999996E-4</v>
      </c>
      <c r="Q869" s="6">
        <v>2.01782E-2</v>
      </c>
      <c r="R869" s="6">
        <v>5.9084100000000004E-4</v>
      </c>
      <c r="S869" s="6">
        <v>2.4811400000000001E-2</v>
      </c>
      <c r="T869" s="6">
        <v>6.5517099999999997E-4</v>
      </c>
    </row>
    <row r="870" spans="1:20" ht="13" x14ac:dyDescent="0.15">
      <c r="A870" s="6" t="s">
        <v>1105</v>
      </c>
      <c r="B870" s="14">
        <v>3693</v>
      </c>
      <c r="C870" s="6">
        <v>6.9893499999999997E-2</v>
      </c>
      <c r="D870" s="6">
        <v>9.4933400000000003E-4</v>
      </c>
      <c r="E870" s="6">
        <v>5.4800099999999997E-2</v>
      </c>
      <c r="F870" s="6">
        <v>8.40604E-4</v>
      </c>
      <c r="G870" s="6">
        <v>2.8102100000000001E-2</v>
      </c>
      <c r="H870" s="6">
        <v>6.0196299999999996E-4</v>
      </c>
      <c r="I870" s="6">
        <v>8.7143099999999994E-3</v>
      </c>
      <c r="J870" s="6">
        <v>3.3521000000000001E-4</v>
      </c>
      <c r="K870" s="6">
        <v>0</v>
      </c>
      <c r="L870" s="6">
        <v>0</v>
      </c>
      <c r="M870" s="6">
        <v>8.5638599999999995E-3</v>
      </c>
      <c r="N870" s="6">
        <v>3.3230400000000001E-4</v>
      </c>
      <c r="O870" s="6">
        <v>1.5288299999999999E-2</v>
      </c>
      <c r="P870" s="6">
        <v>4.4399799999999997E-4</v>
      </c>
      <c r="Q870" s="6">
        <v>1.4643400000000001E-2</v>
      </c>
      <c r="R870" s="6">
        <v>4.3453200000000001E-4</v>
      </c>
      <c r="S870" s="6">
        <v>1.74699E-2</v>
      </c>
      <c r="T870" s="6">
        <v>4.7461999999999998E-4</v>
      </c>
    </row>
    <row r="871" spans="1:20" ht="13" x14ac:dyDescent="0.15">
      <c r="A871" s="6" t="s">
        <v>1106</v>
      </c>
      <c r="B871" s="14">
        <v>3693</v>
      </c>
      <c r="C871" s="6">
        <v>6.1001600000000003E-2</v>
      </c>
      <c r="D871" s="6">
        <v>7.6220499999999996E-4</v>
      </c>
      <c r="E871" s="6">
        <v>6.10184E-2</v>
      </c>
      <c r="F871" s="6">
        <v>7.6230999999999998E-4</v>
      </c>
      <c r="G871" s="6">
        <v>3.9484100000000001E-2</v>
      </c>
      <c r="H871" s="6">
        <v>6.1321499999999996E-4</v>
      </c>
      <c r="I871" s="6">
        <v>1.65545E-2</v>
      </c>
      <c r="J871" s="6">
        <v>3.9706300000000002E-4</v>
      </c>
      <c r="K871" s="6">
        <v>0</v>
      </c>
      <c r="L871" s="6">
        <v>0</v>
      </c>
      <c r="M871" s="6">
        <v>6.9702399999999999E-3</v>
      </c>
      <c r="N871" s="6">
        <v>2.5764700000000001E-4</v>
      </c>
      <c r="O871" s="6">
        <v>1.08112E-2</v>
      </c>
      <c r="P871" s="6">
        <v>3.2087700000000001E-4</v>
      </c>
      <c r="Q871" s="6">
        <v>1.5695299999999999E-2</v>
      </c>
      <c r="R871" s="6">
        <v>3.8662100000000002E-4</v>
      </c>
      <c r="S871" s="6">
        <v>1.5281299999999999E-2</v>
      </c>
      <c r="T871" s="6">
        <v>3.8148799999999998E-4</v>
      </c>
    </row>
    <row r="872" spans="1:20" ht="13" x14ac:dyDescent="0.15">
      <c r="A872" s="6" t="s">
        <v>1107</v>
      </c>
      <c r="B872" s="14">
        <v>3692</v>
      </c>
      <c r="C872" s="6">
        <v>4.8764599999999998E-2</v>
      </c>
      <c r="D872" s="6">
        <v>5.7744999999999997E-4</v>
      </c>
      <c r="E872" s="6">
        <v>5.0663399999999997E-2</v>
      </c>
      <c r="F872" s="6">
        <v>5.8858499999999998E-4</v>
      </c>
      <c r="G872" s="6">
        <v>3.3828700000000003E-2</v>
      </c>
      <c r="H872" s="6">
        <v>4.8095599999999999E-4</v>
      </c>
      <c r="I872" s="6">
        <v>1.3587399999999999E-2</v>
      </c>
      <c r="J872" s="6">
        <v>3.0481099999999999E-4</v>
      </c>
      <c r="K872" s="6">
        <v>0</v>
      </c>
      <c r="L872" s="6">
        <v>0</v>
      </c>
      <c r="M872" s="6">
        <v>4.9543699999999996E-3</v>
      </c>
      <c r="N872" s="6">
        <v>1.8405900000000001E-4</v>
      </c>
      <c r="O872" s="6">
        <v>9.1570999999999996E-3</v>
      </c>
      <c r="P872" s="6">
        <v>2.5023100000000001E-4</v>
      </c>
      <c r="Q872" s="6">
        <v>1.25396E-2</v>
      </c>
      <c r="R872" s="6">
        <v>2.92823E-4</v>
      </c>
      <c r="S872" s="6">
        <v>1.18418E-2</v>
      </c>
      <c r="T872" s="6">
        <v>2.8455800000000002E-4</v>
      </c>
    </row>
    <row r="873" spans="1:20" ht="13" x14ac:dyDescent="0.15">
      <c r="A873" s="6" t="s">
        <v>1108</v>
      </c>
      <c r="B873" s="14">
        <v>3692</v>
      </c>
      <c r="C873" s="6">
        <v>5.31622E-2</v>
      </c>
      <c r="D873" s="6">
        <v>7.3601199999999997E-4</v>
      </c>
      <c r="E873" s="6">
        <v>4.3749000000000003E-2</v>
      </c>
      <c r="F873" s="6">
        <v>6.6767900000000002E-4</v>
      </c>
      <c r="G873" s="6">
        <v>2.42402E-2</v>
      </c>
      <c r="H873" s="6">
        <v>4.9699399999999995E-4</v>
      </c>
      <c r="I873" s="6">
        <v>6.9351300000000003E-3</v>
      </c>
      <c r="J873" s="6">
        <v>2.65834E-4</v>
      </c>
      <c r="K873" s="6">
        <v>0</v>
      </c>
      <c r="L873" s="6">
        <v>0</v>
      </c>
      <c r="M873" s="6">
        <v>6.0438899999999997E-3</v>
      </c>
      <c r="N873" s="6">
        <v>2.4816600000000002E-4</v>
      </c>
      <c r="O873" s="6">
        <v>1.2079299999999999E-2</v>
      </c>
      <c r="P873" s="6">
        <v>3.5083599999999999E-4</v>
      </c>
      <c r="Q873" s="6">
        <v>1.26214E-2</v>
      </c>
      <c r="R873" s="6">
        <v>3.5862200000000001E-4</v>
      </c>
      <c r="S873" s="6">
        <v>1.25015E-2</v>
      </c>
      <c r="T873" s="6">
        <v>3.5691500000000002E-4</v>
      </c>
    </row>
    <row r="874" spans="1:20" ht="13" x14ac:dyDescent="0.15">
      <c r="A874" s="6" t="s">
        <v>1109</v>
      </c>
      <c r="B874" s="14">
        <v>3691</v>
      </c>
      <c r="C874" s="6">
        <v>4.7729800000000003E-2</v>
      </c>
      <c r="D874" s="6">
        <v>6.3778900000000004E-4</v>
      </c>
      <c r="E874" s="6">
        <v>3.8631100000000002E-2</v>
      </c>
      <c r="F874" s="6">
        <v>5.7378699999999997E-4</v>
      </c>
      <c r="G874" s="6">
        <v>2.0468299999999998E-2</v>
      </c>
      <c r="H874" s="6">
        <v>4.1765999999999998E-4</v>
      </c>
      <c r="I874" s="6">
        <v>6.7143400000000001E-3</v>
      </c>
      <c r="J874" s="6">
        <v>2.39213E-4</v>
      </c>
      <c r="K874" s="6">
        <v>0</v>
      </c>
      <c r="L874" s="6">
        <v>0</v>
      </c>
      <c r="M874" s="6">
        <v>4.2952299999999997E-3</v>
      </c>
      <c r="N874" s="6">
        <v>1.9132700000000001E-4</v>
      </c>
      <c r="O874" s="6">
        <v>1.0488000000000001E-2</v>
      </c>
      <c r="P874" s="6">
        <v>2.9897000000000002E-4</v>
      </c>
      <c r="Q874" s="6">
        <v>1.01511E-2</v>
      </c>
      <c r="R874" s="6">
        <v>2.9413099999999999E-4</v>
      </c>
      <c r="S874" s="6">
        <v>9.9662099999999997E-3</v>
      </c>
      <c r="T874" s="6">
        <v>2.91439E-4</v>
      </c>
    </row>
    <row r="875" spans="1:20" ht="13" x14ac:dyDescent="0.15">
      <c r="A875" s="6" t="s">
        <v>1110</v>
      </c>
      <c r="B875" s="14">
        <v>3691</v>
      </c>
      <c r="C875" s="6">
        <v>4.1665399999999998E-2</v>
      </c>
      <c r="D875" s="6">
        <v>5.1607200000000002E-4</v>
      </c>
      <c r="E875" s="6">
        <v>4.2096099999999997E-2</v>
      </c>
      <c r="F875" s="6">
        <v>5.1873200000000005E-4</v>
      </c>
      <c r="G875" s="6">
        <v>2.84534E-2</v>
      </c>
      <c r="H875" s="6">
        <v>4.2647099999999999E-4</v>
      </c>
      <c r="I875" s="6">
        <v>1.2423999999999999E-2</v>
      </c>
      <c r="J875" s="6">
        <v>2.8180700000000002E-4</v>
      </c>
      <c r="K875" s="6">
        <v>0</v>
      </c>
      <c r="L875" s="6">
        <v>0</v>
      </c>
      <c r="M875" s="6">
        <v>3.1239200000000001E-3</v>
      </c>
      <c r="N875" s="6">
        <v>1.4130999999999999E-4</v>
      </c>
      <c r="O875" s="6">
        <v>6.3522800000000001E-3</v>
      </c>
      <c r="P875" s="6">
        <v>2.0150499999999999E-4</v>
      </c>
      <c r="Q875" s="6">
        <v>1.00242E-2</v>
      </c>
      <c r="R875" s="6">
        <v>2.5313199999999999E-4</v>
      </c>
      <c r="S875" s="6">
        <v>9.9641399999999998E-3</v>
      </c>
      <c r="T875" s="6">
        <v>2.52372E-4</v>
      </c>
    </row>
    <row r="876" spans="1:20" ht="13" x14ac:dyDescent="0.15">
      <c r="A876" s="6" t="s">
        <v>1111</v>
      </c>
      <c r="B876" s="14">
        <v>3689</v>
      </c>
      <c r="C876" s="6">
        <v>3.4781199999999998E-2</v>
      </c>
      <c r="D876" s="6">
        <v>4.3182099999999998E-4</v>
      </c>
      <c r="E876" s="6">
        <v>3.6729900000000003E-2</v>
      </c>
      <c r="F876" s="6">
        <v>4.4375300000000002E-4</v>
      </c>
      <c r="G876" s="6">
        <v>2.48582E-2</v>
      </c>
      <c r="H876" s="6">
        <v>3.6506199999999998E-4</v>
      </c>
      <c r="I876" s="6">
        <v>1.0789099999999999E-2</v>
      </c>
      <c r="J876" s="6">
        <v>2.4050499999999999E-4</v>
      </c>
      <c r="K876" s="6">
        <v>0</v>
      </c>
      <c r="L876" s="6">
        <v>0</v>
      </c>
      <c r="M876" s="6">
        <v>2.44392E-3</v>
      </c>
      <c r="N876" s="6">
        <v>1.14466E-4</v>
      </c>
      <c r="O876" s="6">
        <v>5.3109699999999999E-3</v>
      </c>
      <c r="P876" s="6">
        <v>1.6873999999999999E-4</v>
      </c>
      <c r="Q876" s="6">
        <v>9.6878099999999998E-3</v>
      </c>
      <c r="R876" s="6">
        <v>2.2790000000000001E-4</v>
      </c>
      <c r="S876" s="6">
        <v>8.2399199999999995E-3</v>
      </c>
      <c r="T876" s="6">
        <v>2.1018100000000001E-4</v>
      </c>
    </row>
    <row r="877" spans="1:20" ht="13" x14ac:dyDescent="0.15">
      <c r="A877" s="6" t="s">
        <v>1112</v>
      </c>
      <c r="B877" s="14">
        <v>3688</v>
      </c>
      <c r="C877" s="6">
        <v>4.2187500000000003E-2</v>
      </c>
      <c r="D877" s="6">
        <v>5.0730100000000004E-4</v>
      </c>
      <c r="E877" s="6">
        <v>4.3825000000000003E-2</v>
      </c>
      <c r="F877" s="6">
        <v>5.1705200000000005E-4</v>
      </c>
      <c r="G877" s="6">
        <v>3.1825100000000002E-2</v>
      </c>
      <c r="H877" s="6">
        <v>4.4061399999999998E-4</v>
      </c>
      <c r="I877" s="6">
        <v>1.4895800000000001E-2</v>
      </c>
      <c r="J877" s="6">
        <v>3.0144299999999998E-4</v>
      </c>
      <c r="K877" s="6">
        <v>0</v>
      </c>
      <c r="L877" s="6">
        <v>0</v>
      </c>
      <c r="M877" s="6">
        <v>2.6316999999999998E-3</v>
      </c>
      <c r="N877" s="6">
        <v>1.26704E-4</v>
      </c>
      <c r="O877" s="6">
        <v>6.23692E-3</v>
      </c>
      <c r="P877" s="6">
        <v>1.9505600000000001E-4</v>
      </c>
      <c r="Q877" s="6">
        <v>1.04647E-2</v>
      </c>
      <c r="R877" s="6">
        <v>2.5265999999999998E-4</v>
      </c>
      <c r="S877" s="6">
        <v>9.2267800000000004E-3</v>
      </c>
      <c r="T877" s="6">
        <v>2.3724600000000001E-4</v>
      </c>
    </row>
    <row r="878" spans="1:20" ht="13" x14ac:dyDescent="0.15">
      <c r="A878" s="6" t="s">
        <v>1113</v>
      </c>
      <c r="B878" s="14">
        <v>3688</v>
      </c>
      <c r="C878" s="6">
        <v>3.6496100000000002E-3</v>
      </c>
      <c r="D878" s="6">
        <v>1.2682200000000001E-4</v>
      </c>
      <c r="E878" s="6">
        <v>3.9934200000000001E-3</v>
      </c>
      <c r="F878" s="6">
        <v>1.3266100000000001E-4</v>
      </c>
      <c r="G878" s="6">
        <v>2.95598E-3</v>
      </c>
      <c r="H878" s="6">
        <v>1.1413600000000001E-4</v>
      </c>
      <c r="I878" s="6">
        <v>1.37437E-3</v>
      </c>
      <c r="J878" s="69">
        <v>7.7825799999999996E-5</v>
      </c>
      <c r="K878" s="6">
        <v>0</v>
      </c>
      <c r="L878" s="6">
        <v>0</v>
      </c>
      <c r="M878" s="6">
        <v>1.44129E-4</v>
      </c>
      <c r="N878" s="69">
        <v>2.5202699999999998E-5</v>
      </c>
      <c r="O878" s="6">
        <v>5.5657700000000005E-4</v>
      </c>
      <c r="P878" s="69">
        <v>4.95261E-5</v>
      </c>
      <c r="Q878" s="6">
        <v>8.1340700000000004E-4</v>
      </c>
      <c r="R878" s="69">
        <v>5.9872199999999999E-5</v>
      </c>
      <c r="S878" s="6">
        <v>8.7810299999999998E-4</v>
      </c>
      <c r="T878" s="69">
        <v>6.2207700000000004E-5</v>
      </c>
    </row>
    <row r="879" spans="1:20" ht="13" x14ac:dyDescent="0.15">
      <c r="A879" s="6" t="s">
        <v>1114</v>
      </c>
      <c r="B879" s="14">
        <v>3686</v>
      </c>
      <c r="C879" s="6">
        <v>2.8551799999999999E-2</v>
      </c>
      <c r="D879" s="6">
        <v>3.5134700000000001E-4</v>
      </c>
      <c r="E879" s="6">
        <v>2.95927E-2</v>
      </c>
      <c r="F879" s="6">
        <v>3.5769399999999998E-4</v>
      </c>
      <c r="G879" s="6">
        <v>2.1783400000000001E-2</v>
      </c>
      <c r="H879" s="6">
        <v>3.0688999999999998E-4</v>
      </c>
      <c r="I879" s="6">
        <v>1.11182E-2</v>
      </c>
      <c r="J879" s="6">
        <v>2.19249E-4</v>
      </c>
      <c r="K879" s="6">
        <v>0</v>
      </c>
      <c r="L879" s="6">
        <v>0</v>
      </c>
      <c r="M879" s="6">
        <v>1.9464199999999999E-3</v>
      </c>
      <c r="N879" s="69">
        <v>9.1735600000000003E-5</v>
      </c>
      <c r="O879" s="6">
        <v>4.1088499999999998E-3</v>
      </c>
      <c r="P879" s="6">
        <v>1.33285E-4</v>
      </c>
      <c r="Q879" s="6">
        <v>6.9957200000000004E-3</v>
      </c>
      <c r="R879" s="6">
        <v>1.73914E-4</v>
      </c>
      <c r="S879" s="6">
        <v>6.3911000000000003E-3</v>
      </c>
      <c r="T879" s="6">
        <v>1.66229E-4</v>
      </c>
    </row>
    <row r="880" spans="1:20" ht="13" x14ac:dyDescent="0.15">
      <c r="A880" s="6" t="s">
        <v>1115</v>
      </c>
      <c r="B880" s="14">
        <v>3686</v>
      </c>
      <c r="C880" s="6">
        <v>3.04771E-2</v>
      </c>
      <c r="D880" s="6">
        <v>4.1026799999999998E-4</v>
      </c>
      <c r="E880" s="6">
        <v>2.6240300000000001E-2</v>
      </c>
      <c r="F880" s="6">
        <v>3.80684E-4</v>
      </c>
      <c r="G880" s="6">
        <v>1.6465199999999999E-2</v>
      </c>
      <c r="H880" s="6">
        <v>3.0155299999999998E-4</v>
      </c>
      <c r="I880" s="6">
        <v>5.7278600000000004E-3</v>
      </c>
      <c r="J880" s="6">
        <v>1.7785899999999999E-4</v>
      </c>
      <c r="K880" s="6">
        <v>0</v>
      </c>
      <c r="L880" s="6">
        <v>0</v>
      </c>
      <c r="M880" s="6">
        <v>2.9114399999999999E-3</v>
      </c>
      <c r="N880" s="6">
        <v>1.26804E-4</v>
      </c>
      <c r="O880" s="6">
        <v>6.09087E-3</v>
      </c>
      <c r="P880" s="6">
        <v>1.8340899999999999E-4</v>
      </c>
      <c r="Q880" s="6">
        <v>6.8075599999999998E-3</v>
      </c>
      <c r="R880" s="6">
        <v>1.9389900000000001E-4</v>
      </c>
      <c r="S880" s="6">
        <v>5.9144000000000002E-3</v>
      </c>
      <c r="T880" s="6">
        <v>1.8073199999999999E-4</v>
      </c>
    </row>
    <row r="881" spans="1:20" ht="13" x14ac:dyDescent="0.15">
      <c r="A881" s="6" t="s">
        <v>1116</v>
      </c>
      <c r="B881" s="14">
        <v>3685</v>
      </c>
      <c r="C881" s="6">
        <v>2.68235E-2</v>
      </c>
      <c r="D881" s="6">
        <v>3.74631E-4</v>
      </c>
      <c r="E881" s="6">
        <v>2.3795699999999999E-2</v>
      </c>
      <c r="F881" s="6">
        <v>3.5285399999999999E-4</v>
      </c>
      <c r="G881" s="6">
        <v>1.5589199999999999E-2</v>
      </c>
      <c r="H881" s="6">
        <v>2.856E-4</v>
      </c>
      <c r="I881" s="6">
        <v>5.8887499999999999E-3</v>
      </c>
      <c r="J881" s="6">
        <v>1.75532E-4</v>
      </c>
      <c r="K881" s="6">
        <v>0</v>
      </c>
      <c r="L881" s="6">
        <v>0</v>
      </c>
      <c r="M881" s="6">
        <v>2.2041399999999998E-3</v>
      </c>
      <c r="N881" s="6">
        <v>1.0739E-4</v>
      </c>
      <c r="O881" s="6">
        <v>5.3866000000000001E-3</v>
      </c>
      <c r="P881" s="6">
        <v>1.67882E-4</v>
      </c>
      <c r="Q881" s="6">
        <v>6.5260500000000003E-3</v>
      </c>
      <c r="R881" s="6">
        <v>1.84787E-4</v>
      </c>
      <c r="S881" s="6">
        <v>5.80198E-3</v>
      </c>
      <c r="T881" s="6">
        <v>1.74234E-4</v>
      </c>
    </row>
    <row r="882" spans="1:20" ht="13" x14ac:dyDescent="0.15">
      <c r="A882" s="6" t="s">
        <v>1117</v>
      </c>
      <c r="B882" s="14">
        <v>3685</v>
      </c>
      <c r="C882" s="6">
        <v>2.3517E-2</v>
      </c>
      <c r="D882" s="6">
        <v>2.9493800000000001E-4</v>
      </c>
      <c r="E882" s="6">
        <v>2.5155299999999998E-2</v>
      </c>
      <c r="F882" s="6">
        <v>3.0503799999999999E-4</v>
      </c>
      <c r="G882" s="6">
        <v>1.9208099999999999E-2</v>
      </c>
      <c r="H882" s="6">
        <v>2.6655199999999998E-4</v>
      </c>
      <c r="I882" s="6">
        <v>1.04641E-2</v>
      </c>
      <c r="J882" s="6">
        <v>1.96739E-4</v>
      </c>
      <c r="K882" s="6">
        <v>0</v>
      </c>
      <c r="L882" s="6">
        <v>0</v>
      </c>
      <c r="M882" s="6">
        <v>1.4307899999999999E-3</v>
      </c>
      <c r="N882" s="69">
        <v>7.2749099999999998E-5</v>
      </c>
      <c r="O882" s="6">
        <v>3.4511300000000002E-3</v>
      </c>
      <c r="P882" s="6">
        <v>1.12985E-4</v>
      </c>
      <c r="Q882" s="6">
        <v>5.9933900000000003E-3</v>
      </c>
      <c r="R882" s="6">
        <v>1.4889300000000001E-4</v>
      </c>
      <c r="S882" s="6">
        <v>5.85062E-3</v>
      </c>
      <c r="T882" s="6">
        <v>1.47109E-4</v>
      </c>
    </row>
    <row r="883" spans="1:20" ht="13" x14ac:dyDescent="0.15">
      <c r="A883" s="6" t="s">
        <v>1118</v>
      </c>
      <c r="B883" s="14">
        <v>3683</v>
      </c>
      <c r="C883" s="6">
        <v>2.25302E-2</v>
      </c>
      <c r="D883" s="6">
        <v>2.79447E-4</v>
      </c>
      <c r="E883" s="6">
        <v>2.3326900000000001E-2</v>
      </c>
      <c r="F883" s="6">
        <v>2.8434499999999998E-4</v>
      </c>
      <c r="G883" s="6">
        <v>1.8587099999999999E-2</v>
      </c>
      <c r="H883" s="6">
        <v>2.5381900000000002E-4</v>
      </c>
      <c r="I883" s="6">
        <v>1.0251E-2</v>
      </c>
      <c r="J883" s="6">
        <v>1.8849599999999999E-4</v>
      </c>
      <c r="K883" s="6">
        <v>0</v>
      </c>
      <c r="L883" s="6">
        <v>0</v>
      </c>
      <c r="M883" s="6">
        <v>1.4574E-3</v>
      </c>
      <c r="N883" s="69">
        <v>7.1073400000000003E-5</v>
      </c>
      <c r="O883" s="6">
        <v>3.0540099999999998E-3</v>
      </c>
      <c r="P883" s="6">
        <v>1.02885E-4</v>
      </c>
      <c r="Q883" s="6">
        <v>5.3986900000000003E-3</v>
      </c>
      <c r="R883" s="6">
        <v>1.36792E-4</v>
      </c>
      <c r="S883" s="6">
        <v>5.6369999999999996E-3</v>
      </c>
      <c r="T883" s="6">
        <v>1.39779E-4</v>
      </c>
    </row>
    <row r="884" spans="1:20" ht="13" x14ac:dyDescent="0.15">
      <c r="A884" s="6" t="s">
        <v>1119</v>
      </c>
      <c r="B884" s="14">
        <v>3683</v>
      </c>
      <c r="C884" s="6">
        <v>2.51538E-2</v>
      </c>
      <c r="D884" s="6">
        <v>3.50964E-4</v>
      </c>
      <c r="E884" s="6">
        <v>2.1216800000000001E-2</v>
      </c>
      <c r="F884" s="6">
        <v>3.2233000000000001E-4</v>
      </c>
      <c r="G884" s="6">
        <v>1.4100400000000001E-2</v>
      </c>
      <c r="H884" s="6">
        <v>2.6277000000000001E-4</v>
      </c>
      <c r="I884" s="6">
        <v>5.8747799999999996E-3</v>
      </c>
      <c r="J884" s="6">
        <v>1.69612E-4</v>
      </c>
      <c r="K884" s="6">
        <v>0</v>
      </c>
      <c r="L884" s="6">
        <v>0</v>
      </c>
      <c r="M884" s="6">
        <v>1.8137299999999999E-3</v>
      </c>
      <c r="N884" s="69">
        <v>9.4242500000000004E-5</v>
      </c>
      <c r="O884" s="6">
        <v>5.0449700000000002E-3</v>
      </c>
      <c r="P884" s="6">
        <v>1.5717699999999999E-4</v>
      </c>
      <c r="Q884" s="6">
        <v>5.2046699999999998E-3</v>
      </c>
      <c r="R884" s="6">
        <v>1.59646E-4</v>
      </c>
      <c r="S884" s="6">
        <v>5.1655E-3</v>
      </c>
      <c r="T884" s="6">
        <v>1.59044E-4</v>
      </c>
    </row>
    <row r="885" spans="1:20" ht="13" x14ac:dyDescent="0.15">
      <c r="A885" s="6" t="s">
        <v>1120</v>
      </c>
      <c r="B885" s="14">
        <v>3680</v>
      </c>
      <c r="C885" s="6">
        <v>2.0282999999999999E-2</v>
      </c>
      <c r="D885" s="6">
        <v>2.9966900000000002E-4</v>
      </c>
      <c r="E885" s="6">
        <v>2.0275999999999999E-2</v>
      </c>
      <c r="F885" s="6">
        <v>2.9961700000000001E-4</v>
      </c>
      <c r="G885" s="6">
        <v>1.48463E-2</v>
      </c>
      <c r="H885" s="6">
        <v>2.5638000000000001E-4</v>
      </c>
      <c r="I885" s="6">
        <v>5.7561299999999999E-3</v>
      </c>
      <c r="J885" s="6">
        <v>1.5964000000000001E-4</v>
      </c>
      <c r="K885" s="6">
        <v>0</v>
      </c>
      <c r="L885" s="6">
        <v>0</v>
      </c>
      <c r="M885" s="6">
        <v>1.76746E-3</v>
      </c>
      <c r="N885" s="69">
        <v>8.8460600000000005E-5</v>
      </c>
      <c r="O885" s="6">
        <v>4.2919500000000001E-3</v>
      </c>
      <c r="P885" s="6">
        <v>1.37849E-4</v>
      </c>
      <c r="Q885" s="6">
        <v>5.2546700000000003E-3</v>
      </c>
      <c r="R885" s="6">
        <v>1.52528E-4</v>
      </c>
      <c r="S885" s="6">
        <v>5.1262E-3</v>
      </c>
      <c r="T885" s="6">
        <v>1.5065200000000001E-4</v>
      </c>
    </row>
    <row r="886" spans="1:20" ht="13" x14ac:dyDescent="0.15">
      <c r="A886" s="6" t="s">
        <v>1121</v>
      </c>
      <c r="B886" s="14">
        <v>3680</v>
      </c>
      <c r="C886" s="6">
        <v>1.82463E-2</v>
      </c>
      <c r="D886" s="6">
        <v>2.3722200000000001E-4</v>
      </c>
      <c r="E886" s="6">
        <v>2.0849599999999999E-2</v>
      </c>
      <c r="F886" s="6">
        <v>2.5358100000000001E-4</v>
      </c>
      <c r="G886" s="6">
        <v>1.6956100000000002E-2</v>
      </c>
      <c r="H886" s="6">
        <v>2.2868199999999999E-4</v>
      </c>
      <c r="I886" s="6">
        <v>1.04533E-2</v>
      </c>
      <c r="J886" s="6">
        <v>1.7955400000000001E-4</v>
      </c>
      <c r="K886" s="6">
        <v>0</v>
      </c>
      <c r="L886" s="6">
        <v>0</v>
      </c>
      <c r="M886" s="6">
        <v>1.4418899999999999E-3</v>
      </c>
      <c r="N886" s="69">
        <v>6.6686099999999998E-5</v>
      </c>
      <c r="O886" s="6">
        <v>2.51337E-3</v>
      </c>
      <c r="P886" s="69">
        <v>8.8043399999999998E-5</v>
      </c>
      <c r="Q886" s="6">
        <v>5.1783100000000002E-3</v>
      </c>
      <c r="R886" s="6">
        <v>1.26375E-4</v>
      </c>
      <c r="S886" s="6">
        <v>4.8528499999999997E-3</v>
      </c>
      <c r="T886" s="6">
        <v>1.2234E-4</v>
      </c>
    </row>
    <row r="887" spans="1:20" ht="13" x14ac:dyDescent="0.15">
      <c r="A887" s="6" t="s">
        <v>1122</v>
      </c>
      <c r="B887" s="14">
        <v>3677</v>
      </c>
      <c r="C887" s="6">
        <v>1.5457800000000001E-2</v>
      </c>
      <c r="D887" s="6">
        <v>2.0375999999999999E-4</v>
      </c>
      <c r="E887" s="6">
        <v>1.7241599999999999E-2</v>
      </c>
      <c r="F887" s="6">
        <v>2.1519599999999999E-4</v>
      </c>
      <c r="G887" s="6">
        <v>1.6550200000000001E-2</v>
      </c>
      <c r="H887" s="6">
        <v>2.1083699999999999E-4</v>
      </c>
      <c r="I887" s="6">
        <v>1.1127700000000001E-2</v>
      </c>
      <c r="J887" s="6">
        <v>1.72881E-4</v>
      </c>
      <c r="K887" s="6">
        <v>0</v>
      </c>
      <c r="L887" s="6">
        <v>0</v>
      </c>
      <c r="M887" s="6">
        <v>1.0346000000000001E-3</v>
      </c>
      <c r="N887" s="69">
        <v>5.2714699999999999E-5</v>
      </c>
      <c r="O887" s="6">
        <v>1.9942699999999998E-3</v>
      </c>
      <c r="P887" s="69">
        <v>7.3187400000000003E-5</v>
      </c>
      <c r="Q887" s="6">
        <v>4.5071399999999998E-3</v>
      </c>
      <c r="R887" s="6">
        <v>1.1002600000000001E-4</v>
      </c>
      <c r="S887" s="6">
        <v>4.2173999999999996E-3</v>
      </c>
      <c r="T887" s="6">
        <v>1.06431E-4</v>
      </c>
    </row>
    <row r="888" spans="1:20" ht="13" x14ac:dyDescent="0.15">
      <c r="A888" s="6" t="s">
        <v>1123</v>
      </c>
      <c r="B888" s="14">
        <v>3676</v>
      </c>
      <c r="C888" s="6">
        <v>1.6593900000000002E-2</v>
      </c>
      <c r="D888" s="6">
        <v>2.49559E-4</v>
      </c>
      <c r="E888" s="6">
        <v>1.7938900000000001E-2</v>
      </c>
      <c r="F888" s="6">
        <v>2.5947600000000002E-4</v>
      </c>
      <c r="G888" s="6">
        <v>1.43263E-2</v>
      </c>
      <c r="H888" s="6">
        <v>2.31881E-4</v>
      </c>
      <c r="I888" s="6">
        <v>7.0032499999999999E-3</v>
      </c>
      <c r="J888" s="6">
        <v>1.6212400000000001E-4</v>
      </c>
      <c r="K888" s="6">
        <v>0</v>
      </c>
      <c r="L888" s="6">
        <v>0</v>
      </c>
      <c r="M888" s="6">
        <v>1.56632E-3</v>
      </c>
      <c r="N888" s="69">
        <v>7.6672400000000001E-5</v>
      </c>
      <c r="O888" s="6">
        <v>3.34337E-3</v>
      </c>
      <c r="P888" s="6">
        <v>1.12019E-4</v>
      </c>
      <c r="Q888" s="6">
        <v>4.8319699999999997E-3</v>
      </c>
      <c r="R888" s="6">
        <v>1.3466699999999999E-4</v>
      </c>
      <c r="S888" s="6">
        <v>3.9022000000000002E-3</v>
      </c>
      <c r="T888" s="6">
        <v>1.21019E-4</v>
      </c>
    </row>
    <row r="889" spans="1:20" ht="13" x14ac:dyDescent="0.15">
      <c r="A889" s="6" t="s">
        <v>1124</v>
      </c>
      <c r="B889" s="14">
        <v>3674</v>
      </c>
      <c r="C889" s="6">
        <v>1.4720199999999999E-2</v>
      </c>
      <c r="D889" s="6">
        <v>2.2542600000000001E-4</v>
      </c>
      <c r="E889" s="6">
        <v>1.69885E-2</v>
      </c>
      <c r="F889" s="6">
        <v>2.4217299999999999E-4</v>
      </c>
      <c r="G889" s="6">
        <v>1.4393700000000001E-2</v>
      </c>
      <c r="H889" s="6">
        <v>2.2291300000000001E-4</v>
      </c>
      <c r="I889" s="6">
        <v>6.6501800000000003E-3</v>
      </c>
      <c r="J889" s="6">
        <v>1.5151800000000001E-4</v>
      </c>
      <c r="K889" s="6">
        <v>0</v>
      </c>
      <c r="L889" s="6">
        <v>0</v>
      </c>
      <c r="M889" s="6">
        <v>1.2297899999999999E-3</v>
      </c>
      <c r="N889" s="69">
        <v>6.5157299999999994E-5</v>
      </c>
      <c r="O889" s="6">
        <v>3.0014299999999998E-3</v>
      </c>
      <c r="P889" s="6">
        <v>1.01792E-4</v>
      </c>
      <c r="Q889" s="6">
        <v>4.7366700000000001E-3</v>
      </c>
      <c r="R889" s="6">
        <v>1.27875E-4</v>
      </c>
      <c r="S889" s="6">
        <v>3.6224999999999999E-3</v>
      </c>
      <c r="T889" s="6">
        <v>1.11828E-4</v>
      </c>
    </row>
    <row r="890" spans="1:20" ht="13" x14ac:dyDescent="0.15">
      <c r="A890" s="6" t="s">
        <v>1125</v>
      </c>
      <c r="B890" s="14">
        <v>3673</v>
      </c>
      <c r="C890" s="6">
        <v>1.31798E-2</v>
      </c>
      <c r="D890" s="6">
        <v>1.76813E-4</v>
      </c>
      <c r="E890" s="6">
        <v>1.6481800000000001E-2</v>
      </c>
      <c r="F890" s="6">
        <v>1.9772499999999999E-4</v>
      </c>
      <c r="G890" s="6">
        <v>1.5783499999999999E-2</v>
      </c>
      <c r="H890" s="6">
        <v>1.9349100000000001E-4</v>
      </c>
      <c r="I890" s="6">
        <v>1.12046E-2</v>
      </c>
      <c r="J890" s="6">
        <v>1.6302600000000001E-4</v>
      </c>
      <c r="K890" s="6">
        <v>0</v>
      </c>
      <c r="L890" s="6">
        <v>0</v>
      </c>
      <c r="M890" s="6">
        <v>1.1822200000000001E-3</v>
      </c>
      <c r="N890" s="69">
        <v>5.2954999999999997E-5</v>
      </c>
      <c r="O890" s="6">
        <v>1.9116199999999999E-3</v>
      </c>
      <c r="P890" s="69">
        <v>6.7337900000000005E-5</v>
      </c>
      <c r="Q890" s="6">
        <v>3.7449900000000001E-3</v>
      </c>
      <c r="R890" s="69">
        <v>9.4250600000000002E-5</v>
      </c>
      <c r="S890" s="6">
        <v>4.4337200000000004E-3</v>
      </c>
      <c r="T890" s="6">
        <v>1.02552E-4</v>
      </c>
    </row>
    <row r="891" spans="1:20" ht="13" x14ac:dyDescent="0.15">
      <c r="A891" s="6" t="s">
        <v>1126</v>
      </c>
      <c r="B891" s="14">
        <v>3669</v>
      </c>
      <c r="C891" s="6">
        <v>9.3747199999999996E-3</v>
      </c>
      <c r="D891" s="6">
        <v>1.5581699999999999E-4</v>
      </c>
      <c r="E891" s="6">
        <v>1.39638E-2</v>
      </c>
      <c r="F891" s="6">
        <v>1.9016899999999999E-4</v>
      </c>
      <c r="G891" s="6">
        <v>1.6795299999999999E-2</v>
      </c>
      <c r="H891" s="6">
        <v>2.0856E-4</v>
      </c>
      <c r="I891" s="6">
        <v>1.3055499999999999E-2</v>
      </c>
      <c r="J891" s="6">
        <v>1.8387899999999999E-4</v>
      </c>
      <c r="K891" s="6">
        <v>0</v>
      </c>
      <c r="L891" s="6">
        <v>0</v>
      </c>
      <c r="M891" s="6">
        <v>1.32895E-3</v>
      </c>
      <c r="N891" s="69">
        <v>5.8666699999999999E-5</v>
      </c>
      <c r="O891" s="6">
        <v>1.91219E-3</v>
      </c>
      <c r="P891" s="69">
        <v>7.0372399999999997E-5</v>
      </c>
      <c r="Q891" s="6">
        <v>3.8844399999999999E-3</v>
      </c>
      <c r="R891" s="6">
        <v>1.003E-4</v>
      </c>
      <c r="S891" s="6">
        <v>4.9671300000000002E-3</v>
      </c>
      <c r="T891" s="6">
        <v>1.1341999999999999E-4</v>
      </c>
    </row>
    <row r="892" spans="1:20" ht="13" x14ac:dyDescent="0.15">
      <c r="A892" s="6" t="s">
        <v>1127</v>
      </c>
      <c r="B892" s="14">
        <v>3669</v>
      </c>
      <c r="C892" s="6">
        <v>1.17882E-2</v>
      </c>
      <c r="D892" s="6">
        <v>2.0051300000000001E-4</v>
      </c>
      <c r="E892" s="6">
        <v>1.5428900000000001E-2</v>
      </c>
      <c r="F892" s="6">
        <v>2.2939600000000001E-4</v>
      </c>
      <c r="G892" s="6">
        <v>1.64715E-2</v>
      </c>
      <c r="H892" s="6">
        <v>2.3702E-4</v>
      </c>
      <c r="I892" s="6">
        <v>8.0466400000000007E-3</v>
      </c>
      <c r="J892" s="6">
        <v>1.65663E-4</v>
      </c>
      <c r="K892" s="6">
        <v>0</v>
      </c>
      <c r="L892" s="6">
        <v>0</v>
      </c>
      <c r="M892" s="6">
        <v>1.2445799999999999E-3</v>
      </c>
      <c r="N892" s="69">
        <v>6.5152299999999996E-5</v>
      </c>
      <c r="O892" s="6">
        <v>2.9034099999999999E-3</v>
      </c>
      <c r="P892" s="69">
        <v>9.9511499999999998E-5</v>
      </c>
      <c r="Q892" s="6">
        <v>4.6226000000000001E-3</v>
      </c>
      <c r="R892" s="6">
        <v>1.25563E-4</v>
      </c>
      <c r="S892" s="6">
        <v>3.9672199999999996E-3</v>
      </c>
      <c r="T892" s="6">
        <v>1.16322E-4</v>
      </c>
    </row>
    <row r="893" spans="1:20" ht="13" x14ac:dyDescent="0.15">
      <c r="A893" s="6" t="s">
        <v>1128</v>
      </c>
      <c r="B893" s="14">
        <v>3665</v>
      </c>
      <c r="C893" s="6">
        <v>1.45296E-2</v>
      </c>
      <c r="D893" s="6">
        <v>2.4250199999999999E-4</v>
      </c>
      <c r="E893" s="6">
        <v>1.9098299999999999E-2</v>
      </c>
      <c r="F893" s="6">
        <v>2.7802600000000001E-4</v>
      </c>
      <c r="G893" s="6">
        <v>1.6321100000000002E-2</v>
      </c>
      <c r="H893" s="6">
        <v>2.5701700000000001E-4</v>
      </c>
      <c r="I893" s="6">
        <v>7.9747399999999993E-3</v>
      </c>
      <c r="J893" s="6">
        <v>1.7965799999999999E-4</v>
      </c>
      <c r="K893" s="6">
        <v>0</v>
      </c>
      <c r="L893" s="6">
        <v>0</v>
      </c>
      <c r="M893" s="6">
        <v>1.54685E-3</v>
      </c>
      <c r="N893" s="69">
        <v>7.9124700000000005E-5</v>
      </c>
      <c r="O893" s="6">
        <v>3.44649E-3</v>
      </c>
      <c r="P893" s="6">
        <v>1.18107E-4</v>
      </c>
      <c r="Q893" s="6">
        <v>5.2908E-3</v>
      </c>
      <c r="R893" s="6">
        <v>1.4633499999999999E-4</v>
      </c>
      <c r="S893" s="6">
        <v>4.2163900000000004E-3</v>
      </c>
      <c r="T893" s="6">
        <v>1.3063500000000001E-4</v>
      </c>
    </row>
    <row r="894" spans="1:20" ht="13" x14ac:dyDescent="0.15">
      <c r="A894" s="6" t="s">
        <v>1129</v>
      </c>
      <c r="B894" s="14">
        <v>3664</v>
      </c>
      <c r="C894" s="6">
        <v>1.2128999999999999E-2</v>
      </c>
      <c r="D894" s="6">
        <v>1.8814299999999999E-4</v>
      </c>
      <c r="E894" s="6">
        <v>1.7076600000000001E-2</v>
      </c>
      <c r="F894" s="6">
        <v>2.23243E-4</v>
      </c>
      <c r="G894" s="6">
        <v>1.7992600000000001E-2</v>
      </c>
      <c r="H894" s="6">
        <v>2.2915199999999999E-4</v>
      </c>
      <c r="I894" s="6">
        <v>1.14982E-2</v>
      </c>
      <c r="J894" s="6">
        <v>1.83186E-4</v>
      </c>
      <c r="K894" s="6">
        <v>0</v>
      </c>
      <c r="L894" s="6">
        <v>0</v>
      </c>
      <c r="M894" s="6">
        <v>1.4804900000000001E-3</v>
      </c>
      <c r="N894" s="69">
        <v>6.5732299999999994E-5</v>
      </c>
      <c r="O894" s="6">
        <v>2.1220700000000002E-3</v>
      </c>
      <c r="P894" s="69">
        <v>7.8696599999999995E-5</v>
      </c>
      <c r="Q894" s="6">
        <v>4.5176499999999998E-3</v>
      </c>
      <c r="R894" s="6">
        <v>1.14824E-4</v>
      </c>
      <c r="S894" s="6">
        <v>4.6505000000000001E-3</v>
      </c>
      <c r="T894" s="6">
        <v>1.165E-4</v>
      </c>
    </row>
    <row r="895" spans="1:20" ht="13" x14ac:dyDescent="0.15">
      <c r="A895" s="6" t="s">
        <v>1130</v>
      </c>
      <c r="B895" s="14">
        <v>3660</v>
      </c>
      <c r="C895" s="6">
        <v>1.6687799999999999E-2</v>
      </c>
      <c r="D895" s="6">
        <v>2.2675899999999999E-4</v>
      </c>
      <c r="E895" s="6">
        <v>1.9377999999999999E-2</v>
      </c>
      <c r="F895" s="6">
        <v>2.4435400000000001E-4</v>
      </c>
      <c r="G895" s="6">
        <v>1.6475500000000001E-2</v>
      </c>
      <c r="H895" s="6">
        <v>2.2531100000000001E-4</v>
      </c>
      <c r="I895" s="6">
        <v>1.0164100000000001E-2</v>
      </c>
      <c r="J895" s="6">
        <v>1.7697000000000001E-4</v>
      </c>
      <c r="K895" s="6">
        <v>0</v>
      </c>
      <c r="L895" s="6">
        <v>0</v>
      </c>
      <c r="M895" s="6">
        <v>1.7265500000000001E-3</v>
      </c>
      <c r="N895" s="69">
        <v>7.2937900000000005E-5</v>
      </c>
      <c r="O895" s="6">
        <v>2.6293800000000002E-3</v>
      </c>
      <c r="P895" s="69">
        <v>9.0009899999999993E-5</v>
      </c>
      <c r="Q895" s="6">
        <v>4.9481400000000002E-3</v>
      </c>
      <c r="R895" s="6">
        <v>1.2347700000000001E-4</v>
      </c>
      <c r="S895" s="6">
        <v>3.6454399999999998E-3</v>
      </c>
      <c r="T895" s="6">
        <v>1.0598399999999999E-4</v>
      </c>
    </row>
    <row r="896" spans="1:20" ht="13" x14ac:dyDescent="0.15">
      <c r="A896" s="6" t="s">
        <v>1131</v>
      </c>
      <c r="B896" s="14">
        <v>3660</v>
      </c>
      <c r="C896" s="6">
        <v>1.9814600000000002E-2</v>
      </c>
      <c r="D896" s="6">
        <v>2.9593399999999998E-4</v>
      </c>
      <c r="E896" s="6">
        <v>1.9782000000000001E-2</v>
      </c>
      <c r="F896" s="6">
        <v>2.95691E-4</v>
      </c>
      <c r="G896" s="6">
        <v>1.3821399999999999E-2</v>
      </c>
      <c r="H896" s="6">
        <v>2.4716000000000001E-4</v>
      </c>
      <c r="I896" s="6">
        <v>7.3421600000000004E-3</v>
      </c>
      <c r="J896" s="6">
        <v>1.80142E-4</v>
      </c>
      <c r="K896" s="6">
        <v>0</v>
      </c>
      <c r="L896" s="6">
        <v>0</v>
      </c>
      <c r="M896" s="6">
        <v>1.6823400000000001E-3</v>
      </c>
      <c r="N896" s="69">
        <v>8.6230200000000007E-5</v>
      </c>
      <c r="O896" s="6">
        <v>4.3506400000000002E-3</v>
      </c>
      <c r="P896" s="6">
        <v>1.3866900000000001E-4</v>
      </c>
      <c r="Q896" s="6">
        <v>5.0115200000000002E-3</v>
      </c>
      <c r="R896" s="6">
        <v>1.4882900000000001E-4</v>
      </c>
      <c r="S896" s="6">
        <v>3.0972600000000001E-3</v>
      </c>
      <c r="T896" s="6">
        <v>1.17002E-4</v>
      </c>
    </row>
    <row r="897" spans="1:20" ht="13" x14ac:dyDescent="0.15">
      <c r="A897" s="6" t="s">
        <v>1132</v>
      </c>
      <c r="B897" s="14">
        <v>3655</v>
      </c>
      <c r="C897" s="6">
        <v>1.9372E-2</v>
      </c>
      <c r="D897" s="6">
        <v>2.8766700000000002E-4</v>
      </c>
      <c r="E897" s="6">
        <v>1.85179E-2</v>
      </c>
      <c r="F897" s="6">
        <v>2.8125399999999999E-4</v>
      </c>
      <c r="G897" s="6">
        <v>1.4941299999999999E-2</v>
      </c>
      <c r="H897" s="6">
        <v>2.5263800000000002E-4</v>
      </c>
      <c r="I897" s="6">
        <v>8.7087499999999995E-3</v>
      </c>
      <c r="J897" s="6">
        <v>1.9287699999999999E-4</v>
      </c>
      <c r="K897" s="6">
        <v>0</v>
      </c>
      <c r="L897" s="6">
        <v>0</v>
      </c>
      <c r="M897" s="6">
        <v>1.71981E-3</v>
      </c>
      <c r="N897" s="69">
        <v>8.5712300000000003E-5</v>
      </c>
      <c r="O897" s="6">
        <v>3.9708399999999998E-3</v>
      </c>
      <c r="P897" s="6">
        <v>1.3024E-4</v>
      </c>
      <c r="Q897" s="6">
        <v>4.9343399999999997E-3</v>
      </c>
      <c r="R897" s="6">
        <v>1.45184E-4</v>
      </c>
      <c r="S897" s="6">
        <v>3.4192599999999999E-3</v>
      </c>
      <c r="T897" s="6">
        <v>1.20856E-4</v>
      </c>
    </row>
    <row r="898" spans="1:20" ht="13" x14ac:dyDescent="0.15">
      <c r="A898" s="6" t="s">
        <v>1133</v>
      </c>
      <c r="B898" s="14">
        <v>3655</v>
      </c>
      <c r="C898" s="6">
        <v>1.66398E-2</v>
      </c>
      <c r="D898" s="6">
        <v>2.2785399999999999E-4</v>
      </c>
      <c r="E898" s="6">
        <v>1.9638099999999999E-2</v>
      </c>
      <c r="F898" s="6">
        <v>2.4753299999999998E-4</v>
      </c>
      <c r="G898" s="6">
        <v>1.70089E-2</v>
      </c>
      <c r="H898" s="6">
        <v>2.3036700000000001E-4</v>
      </c>
      <c r="I898" s="6">
        <v>1.22589E-2</v>
      </c>
      <c r="J898" s="6">
        <v>1.9557299999999999E-4</v>
      </c>
      <c r="K898" s="6">
        <v>0</v>
      </c>
      <c r="L898" s="6">
        <v>0</v>
      </c>
      <c r="M898" s="6">
        <v>2.0971800000000001E-3</v>
      </c>
      <c r="N898" s="69">
        <v>8.0891300000000003E-5</v>
      </c>
      <c r="O898" s="6">
        <v>2.4648500000000002E-3</v>
      </c>
      <c r="P898" s="69">
        <v>8.7695799999999995E-5</v>
      </c>
      <c r="Q898" s="6">
        <v>4.7435999999999997E-3</v>
      </c>
      <c r="R898" s="6">
        <v>1.21657E-4</v>
      </c>
      <c r="S898" s="6">
        <v>3.8035E-3</v>
      </c>
      <c r="T898" s="6">
        <v>1.08937E-4</v>
      </c>
    </row>
    <row r="899" spans="1:20" ht="13" x14ac:dyDescent="0.15">
      <c r="A899" s="6" t="s">
        <v>1134</v>
      </c>
      <c r="B899" s="14">
        <v>3650</v>
      </c>
      <c r="C899" s="6">
        <v>1.7261499999999999E-2</v>
      </c>
      <c r="D899" s="6">
        <v>2.33759E-4</v>
      </c>
      <c r="E899" s="6">
        <v>2.0808799999999999E-2</v>
      </c>
      <c r="F899" s="6">
        <v>2.5665699999999998E-4</v>
      </c>
      <c r="G899" s="6">
        <v>1.8827400000000001E-2</v>
      </c>
      <c r="H899" s="6">
        <v>2.4413200000000001E-4</v>
      </c>
      <c r="I899" s="6">
        <v>1.40903E-2</v>
      </c>
      <c r="J899" s="6">
        <v>2.1119699999999999E-4</v>
      </c>
      <c r="K899" s="6">
        <v>0</v>
      </c>
      <c r="L899" s="6">
        <v>0</v>
      </c>
      <c r="M899" s="6">
        <v>2.4329500000000001E-3</v>
      </c>
      <c r="N899" s="69">
        <v>8.77598E-5</v>
      </c>
      <c r="O899" s="6">
        <v>2.6399700000000002E-3</v>
      </c>
      <c r="P899" s="69">
        <v>9.1417399999999997E-5</v>
      </c>
      <c r="Q899" s="6">
        <v>5.4606200000000002E-3</v>
      </c>
      <c r="R899" s="6">
        <v>1.3147699999999999E-4</v>
      </c>
      <c r="S899" s="6">
        <v>4.6297899999999999E-3</v>
      </c>
      <c r="T899" s="6">
        <v>1.21063E-4</v>
      </c>
    </row>
    <row r="900" spans="1:20" ht="13" x14ac:dyDescent="0.15">
      <c r="A900" s="6" t="s">
        <v>1135</v>
      </c>
      <c r="B900" s="14">
        <v>3650</v>
      </c>
      <c r="C900" s="6">
        <v>1.90642E-2</v>
      </c>
      <c r="D900" s="6">
        <v>3.00852E-4</v>
      </c>
      <c r="E900" s="6">
        <v>2.0416900000000002E-2</v>
      </c>
      <c r="F900" s="6">
        <v>3.1134199999999999E-4</v>
      </c>
      <c r="G900" s="6">
        <v>1.6903600000000001E-2</v>
      </c>
      <c r="H900" s="6">
        <v>2.8329100000000002E-4</v>
      </c>
      <c r="I900" s="6">
        <v>1.04461E-2</v>
      </c>
      <c r="J900" s="6">
        <v>2.22699E-4</v>
      </c>
      <c r="K900" s="6">
        <v>0</v>
      </c>
      <c r="L900" s="6">
        <v>0</v>
      </c>
      <c r="M900" s="6">
        <v>1.91651E-3</v>
      </c>
      <c r="N900" s="69">
        <v>9.5389200000000005E-5</v>
      </c>
      <c r="O900" s="6">
        <v>4.3656500000000004E-3</v>
      </c>
      <c r="P900" s="6">
        <v>1.43969E-4</v>
      </c>
      <c r="Q900" s="6">
        <v>5.6684300000000003E-3</v>
      </c>
      <c r="R900" s="6">
        <v>1.6404899999999999E-4</v>
      </c>
      <c r="S900" s="6">
        <v>4.2667900000000003E-3</v>
      </c>
      <c r="T900" s="6">
        <v>1.4232900000000001E-4</v>
      </c>
    </row>
    <row r="901" spans="1:20" ht="13" x14ac:dyDescent="0.15">
      <c r="A901" s="6" t="s">
        <v>1136</v>
      </c>
      <c r="B901" s="14">
        <v>3645</v>
      </c>
      <c r="C901" s="6">
        <v>2.10096E-2</v>
      </c>
      <c r="D901" s="6">
        <v>3.3276099999999999E-4</v>
      </c>
      <c r="E901" s="6">
        <v>2.2585399999999999E-2</v>
      </c>
      <c r="F901" s="6">
        <v>3.4501399999999999E-4</v>
      </c>
      <c r="G901" s="6">
        <v>1.8906099999999999E-2</v>
      </c>
      <c r="H901" s="6">
        <v>3.1566400000000001E-4</v>
      </c>
      <c r="I901" s="6">
        <v>1.10893E-2</v>
      </c>
      <c r="J901" s="6">
        <v>2.41754E-4</v>
      </c>
      <c r="K901" s="6">
        <v>0</v>
      </c>
      <c r="L901" s="6">
        <v>0</v>
      </c>
      <c r="M901" s="6">
        <v>2.56573E-3</v>
      </c>
      <c r="N901" s="6">
        <v>1.16286E-4</v>
      </c>
      <c r="O901" s="6">
        <v>5.3059500000000002E-3</v>
      </c>
      <c r="P901" s="6">
        <v>1.67226E-4</v>
      </c>
      <c r="Q901" s="6">
        <v>6.5828600000000003E-3</v>
      </c>
      <c r="R901" s="6">
        <v>1.86264E-4</v>
      </c>
      <c r="S901" s="6">
        <v>5.4676000000000004E-3</v>
      </c>
      <c r="T901" s="6">
        <v>1.69755E-4</v>
      </c>
    </row>
    <row r="902" spans="1:20" ht="13" x14ac:dyDescent="0.15">
      <c r="A902" s="6" t="s">
        <v>1137</v>
      </c>
      <c r="B902" s="14">
        <v>3645</v>
      </c>
      <c r="C902" s="6">
        <v>1.85325E-2</v>
      </c>
      <c r="D902" s="6">
        <v>2.6676800000000002E-4</v>
      </c>
      <c r="E902" s="6">
        <v>2.1230499999999999E-2</v>
      </c>
      <c r="F902" s="6">
        <v>2.8552599999999998E-4</v>
      </c>
      <c r="G902" s="6">
        <v>2.1318699999999999E-2</v>
      </c>
      <c r="H902" s="6">
        <v>2.8611899999999999E-4</v>
      </c>
      <c r="I902" s="6">
        <v>1.53197E-2</v>
      </c>
      <c r="J902" s="6">
        <v>2.42544E-4</v>
      </c>
      <c r="K902" s="6">
        <v>0</v>
      </c>
      <c r="L902" s="6">
        <v>0</v>
      </c>
      <c r="M902" s="6">
        <v>3.0769500000000002E-3</v>
      </c>
      <c r="N902" s="6">
        <v>1.08699E-4</v>
      </c>
      <c r="O902" s="6">
        <v>3.34439E-3</v>
      </c>
      <c r="P902" s="6">
        <v>1.13325E-4</v>
      </c>
      <c r="Q902" s="6">
        <v>5.9099199999999999E-3</v>
      </c>
      <c r="R902" s="6">
        <v>1.5064599999999999E-4</v>
      </c>
      <c r="S902" s="6">
        <v>5.9779400000000002E-3</v>
      </c>
      <c r="T902" s="6">
        <v>1.5150999999999999E-4</v>
      </c>
    </row>
    <row r="903" spans="1:20" ht="13" x14ac:dyDescent="0.15">
      <c r="A903" s="6" t="s">
        <v>1138</v>
      </c>
      <c r="B903" s="14">
        <v>3640</v>
      </c>
      <c r="C903" s="6">
        <v>2.3121599999999999E-2</v>
      </c>
      <c r="D903" s="6">
        <v>3.4407699999999998E-4</v>
      </c>
      <c r="E903" s="6">
        <v>2.6642900000000001E-2</v>
      </c>
      <c r="F903" s="6">
        <v>3.6935000000000001E-4</v>
      </c>
      <c r="G903" s="6">
        <v>2.4545600000000001E-2</v>
      </c>
      <c r="H903" s="6">
        <v>3.54514E-4</v>
      </c>
      <c r="I903" s="6">
        <v>1.93756E-2</v>
      </c>
      <c r="J903" s="6">
        <v>3.1497399999999998E-4</v>
      </c>
      <c r="K903" s="6">
        <v>0</v>
      </c>
      <c r="L903" s="6">
        <v>0</v>
      </c>
      <c r="M903" s="6">
        <v>5.0100300000000004E-3</v>
      </c>
      <c r="N903" s="6">
        <v>1.6016500000000001E-4</v>
      </c>
      <c r="O903" s="6">
        <v>5.3100700000000001E-3</v>
      </c>
      <c r="P903" s="6">
        <v>1.6489099999999999E-4</v>
      </c>
      <c r="Q903" s="6">
        <v>9.0501100000000001E-3</v>
      </c>
      <c r="R903" s="6">
        <v>2.1526499999999999E-4</v>
      </c>
      <c r="S903" s="6">
        <v>8.9001400000000008E-3</v>
      </c>
      <c r="T903" s="6">
        <v>2.1347400000000001E-4</v>
      </c>
    </row>
    <row r="904" spans="1:20" ht="13" x14ac:dyDescent="0.15">
      <c r="A904" s="6" t="s">
        <v>1139</v>
      </c>
      <c r="B904" s="14">
        <v>3640</v>
      </c>
      <c r="C904" s="6">
        <v>2.6426600000000001E-2</v>
      </c>
      <c r="D904" s="6">
        <v>4.3576999999999998E-4</v>
      </c>
      <c r="E904" s="6">
        <v>2.6587E-2</v>
      </c>
      <c r="F904" s="6">
        <v>4.3709E-4</v>
      </c>
      <c r="G904" s="6">
        <v>2.3522100000000001E-2</v>
      </c>
      <c r="H904" s="6">
        <v>4.1112599999999999E-4</v>
      </c>
      <c r="I904" s="6">
        <v>1.61911E-2</v>
      </c>
      <c r="J904" s="6">
        <v>3.4109400000000001E-4</v>
      </c>
      <c r="K904" s="6">
        <v>0</v>
      </c>
      <c r="L904" s="6">
        <v>0</v>
      </c>
      <c r="M904" s="6">
        <v>4.1400300000000003E-3</v>
      </c>
      <c r="N904" s="6">
        <v>1.7248E-4</v>
      </c>
      <c r="O904" s="6">
        <v>7.7072900000000003E-3</v>
      </c>
      <c r="P904" s="6">
        <v>2.3533500000000001E-4</v>
      </c>
      <c r="Q904" s="6">
        <v>9.5167399999999992E-3</v>
      </c>
      <c r="R904" s="6">
        <v>2.6150499999999998E-4</v>
      </c>
      <c r="S904" s="6">
        <v>8.37245E-3</v>
      </c>
      <c r="T904" s="6">
        <v>2.4528000000000001E-4</v>
      </c>
    </row>
    <row r="905" spans="1:20" ht="13" x14ac:dyDescent="0.15">
      <c r="A905" s="6" t="s">
        <v>1140</v>
      </c>
      <c r="B905" s="14">
        <v>3633</v>
      </c>
      <c r="C905" s="6">
        <v>3.6173499999999997E-2</v>
      </c>
      <c r="D905" s="6">
        <v>6.6505600000000002E-4</v>
      </c>
      <c r="E905" s="6">
        <v>4.0424300000000003E-2</v>
      </c>
      <c r="F905" s="6">
        <v>7.0304700000000005E-4</v>
      </c>
      <c r="G905" s="6">
        <v>3.2518699999999998E-2</v>
      </c>
      <c r="H905" s="6">
        <v>6.3056500000000003E-4</v>
      </c>
      <c r="I905" s="6">
        <v>2.5565299999999999E-2</v>
      </c>
      <c r="J905" s="6">
        <v>5.5909899999999997E-4</v>
      </c>
      <c r="K905" s="6">
        <v>0</v>
      </c>
      <c r="L905" s="6">
        <v>0</v>
      </c>
      <c r="M905" s="6">
        <v>8.83718E-3</v>
      </c>
      <c r="N905" s="6">
        <v>3.2871499999999999E-4</v>
      </c>
      <c r="O905" s="6">
        <v>1.48156E-2</v>
      </c>
      <c r="P905" s="6">
        <v>4.25621E-4</v>
      </c>
      <c r="Q905" s="6">
        <v>1.67759E-2</v>
      </c>
      <c r="R905" s="6">
        <v>4.5290400000000001E-4</v>
      </c>
      <c r="S905" s="6">
        <v>1.6322099999999999E-2</v>
      </c>
      <c r="T905" s="6">
        <v>4.46737E-4</v>
      </c>
    </row>
    <row r="906" spans="1:20" ht="13" x14ac:dyDescent="0.15">
      <c r="A906" s="6" t="s">
        <v>1141</v>
      </c>
      <c r="B906" s="14">
        <v>3635</v>
      </c>
      <c r="C906" s="6">
        <v>3.0380000000000001E-2</v>
      </c>
      <c r="D906" s="6">
        <v>5.0976899999999998E-4</v>
      </c>
      <c r="E906" s="6">
        <v>3.4414699999999999E-2</v>
      </c>
      <c r="F906" s="6">
        <v>5.4256499999999995E-4</v>
      </c>
      <c r="G906" s="6">
        <v>3.3784799999999997E-2</v>
      </c>
      <c r="H906" s="6">
        <v>5.3757700000000002E-4</v>
      </c>
      <c r="I906" s="6">
        <v>2.73347E-2</v>
      </c>
      <c r="J906" s="6">
        <v>4.8354499999999999E-4</v>
      </c>
      <c r="K906" s="6">
        <v>0</v>
      </c>
      <c r="L906" s="6">
        <v>0</v>
      </c>
      <c r="M906" s="6">
        <v>8.6806299999999999E-3</v>
      </c>
      <c r="N906" s="6">
        <v>2.7249300000000001E-4</v>
      </c>
      <c r="O906" s="6">
        <v>9.3833600000000003E-3</v>
      </c>
      <c r="P906" s="6">
        <v>2.8330800000000002E-4</v>
      </c>
      <c r="Q906" s="6">
        <v>1.5171E-2</v>
      </c>
      <c r="R906" s="6">
        <v>3.6023499999999998E-4</v>
      </c>
      <c r="S906" s="6">
        <v>1.5432100000000001E-2</v>
      </c>
      <c r="T906" s="6">
        <v>3.6332200000000002E-4</v>
      </c>
    </row>
    <row r="907" spans="1:20" ht="13" x14ac:dyDescent="0.15">
      <c r="A907" s="6" t="s">
        <v>1142</v>
      </c>
      <c r="B907" s="14">
        <v>3633</v>
      </c>
      <c r="C907" s="6">
        <v>3.5059600000000003E-2</v>
      </c>
      <c r="D907" s="6">
        <v>6.3048399999999995E-4</v>
      </c>
      <c r="E907" s="6">
        <v>3.8971699999999998E-2</v>
      </c>
      <c r="F907" s="6">
        <v>6.6472999999999999E-4</v>
      </c>
      <c r="G907" s="6">
        <v>3.7468899999999999E-2</v>
      </c>
      <c r="H907" s="6">
        <v>6.5178800000000004E-4</v>
      </c>
      <c r="I907" s="6">
        <v>2.79054E-2</v>
      </c>
      <c r="J907" s="6">
        <v>5.6249000000000002E-4</v>
      </c>
      <c r="K907" s="6">
        <v>0</v>
      </c>
      <c r="L907" s="6">
        <v>0</v>
      </c>
      <c r="M907" s="6">
        <v>1.38893E-2</v>
      </c>
      <c r="N907" s="6">
        <v>3.9683600000000002E-4</v>
      </c>
      <c r="O907" s="6">
        <v>1.35354E-2</v>
      </c>
      <c r="P907" s="6">
        <v>3.9174799999999998E-4</v>
      </c>
      <c r="Q907" s="6">
        <v>1.96682E-2</v>
      </c>
      <c r="R907" s="6">
        <v>4.7223000000000002E-4</v>
      </c>
      <c r="S907" s="6">
        <v>2.25098E-2</v>
      </c>
      <c r="T907" s="6">
        <v>5.0519200000000001E-4</v>
      </c>
    </row>
    <row r="908" spans="1:20" ht="13" x14ac:dyDescent="0.15">
      <c r="A908" s="6" t="s">
        <v>1143</v>
      </c>
      <c r="B908" s="14">
        <v>3633</v>
      </c>
      <c r="C908" s="6">
        <v>4.1903099999999999E-2</v>
      </c>
      <c r="D908" s="6">
        <v>7.7239099999999998E-4</v>
      </c>
      <c r="E908" s="6">
        <v>3.8642500000000003E-2</v>
      </c>
      <c r="F908" s="6">
        <v>7.4173200000000005E-4</v>
      </c>
      <c r="G908" s="6">
        <v>3.1865699999999997E-2</v>
      </c>
      <c r="H908" s="6">
        <v>6.7355900000000001E-4</v>
      </c>
      <c r="I908" s="6">
        <v>2.3131700000000002E-2</v>
      </c>
      <c r="J908" s="6">
        <v>5.7387499999999995E-4</v>
      </c>
      <c r="K908" s="6">
        <v>0</v>
      </c>
      <c r="L908" s="6">
        <v>0</v>
      </c>
      <c r="M908" s="6">
        <v>1.2970499999999999E-2</v>
      </c>
      <c r="N908" s="6">
        <v>4.2972699999999997E-4</v>
      </c>
      <c r="O908" s="6">
        <v>1.9591000000000001E-2</v>
      </c>
      <c r="P908" s="6">
        <v>5.2813199999999995E-4</v>
      </c>
      <c r="Q908" s="6">
        <v>2.0520300000000002E-2</v>
      </c>
      <c r="R908" s="6">
        <v>5.4051200000000005E-4</v>
      </c>
      <c r="S908" s="6">
        <v>2.12515E-2</v>
      </c>
      <c r="T908" s="6">
        <v>5.5005899999999999E-4</v>
      </c>
    </row>
    <row r="909" spans="1:20" ht="13" x14ac:dyDescent="0.15">
      <c r="A909" s="6" t="s">
        <v>1144</v>
      </c>
      <c r="B909" s="14">
        <v>3630</v>
      </c>
      <c r="C909" s="6">
        <v>3.1389E-2</v>
      </c>
      <c r="D909" s="6">
        <v>7.58806E-4</v>
      </c>
      <c r="E909" s="6">
        <v>2.93846E-2</v>
      </c>
      <c r="F909" s="6">
        <v>7.3417899999999995E-4</v>
      </c>
      <c r="G909" s="6">
        <v>2.74656E-2</v>
      </c>
      <c r="H909" s="6">
        <v>7.0980100000000003E-4</v>
      </c>
      <c r="I909" s="6">
        <v>1.8286400000000001E-2</v>
      </c>
      <c r="J909" s="6">
        <v>5.7917000000000005E-4</v>
      </c>
      <c r="K909" s="6">
        <v>0</v>
      </c>
      <c r="L909" s="6">
        <v>0</v>
      </c>
      <c r="M909" s="6">
        <v>1.35482E-2</v>
      </c>
      <c r="N909" s="6">
        <v>4.9852000000000002E-4</v>
      </c>
      <c r="O909" s="6">
        <v>2.2308100000000001E-2</v>
      </c>
      <c r="P909" s="6">
        <v>6.3969500000000002E-4</v>
      </c>
      <c r="Q909" s="6">
        <v>2.2796199999999999E-2</v>
      </c>
      <c r="R909" s="6">
        <v>6.4665600000000001E-4</v>
      </c>
      <c r="S909" s="6">
        <v>2.21634E-2</v>
      </c>
      <c r="T909" s="6">
        <v>6.3761799999999995E-4</v>
      </c>
    </row>
    <row r="910" spans="1:20" ht="13" x14ac:dyDescent="0.15">
      <c r="A910" s="6" t="s">
        <v>1145</v>
      </c>
      <c r="B910" s="14">
        <v>3630</v>
      </c>
      <c r="C910" s="6">
        <v>2.9499500000000001E-2</v>
      </c>
      <c r="D910" s="6">
        <v>6.3279799999999995E-4</v>
      </c>
      <c r="E910" s="6">
        <v>3.1933999999999997E-2</v>
      </c>
      <c r="F910" s="6">
        <v>6.5839200000000005E-4</v>
      </c>
      <c r="G910" s="6">
        <v>2.7625E-2</v>
      </c>
      <c r="H910" s="6">
        <v>6.1236199999999998E-4</v>
      </c>
      <c r="I910" s="6">
        <v>2.07782E-2</v>
      </c>
      <c r="J910" s="6">
        <v>5.3108099999999998E-4</v>
      </c>
      <c r="K910" s="6">
        <v>0</v>
      </c>
      <c r="L910" s="6">
        <v>0</v>
      </c>
      <c r="M910" s="6">
        <v>1.5093199999999999E-2</v>
      </c>
      <c r="N910" s="6">
        <v>4.5263500000000001E-4</v>
      </c>
      <c r="O910" s="6">
        <v>1.6243E-2</v>
      </c>
      <c r="P910" s="6">
        <v>4.6955899999999998E-4</v>
      </c>
      <c r="Q910" s="6">
        <v>2.1492399999999998E-2</v>
      </c>
      <c r="R910" s="6">
        <v>5.4013200000000003E-4</v>
      </c>
      <c r="S910" s="6">
        <v>2.1769799999999999E-2</v>
      </c>
      <c r="T910" s="6">
        <v>5.4360699999999999E-4</v>
      </c>
    </row>
    <row r="911" spans="1:20" ht="13" x14ac:dyDescent="0.15">
      <c r="A911" s="6" t="s">
        <v>1146</v>
      </c>
      <c r="B911" s="14">
        <v>3628</v>
      </c>
      <c r="C911" s="6">
        <v>1.6269599999999999E-2</v>
      </c>
      <c r="D911" s="6">
        <v>4.18164E-4</v>
      </c>
      <c r="E911" s="6">
        <v>1.64428E-2</v>
      </c>
      <c r="F911" s="6">
        <v>4.2038399999999999E-4</v>
      </c>
      <c r="G911" s="6">
        <v>1.4160499999999999E-2</v>
      </c>
      <c r="H911" s="6">
        <v>3.9011999999999999E-4</v>
      </c>
      <c r="I911" s="6">
        <v>1.0751500000000001E-2</v>
      </c>
      <c r="J911" s="6">
        <v>3.3993199999999998E-4</v>
      </c>
      <c r="K911" s="6">
        <v>0</v>
      </c>
      <c r="L911" s="6">
        <v>0</v>
      </c>
      <c r="M911" s="6">
        <v>1.18776E-2</v>
      </c>
      <c r="N911" s="6">
        <v>3.5729099999999998E-4</v>
      </c>
      <c r="O911" s="6">
        <v>1.25284E-2</v>
      </c>
      <c r="P911" s="6">
        <v>3.6694899999999999E-4</v>
      </c>
      <c r="Q911" s="6">
        <v>1.6191000000000001E-2</v>
      </c>
      <c r="R911" s="6">
        <v>4.1715300000000002E-4</v>
      </c>
      <c r="S911" s="6">
        <v>1.36115E-2</v>
      </c>
      <c r="T911" s="6">
        <v>3.8248200000000002E-4</v>
      </c>
    </row>
    <row r="912" spans="1:20" ht="13" x14ac:dyDescent="0.15">
      <c r="A912" s="6" t="s">
        <v>1147</v>
      </c>
      <c r="B912" s="14">
        <v>3627</v>
      </c>
      <c r="C912" s="6">
        <v>1.5061099999999999E-2</v>
      </c>
      <c r="D912" s="6">
        <v>4.4089599999999997E-4</v>
      </c>
      <c r="E912" s="6">
        <v>1.37191E-2</v>
      </c>
      <c r="F912" s="6">
        <v>4.2079599999999997E-4</v>
      </c>
      <c r="G912" s="6">
        <v>1.1363399999999999E-2</v>
      </c>
      <c r="H912" s="6">
        <v>3.8296800000000002E-4</v>
      </c>
      <c r="I912" s="6">
        <v>9.6667699999999999E-3</v>
      </c>
      <c r="J912" s="6">
        <v>3.53223E-4</v>
      </c>
      <c r="K912" s="6">
        <v>0</v>
      </c>
      <c r="L912" s="6">
        <v>0</v>
      </c>
      <c r="M912" s="6">
        <v>1.0108199999999999E-2</v>
      </c>
      <c r="N912" s="6">
        <v>3.6119800000000002E-4</v>
      </c>
      <c r="O912" s="6">
        <v>1.59778E-2</v>
      </c>
      <c r="P912" s="6">
        <v>4.54115E-4</v>
      </c>
      <c r="Q912" s="6">
        <v>1.39676E-2</v>
      </c>
      <c r="R912" s="6">
        <v>4.2458799999999999E-4</v>
      </c>
      <c r="S912" s="6">
        <v>1.37731E-2</v>
      </c>
      <c r="T912" s="6">
        <v>4.2162200000000002E-4</v>
      </c>
    </row>
    <row r="913" spans="1:20" ht="13" x14ac:dyDescent="0.15">
      <c r="A913" s="6" t="s">
        <v>1148</v>
      </c>
      <c r="B913" s="14">
        <v>3625</v>
      </c>
      <c r="C913" s="6">
        <v>4.7853100000000001E-3</v>
      </c>
      <c r="D913" s="6">
        <v>1.8406100000000001E-4</v>
      </c>
      <c r="E913" s="6">
        <v>4.8974400000000003E-3</v>
      </c>
      <c r="F913" s="6">
        <v>1.86205E-4</v>
      </c>
      <c r="G913" s="6">
        <v>3.9397199999999999E-3</v>
      </c>
      <c r="H913" s="6">
        <v>1.67009E-4</v>
      </c>
      <c r="I913" s="6">
        <v>3.3346600000000001E-3</v>
      </c>
      <c r="J913" s="6">
        <v>1.5364999999999999E-4</v>
      </c>
      <c r="K913" s="6">
        <v>0</v>
      </c>
      <c r="L913" s="6">
        <v>0</v>
      </c>
      <c r="M913" s="6">
        <v>4.8654600000000003E-3</v>
      </c>
      <c r="N913" s="6">
        <v>1.85596E-4</v>
      </c>
      <c r="O913" s="6">
        <v>7.5973000000000004E-3</v>
      </c>
      <c r="P913" s="6">
        <v>2.31919E-4</v>
      </c>
      <c r="Q913" s="6">
        <v>5.6386400000000003E-3</v>
      </c>
      <c r="R913" s="6">
        <v>1.9979899999999999E-4</v>
      </c>
      <c r="S913" s="6">
        <v>5.2460900000000001E-3</v>
      </c>
      <c r="T913" s="6">
        <v>1.92719E-4</v>
      </c>
    </row>
    <row r="914" spans="1:20" ht="13" x14ac:dyDescent="0.15">
      <c r="A914" s="6" t="s">
        <v>1149</v>
      </c>
      <c r="B914" s="14">
        <v>3624</v>
      </c>
      <c r="C914" s="6">
        <v>4.3294300000000004E-3</v>
      </c>
      <c r="D914" s="6">
        <v>1.54921E-4</v>
      </c>
      <c r="E914" s="6">
        <v>4.54492E-3</v>
      </c>
      <c r="F914" s="6">
        <v>1.5872999999999999E-4</v>
      </c>
      <c r="G914" s="6">
        <v>4.32396E-3</v>
      </c>
      <c r="H914" s="6">
        <v>1.54823E-4</v>
      </c>
      <c r="I914" s="6">
        <v>3.1688900000000002E-3</v>
      </c>
      <c r="J914" s="6">
        <v>1.3254099999999999E-4</v>
      </c>
      <c r="K914" s="6">
        <v>0</v>
      </c>
      <c r="L914" s="6">
        <v>0</v>
      </c>
      <c r="M914" s="6">
        <v>4.8986999999999998E-3</v>
      </c>
      <c r="N914" s="6">
        <v>1.64792E-4</v>
      </c>
      <c r="O914" s="6">
        <v>6.1495200000000003E-3</v>
      </c>
      <c r="P914" s="6">
        <v>1.8463600000000001E-4</v>
      </c>
      <c r="Q914" s="6">
        <v>6.7354399999999997E-3</v>
      </c>
      <c r="R914" s="6">
        <v>1.93232E-4</v>
      </c>
      <c r="S914" s="6">
        <v>4.5001700000000004E-3</v>
      </c>
      <c r="T914" s="6">
        <v>1.5794600000000001E-4</v>
      </c>
    </row>
    <row r="915" spans="1:20" ht="13" x14ac:dyDescent="0.15">
      <c r="A915" s="6" t="s">
        <v>1150</v>
      </c>
      <c r="B915" s="14">
        <v>3622</v>
      </c>
      <c r="C915" s="6">
        <v>3.0159000000000002E-3</v>
      </c>
      <c r="D915" s="6">
        <v>1.1158999999999999E-4</v>
      </c>
      <c r="E915" s="6">
        <v>4.0858999999999999E-3</v>
      </c>
      <c r="F915" s="6">
        <v>1.2988499999999999E-4</v>
      </c>
      <c r="G915" s="6">
        <v>4.4459E-3</v>
      </c>
      <c r="H915" s="6">
        <v>1.35487E-4</v>
      </c>
      <c r="I915" s="6">
        <v>3.5745E-3</v>
      </c>
      <c r="J915" s="6">
        <v>1.2148500000000001E-4</v>
      </c>
      <c r="K915" s="6">
        <v>0</v>
      </c>
      <c r="L915" s="6">
        <v>0</v>
      </c>
      <c r="M915" s="6">
        <v>3.08975E-3</v>
      </c>
      <c r="N915" s="6">
        <v>1.12948E-4</v>
      </c>
      <c r="O915" s="6">
        <v>4.2793800000000002E-3</v>
      </c>
      <c r="P915" s="6">
        <v>1.3292499999999999E-4</v>
      </c>
      <c r="Q915" s="6">
        <v>4.2594900000000003E-3</v>
      </c>
      <c r="R915" s="6">
        <v>1.3261600000000001E-4</v>
      </c>
      <c r="S915" s="6">
        <v>2.0296799999999999E-3</v>
      </c>
      <c r="T915" s="69">
        <v>9.1544000000000003E-5</v>
      </c>
    </row>
    <row r="916" spans="1:20" ht="13" x14ac:dyDescent="0.15">
      <c r="A916" s="6" t="s">
        <v>1151</v>
      </c>
      <c r="B916" s="14">
        <v>3621</v>
      </c>
      <c r="C916" s="6">
        <v>3.5651699999999999E-3</v>
      </c>
      <c r="D916" s="6">
        <v>1.36262E-4</v>
      </c>
      <c r="E916" s="6">
        <v>4.5817399999999999E-3</v>
      </c>
      <c r="F916" s="6">
        <v>1.5447200000000001E-4</v>
      </c>
      <c r="G916" s="6">
        <v>4.5374400000000002E-3</v>
      </c>
      <c r="H916" s="6">
        <v>1.5372399999999999E-4</v>
      </c>
      <c r="I916" s="6">
        <v>2.93867E-3</v>
      </c>
      <c r="J916" s="6">
        <v>1.23712E-4</v>
      </c>
      <c r="K916" s="6">
        <v>0</v>
      </c>
      <c r="L916" s="6">
        <v>0</v>
      </c>
      <c r="M916" s="6">
        <v>3.34038E-3</v>
      </c>
      <c r="N916" s="6">
        <v>1.3189699999999999E-4</v>
      </c>
      <c r="O916" s="6">
        <v>5.6387099999999999E-3</v>
      </c>
      <c r="P916" s="6">
        <v>1.71366E-4</v>
      </c>
      <c r="Q916" s="6">
        <v>3.7617000000000002E-3</v>
      </c>
      <c r="R916" s="6">
        <v>1.39968E-4</v>
      </c>
      <c r="S916" s="6">
        <v>2.3680099999999998E-3</v>
      </c>
      <c r="T916" s="6">
        <v>1.1105200000000001E-4</v>
      </c>
    </row>
    <row r="917" spans="1:20" ht="13" x14ac:dyDescent="0.15">
      <c r="A917" s="6" t="s">
        <v>1152</v>
      </c>
      <c r="B917" s="14">
        <v>3617</v>
      </c>
      <c r="C917" s="6">
        <v>3.8889300000000001E-3</v>
      </c>
      <c r="D917" s="6">
        <v>1.2777200000000001E-4</v>
      </c>
      <c r="E917" s="6">
        <v>5.6262400000000002E-3</v>
      </c>
      <c r="F917" s="6">
        <v>1.53685E-4</v>
      </c>
      <c r="G917" s="6">
        <v>6.0356300000000002E-3</v>
      </c>
      <c r="H917" s="6">
        <v>1.59178E-4</v>
      </c>
      <c r="I917" s="6">
        <v>3.7672299999999999E-3</v>
      </c>
      <c r="J917" s="6">
        <v>1.25757E-4</v>
      </c>
      <c r="K917" s="6">
        <v>0</v>
      </c>
      <c r="L917" s="6">
        <v>0</v>
      </c>
      <c r="M917" s="6">
        <v>1.9858599999999999E-3</v>
      </c>
      <c r="N917" s="69">
        <v>9.1305399999999995E-5</v>
      </c>
      <c r="O917" s="6">
        <v>4.2313699999999999E-3</v>
      </c>
      <c r="P917" s="6">
        <v>1.3327900000000001E-4</v>
      </c>
      <c r="Q917" s="6">
        <v>2.5370499999999999E-3</v>
      </c>
      <c r="R917" s="6">
        <v>1.0320200000000001E-4</v>
      </c>
      <c r="S917" s="6">
        <v>1.5321200000000001E-3</v>
      </c>
      <c r="T917" s="69">
        <v>8.0198999999999996E-5</v>
      </c>
    </row>
    <row r="918" spans="1:20" ht="13" x14ac:dyDescent="0.15">
      <c r="A918" s="6" t="s">
        <v>1153</v>
      </c>
      <c r="B918" s="14">
        <v>3616</v>
      </c>
      <c r="C918" s="6">
        <v>3.4683800000000001E-3</v>
      </c>
      <c r="D918" s="6">
        <v>1.0463000000000001E-4</v>
      </c>
      <c r="E918" s="6">
        <v>4.5022899999999999E-3</v>
      </c>
      <c r="F918" s="6">
        <v>1.19209E-4</v>
      </c>
      <c r="G918" s="6">
        <v>6.3856099999999999E-3</v>
      </c>
      <c r="H918" s="6">
        <v>1.4196900000000001E-4</v>
      </c>
      <c r="I918" s="6">
        <v>5.5846400000000001E-3</v>
      </c>
      <c r="J918" s="6">
        <v>1.32767E-4</v>
      </c>
      <c r="K918" s="6">
        <v>0</v>
      </c>
      <c r="L918" s="6">
        <v>0</v>
      </c>
      <c r="M918" s="6">
        <v>1.7298000000000001E-3</v>
      </c>
      <c r="N918" s="69">
        <v>7.38906E-5</v>
      </c>
      <c r="O918" s="6">
        <v>2.53834E-3</v>
      </c>
      <c r="P918" s="69">
        <v>8.9508799999999999E-5</v>
      </c>
      <c r="Q918" s="6">
        <v>3.3865000000000002E-3</v>
      </c>
      <c r="R918" s="6">
        <v>1.03387E-4</v>
      </c>
      <c r="S918" s="6">
        <v>1.17245E-3</v>
      </c>
      <c r="T918" s="69">
        <v>6.0832799999999998E-5</v>
      </c>
    </row>
    <row r="919" spans="1:20" ht="13" x14ac:dyDescent="0.15">
      <c r="A919" s="6" t="s">
        <v>1154</v>
      </c>
      <c r="B919" s="14">
        <v>3607</v>
      </c>
      <c r="C919" s="6">
        <v>4.7404500000000002E-3</v>
      </c>
      <c r="D919" s="6">
        <v>1.15315E-4</v>
      </c>
      <c r="E919" s="6">
        <v>6.83484E-3</v>
      </c>
      <c r="F919" s="6">
        <v>1.38465E-4</v>
      </c>
      <c r="G919" s="6">
        <v>9.5453299999999994E-3</v>
      </c>
      <c r="H919" s="6">
        <v>1.63633E-4</v>
      </c>
      <c r="I919" s="6">
        <v>8.1270800000000001E-3</v>
      </c>
      <c r="J919" s="6">
        <v>1.5098800000000001E-4</v>
      </c>
      <c r="K919" s="6">
        <v>0</v>
      </c>
      <c r="L919" s="6">
        <v>0</v>
      </c>
      <c r="M919" s="6">
        <v>1.25826E-3</v>
      </c>
      <c r="N919" s="69">
        <v>5.9410300000000003E-5</v>
      </c>
      <c r="O919" s="6">
        <v>1.9448200000000001E-3</v>
      </c>
      <c r="P919" s="69">
        <v>7.3861099999999997E-5</v>
      </c>
      <c r="Q919" s="6">
        <v>3.2249599999999998E-3</v>
      </c>
      <c r="R919" s="69">
        <v>9.5112700000000002E-5</v>
      </c>
      <c r="S919" s="6">
        <v>9.3553600000000005E-4</v>
      </c>
      <c r="T919" s="69">
        <v>5.1227899999999998E-5</v>
      </c>
    </row>
    <row r="920" spans="1:20" ht="13" x14ac:dyDescent="0.15">
      <c r="A920" s="6" t="s">
        <v>1155</v>
      </c>
      <c r="B920" s="14">
        <v>3607</v>
      </c>
      <c r="C920" s="6">
        <v>5.3737699999999999E-3</v>
      </c>
      <c r="D920" s="6">
        <v>1.4110300000000001E-4</v>
      </c>
      <c r="E920" s="6">
        <v>8.9602899999999992E-3</v>
      </c>
      <c r="F920" s="6">
        <v>1.8220399999999999E-4</v>
      </c>
      <c r="G920" s="6">
        <v>9.2392399999999993E-3</v>
      </c>
      <c r="H920" s="6">
        <v>1.8501800000000001E-4</v>
      </c>
      <c r="I920" s="6">
        <v>5.4154700000000004E-3</v>
      </c>
      <c r="J920" s="6">
        <v>1.4165E-4</v>
      </c>
      <c r="K920" s="6">
        <v>0</v>
      </c>
      <c r="L920" s="6">
        <v>0</v>
      </c>
      <c r="M920" s="6">
        <v>1.42691E-3</v>
      </c>
      <c r="N920" s="69">
        <v>7.2710299999999994E-5</v>
      </c>
      <c r="O920" s="6">
        <v>3.1500899999999999E-3</v>
      </c>
      <c r="P920" s="6">
        <v>1.08033E-4</v>
      </c>
      <c r="Q920" s="6">
        <v>2.55325E-3</v>
      </c>
      <c r="R920" s="69">
        <v>9.7262000000000005E-5</v>
      </c>
      <c r="S920" s="6">
        <v>8.7206000000000002E-4</v>
      </c>
      <c r="T920" s="69">
        <v>5.6842100000000002E-5</v>
      </c>
    </row>
    <row r="921" spans="1:20" ht="13" x14ac:dyDescent="0.15">
      <c r="A921" s="6" t="s">
        <v>1156</v>
      </c>
      <c r="B921" s="14">
        <v>3598</v>
      </c>
      <c r="C921" s="6">
        <v>6.1924600000000003E-3</v>
      </c>
      <c r="D921" s="6">
        <v>1.5697399999999999E-4</v>
      </c>
      <c r="E921" s="6">
        <v>1.03325E-2</v>
      </c>
      <c r="F921" s="6">
        <v>2.0276800000000001E-4</v>
      </c>
      <c r="G921" s="6">
        <v>1.1221200000000001E-2</v>
      </c>
      <c r="H921" s="6">
        <v>2.11308E-4</v>
      </c>
      <c r="I921" s="6">
        <v>7.3762200000000002E-3</v>
      </c>
      <c r="J921" s="6">
        <v>1.7132200000000001E-4</v>
      </c>
      <c r="K921" s="6">
        <v>0</v>
      </c>
      <c r="L921" s="6">
        <v>0</v>
      </c>
      <c r="M921" s="6">
        <v>1.3748499999999999E-3</v>
      </c>
      <c r="N921" s="69">
        <v>7.3964699999999993E-5</v>
      </c>
      <c r="O921" s="6">
        <v>3.4252100000000001E-3</v>
      </c>
      <c r="P921" s="6">
        <v>1.1674499999999999E-4</v>
      </c>
      <c r="Q921" s="6">
        <v>2.5562599999999999E-3</v>
      </c>
      <c r="R921" s="6">
        <v>1.00855E-4</v>
      </c>
      <c r="S921" s="6">
        <v>1.03246E-3</v>
      </c>
      <c r="T921" s="69">
        <v>6.4096099999999998E-5</v>
      </c>
    </row>
    <row r="922" spans="1:20" ht="13" x14ac:dyDescent="0.15">
      <c r="A922" s="6" t="s">
        <v>1157</v>
      </c>
      <c r="B922" s="14">
        <v>3597</v>
      </c>
      <c r="C922" s="6">
        <v>5.19309E-3</v>
      </c>
      <c r="D922" s="6">
        <v>1.2307900000000001E-4</v>
      </c>
      <c r="E922" s="6">
        <v>8.1922699999999998E-3</v>
      </c>
      <c r="F922" s="6">
        <v>1.54587E-4</v>
      </c>
      <c r="G922" s="6">
        <v>1.1270000000000001E-2</v>
      </c>
      <c r="H922" s="6">
        <v>1.8131399999999999E-4</v>
      </c>
      <c r="I922" s="6">
        <v>9.7007399999999994E-3</v>
      </c>
      <c r="J922" s="6">
        <v>1.6821800000000001E-4</v>
      </c>
      <c r="K922" s="6">
        <v>0</v>
      </c>
      <c r="L922" s="6">
        <v>0</v>
      </c>
      <c r="M922" s="6">
        <v>1.3992E-3</v>
      </c>
      <c r="N922" s="69">
        <v>6.3886600000000006E-5</v>
      </c>
      <c r="O922" s="6">
        <v>2.1337800000000001E-3</v>
      </c>
      <c r="P922" s="69">
        <v>7.8894199999999994E-5</v>
      </c>
      <c r="Q922" s="6">
        <v>3.5608800000000002E-3</v>
      </c>
      <c r="R922" s="6">
        <v>1.01918E-4</v>
      </c>
      <c r="S922" s="6">
        <v>1.2976699999999999E-3</v>
      </c>
      <c r="T922" s="69">
        <v>6.1525099999999998E-5</v>
      </c>
    </row>
    <row r="923" spans="1:20" ht="13" x14ac:dyDescent="0.15">
      <c r="A923" s="6" t="s">
        <v>1158</v>
      </c>
      <c r="B923" s="14">
        <v>3051</v>
      </c>
      <c r="C923" s="6">
        <v>0.206872</v>
      </c>
      <c r="D923" s="6">
        <v>2.82657E-3</v>
      </c>
      <c r="E923" s="6">
        <v>0.21932599999999999</v>
      </c>
      <c r="F923" s="6">
        <v>2.91041E-3</v>
      </c>
      <c r="G923" s="6">
        <v>0.138124</v>
      </c>
      <c r="H923" s="6">
        <v>2.30963E-3</v>
      </c>
      <c r="I923" s="6">
        <v>5.9607800000000002E-2</v>
      </c>
      <c r="J923" s="6">
        <v>1.5172600000000001E-3</v>
      </c>
      <c r="K923" s="6">
        <v>0</v>
      </c>
      <c r="L923" s="6">
        <v>0</v>
      </c>
      <c r="M923" s="6">
        <v>2.6787399999999999E-2</v>
      </c>
      <c r="N923" s="6">
        <v>1.01712E-3</v>
      </c>
      <c r="O923" s="6">
        <v>5.24506E-2</v>
      </c>
      <c r="P923" s="6">
        <v>1.42326E-3</v>
      </c>
      <c r="Q923" s="6">
        <v>9.5987900000000001E-2</v>
      </c>
      <c r="R923" s="6">
        <v>1.92538E-3</v>
      </c>
      <c r="S923" s="6">
        <v>9.6599500000000005E-2</v>
      </c>
      <c r="T923" s="6">
        <v>1.93151E-3</v>
      </c>
    </row>
    <row r="924" spans="1:20" ht="13" x14ac:dyDescent="0.15">
      <c r="A924" s="6" t="s">
        <v>1159</v>
      </c>
      <c r="B924" s="14">
        <v>3051</v>
      </c>
      <c r="C924" s="6">
        <v>0.233961</v>
      </c>
      <c r="D924" s="6">
        <v>3.6983699999999999E-3</v>
      </c>
      <c r="E924" s="6">
        <v>0.18030499999999999</v>
      </c>
      <c r="F924" s="6">
        <v>3.2467099999999999E-3</v>
      </c>
      <c r="G924" s="6">
        <v>9.9775199999999994E-2</v>
      </c>
      <c r="H924" s="6">
        <v>2.4151799999999998E-3</v>
      </c>
      <c r="I924" s="6">
        <v>3.0828299999999999E-2</v>
      </c>
      <c r="J924" s="6">
        <v>1.3424999999999999E-3</v>
      </c>
      <c r="K924" s="6">
        <v>0</v>
      </c>
      <c r="L924" s="6">
        <v>0</v>
      </c>
      <c r="M924" s="6">
        <v>3.2276899999999997E-2</v>
      </c>
      <c r="N924" s="6">
        <v>1.37368E-3</v>
      </c>
      <c r="O924" s="6">
        <v>8.3574200000000001E-2</v>
      </c>
      <c r="P924" s="6">
        <v>2.2104199999999998E-3</v>
      </c>
      <c r="Q924" s="6">
        <v>0.104159</v>
      </c>
      <c r="R924" s="6">
        <v>2.4676699999999999E-3</v>
      </c>
      <c r="S924" s="6">
        <v>8.1326300000000004E-2</v>
      </c>
      <c r="T924" s="6">
        <v>2.1804900000000002E-3</v>
      </c>
    </row>
    <row r="925" spans="1:20" ht="13" x14ac:dyDescent="0.15">
      <c r="A925" s="6" t="s">
        <v>1160</v>
      </c>
      <c r="B925" s="14">
        <v>3034</v>
      </c>
      <c r="C925" s="6">
        <v>0.17923800000000001</v>
      </c>
      <c r="D925" s="6">
        <v>3.11787E-3</v>
      </c>
      <c r="E925" s="6">
        <v>0.15229400000000001</v>
      </c>
      <c r="F925" s="6">
        <v>2.8739899999999999E-3</v>
      </c>
      <c r="G925" s="6">
        <v>8.4900600000000007E-2</v>
      </c>
      <c r="H925" s="6">
        <v>2.14584E-3</v>
      </c>
      <c r="I925" s="6">
        <v>3.9153199999999999E-2</v>
      </c>
      <c r="J925" s="6">
        <v>1.4572299999999999E-3</v>
      </c>
      <c r="K925" s="6">
        <v>0</v>
      </c>
      <c r="L925" s="6">
        <v>0</v>
      </c>
      <c r="M925" s="6">
        <v>3.5735500000000003E-2</v>
      </c>
      <c r="N925" s="6">
        <v>1.3921700000000001E-3</v>
      </c>
      <c r="O925" s="6">
        <v>8.4394399999999994E-2</v>
      </c>
      <c r="P925" s="6">
        <v>2.1394399999999998E-3</v>
      </c>
      <c r="Q925" s="6">
        <v>9.4738600000000006E-2</v>
      </c>
      <c r="R925" s="6">
        <v>2.26677E-3</v>
      </c>
      <c r="S925" s="6">
        <v>7.6538499999999995E-2</v>
      </c>
      <c r="T925" s="6">
        <v>2.0374299999999998E-3</v>
      </c>
    </row>
    <row r="926" spans="1:20" ht="13" x14ac:dyDescent="0.15">
      <c r="A926" s="6" t="s">
        <v>1161</v>
      </c>
      <c r="B926" s="14">
        <v>3034</v>
      </c>
      <c r="C926" s="6">
        <v>0.16081000000000001</v>
      </c>
      <c r="D926" s="6">
        <v>2.48453E-3</v>
      </c>
      <c r="E926" s="6">
        <v>0.16994200000000001</v>
      </c>
      <c r="F926" s="6">
        <v>2.5541000000000001E-3</v>
      </c>
      <c r="G926" s="6">
        <v>0.11068799999999999</v>
      </c>
      <c r="H926" s="6">
        <v>2.0612899999999999E-3</v>
      </c>
      <c r="I926" s="6">
        <v>6.05529E-2</v>
      </c>
      <c r="J926" s="6">
        <v>1.5246000000000001E-3</v>
      </c>
      <c r="K926" s="6">
        <v>0</v>
      </c>
      <c r="L926" s="6">
        <v>0</v>
      </c>
      <c r="M926" s="6">
        <v>3.4584400000000001E-2</v>
      </c>
      <c r="N926" s="6">
        <v>1.1521999999999999E-3</v>
      </c>
      <c r="O926" s="6">
        <v>5.0554500000000002E-2</v>
      </c>
      <c r="P926" s="6">
        <v>1.3930500000000001E-3</v>
      </c>
      <c r="Q926" s="6">
        <v>8.9335600000000001E-2</v>
      </c>
      <c r="R926" s="6">
        <v>1.8518300000000001E-3</v>
      </c>
      <c r="S926" s="6">
        <v>8.8558999999999999E-2</v>
      </c>
      <c r="T926" s="6">
        <v>1.8437600000000001E-3</v>
      </c>
    </row>
    <row r="927" spans="1:20" ht="13" x14ac:dyDescent="0.15">
      <c r="A927" s="6" t="s">
        <v>1162</v>
      </c>
      <c r="B927" s="14">
        <v>3015</v>
      </c>
      <c r="C927" s="6">
        <v>9.3770999999999993E-2</v>
      </c>
      <c r="D927" s="6">
        <v>1.6923400000000001E-3</v>
      </c>
      <c r="E927" s="6">
        <v>9.6284300000000003E-2</v>
      </c>
      <c r="F927" s="6">
        <v>1.7148700000000001E-3</v>
      </c>
      <c r="G927" s="6">
        <v>6.7859199999999995E-2</v>
      </c>
      <c r="H927" s="6">
        <v>1.43965E-3</v>
      </c>
      <c r="I927" s="6">
        <v>4.7015099999999997E-2</v>
      </c>
      <c r="J927" s="6">
        <v>1.1983199999999999E-3</v>
      </c>
      <c r="K927" s="6">
        <v>0</v>
      </c>
      <c r="L927" s="6">
        <v>0</v>
      </c>
      <c r="M927" s="6">
        <v>3.1161399999999999E-2</v>
      </c>
      <c r="N927" s="6">
        <v>9.7557899999999996E-4</v>
      </c>
      <c r="O927" s="6">
        <v>4.0728199999999999E-2</v>
      </c>
      <c r="P927" s="6">
        <v>1.1153300000000001E-3</v>
      </c>
      <c r="Q927" s="6">
        <v>6.2168599999999997E-2</v>
      </c>
      <c r="R927" s="6">
        <v>1.3779700000000001E-3</v>
      </c>
      <c r="S927" s="6">
        <v>6.0395299999999999E-2</v>
      </c>
      <c r="T927" s="6">
        <v>1.3581800000000001E-3</v>
      </c>
    </row>
    <row r="928" spans="1:20" ht="13" x14ac:dyDescent="0.15">
      <c r="A928" s="6" t="s">
        <v>1163</v>
      </c>
      <c r="B928" s="14">
        <v>3015</v>
      </c>
      <c r="C928" s="6">
        <v>9.7126100000000007E-2</v>
      </c>
      <c r="D928" s="6">
        <v>1.2489700000000001E-3</v>
      </c>
      <c r="E928" s="6">
        <v>8.8250599999999998E-2</v>
      </c>
      <c r="F928" s="6">
        <v>1.1905399999999999E-3</v>
      </c>
      <c r="G928" s="6">
        <v>5.89306E-2</v>
      </c>
      <c r="H928" s="6">
        <v>9.7287100000000004E-4</v>
      </c>
      <c r="I928" s="6">
        <v>3.6003199999999999E-2</v>
      </c>
      <c r="J928" s="6">
        <v>7.6042299999999998E-4</v>
      </c>
      <c r="K928" s="6">
        <v>0</v>
      </c>
      <c r="L928" s="6">
        <v>0</v>
      </c>
      <c r="M928" s="6">
        <v>3.3362099999999999E-2</v>
      </c>
      <c r="N928" s="6">
        <v>7.3200100000000003E-4</v>
      </c>
      <c r="O928" s="6">
        <v>5.5711200000000002E-2</v>
      </c>
      <c r="P928" s="6">
        <v>9.4592400000000001E-4</v>
      </c>
      <c r="Q928" s="6">
        <v>6.0561499999999997E-2</v>
      </c>
      <c r="R928" s="6">
        <v>9.8624200000000002E-4</v>
      </c>
      <c r="S928" s="6">
        <v>5.8998099999999998E-2</v>
      </c>
      <c r="T928" s="6">
        <v>9.7342900000000005E-4</v>
      </c>
    </row>
    <row r="929" spans="1:20" ht="13" x14ac:dyDescent="0.15">
      <c r="A929" s="6" t="s">
        <v>1164</v>
      </c>
      <c r="B929" s="14">
        <v>2999</v>
      </c>
      <c r="C929" s="6">
        <v>5.8279900000000003E-2</v>
      </c>
      <c r="D929" s="6">
        <v>1.33807E-3</v>
      </c>
      <c r="E929" s="6">
        <v>5.3402999999999999E-2</v>
      </c>
      <c r="F929" s="6">
        <v>1.28086E-3</v>
      </c>
      <c r="G929" s="6">
        <v>4.31589E-2</v>
      </c>
      <c r="H929" s="6">
        <v>1.1514699999999999E-3</v>
      </c>
      <c r="I929" s="6">
        <v>3.1390800000000003E-2</v>
      </c>
      <c r="J929" s="6">
        <v>9.8201800000000008E-4</v>
      </c>
      <c r="K929" s="6">
        <v>0</v>
      </c>
      <c r="L929" s="6">
        <v>0</v>
      </c>
      <c r="M929" s="6">
        <v>2.7536399999999999E-2</v>
      </c>
      <c r="N929" s="6">
        <v>9.1975300000000004E-4</v>
      </c>
      <c r="O929" s="6">
        <v>3.9889300000000003E-2</v>
      </c>
      <c r="P929" s="6">
        <v>1.1069999999999999E-3</v>
      </c>
      <c r="Q929" s="6">
        <v>4.3186700000000001E-2</v>
      </c>
      <c r="R929" s="6">
        <v>1.1518399999999999E-3</v>
      </c>
      <c r="S929" s="6">
        <v>4.40645E-2</v>
      </c>
      <c r="T929" s="6">
        <v>1.1634900000000001E-3</v>
      </c>
    </row>
    <row r="930" spans="1:20" ht="13" x14ac:dyDescent="0.15">
      <c r="A930" s="6" t="s">
        <v>1165</v>
      </c>
      <c r="B930" s="14">
        <v>2999</v>
      </c>
      <c r="C930" s="6">
        <v>4.9741399999999998E-2</v>
      </c>
      <c r="D930" s="6">
        <v>1.1037600000000001E-3</v>
      </c>
      <c r="E930" s="6">
        <v>5.9033200000000001E-2</v>
      </c>
      <c r="F930" s="6">
        <v>1.2024399999999999E-3</v>
      </c>
      <c r="G930" s="6">
        <v>4.4111699999999997E-2</v>
      </c>
      <c r="H930" s="6">
        <v>1.0394200000000001E-3</v>
      </c>
      <c r="I930" s="6">
        <v>3.7307399999999998E-2</v>
      </c>
      <c r="J930" s="6">
        <v>9.5590200000000001E-4</v>
      </c>
      <c r="K930" s="6">
        <v>0</v>
      </c>
      <c r="L930" s="6">
        <v>0</v>
      </c>
      <c r="M930" s="6">
        <v>2.8293800000000001E-2</v>
      </c>
      <c r="N930" s="6">
        <v>8.3245599999999997E-4</v>
      </c>
      <c r="O930" s="6">
        <v>3.0347300000000001E-2</v>
      </c>
      <c r="P930" s="6">
        <v>8.62136E-4</v>
      </c>
      <c r="Q930" s="6">
        <v>3.9758599999999998E-2</v>
      </c>
      <c r="R930" s="6">
        <v>9.868050000000001E-4</v>
      </c>
      <c r="S930" s="6">
        <v>4.6356000000000001E-2</v>
      </c>
      <c r="T930" s="6">
        <v>1.06554E-3</v>
      </c>
    </row>
    <row r="931" spans="1:20" ht="13" x14ac:dyDescent="0.15">
      <c r="A931" s="6" t="s">
        <v>1166</v>
      </c>
      <c r="B931" s="14">
        <v>2990</v>
      </c>
      <c r="C931" s="6">
        <v>3.91648E-2</v>
      </c>
      <c r="D931" s="6">
        <v>6.6848199999999997E-4</v>
      </c>
      <c r="E931" s="6">
        <v>4.5318400000000002E-2</v>
      </c>
      <c r="F931" s="6">
        <v>7.1908200000000001E-4</v>
      </c>
      <c r="G931" s="6">
        <v>4.0116400000000003E-2</v>
      </c>
      <c r="H931" s="6">
        <v>6.76554E-4</v>
      </c>
      <c r="I931" s="6">
        <v>3.4386100000000003E-2</v>
      </c>
      <c r="J931" s="6">
        <v>6.2637299999999995E-4</v>
      </c>
      <c r="K931" s="6">
        <v>0</v>
      </c>
      <c r="L931" s="6">
        <v>0</v>
      </c>
      <c r="M931" s="6">
        <v>2.5436299999999998E-2</v>
      </c>
      <c r="N931" s="6">
        <v>5.3872600000000001E-4</v>
      </c>
      <c r="O931" s="6">
        <v>2.9377899999999998E-2</v>
      </c>
      <c r="P931" s="6">
        <v>5.7896399999999995E-4</v>
      </c>
      <c r="Q931" s="6">
        <v>3.6046000000000002E-2</v>
      </c>
      <c r="R931" s="6">
        <v>6.4131300000000002E-4</v>
      </c>
      <c r="S931" s="6">
        <v>4.0402500000000001E-2</v>
      </c>
      <c r="T931" s="6">
        <v>6.7896199999999997E-4</v>
      </c>
    </row>
    <row r="932" spans="1:20" ht="13" x14ac:dyDescent="0.15">
      <c r="A932" s="6" t="s">
        <v>1167</v>
      </c>
      <c r="B932" s="14">
        <v>2990</v>
      </c>
      <c r="C932" s="6">
        <v>4.3910200000000003E-2</v>
      </c>
      <c r="D932" s="6">
        <v>1.0319699999999999E-3</v>
      </c>
      <c r="E932" s="6">
        <v>4.5505299999999999E-2</v>
      </c>
      <c r="F932" s="6">
        <v>1.05054E-3</v>
      </c>
      <c r="G932" s="6">
        <v>3.48949E-2</v>
      </c>
      <c r="H932" s="6">
        <v>9.1994899999999998E-4</v>
      </c>
      <c r="I932" s="6">
        <v>3.02668E-2</v>
      </c>
      <c r="J932" s="6">
        <v>8.5677300000000002E-4</v>
      </c>
      <c r="K932" s="6">
        <v>0</v>
      </c>
      <c r="L932" s="6">
        <v>0</v>
      </c>
      <c r="M932" s="6">
        <v>2.2983699999999999E-2</v>
      </c>
      <c r="N932" s="6">
        <v>7.4660799999999995E-4</v>
      </c>
      <c r="O932" s="6">
        <v>3.5138500000000003E-2</v>
      </c>
      <c r="P932" s="6">
        <v>9.2315400000000003E-4</v>
      </c>
      <c r="Q932" s="6">
        <v>3.7911199999999999E-2</v>
      </c>
      <c r="R932" s="6">
        <v>9.5888600000000005E-4</v>
      </c>
      <c r="S932" s="6">
        <v>4.1411900000000001E-2</v>
      </c>
      <c r="T932" s="6">
        <v>1.0021800000000001E-3</v>
      </c>
    </row>
    <row r="933" spans="1:20" ht="13" x14ac:dyDescent="0.15">
      <c r="A933" s="6" t="s">
        <v>1168</v>
      </c>
      <c r="B933" s="14">
        <v>2981</v>
      </c>
      <c r="C933" s="6">
        <v>3.64832E-2</v>
      </c>
      <c r="D933" s="6">
        <v>9.1556000000000005E-4</v>
      </c>
      <c r="E933" s="6">
        <v>3.7593599999999998E-2</v>
      </c>
      <c r="F933" s="6">
        <v>9.2938999999999999E-4</v>
      </c>
      <c r="G933" s="6">
        <v>3.2725900000000002E-2</v>
      </c>
      <c r="H933" s="6">
        <v>8.67135E-4</v>
      </c>
      <c r="I933" s="6">
        <v>2.7792600000000001E-2</v>
      </c>
      <c r="J933" s="6">
        <v>7.9910699999999996E-4</v>
      </c>
      <c r="K933" s="6">
        <v>0</v>
      </c>
      <c r="L933" s="6">
        <v>0</v>
      </c>
      <c r="M933" s="6">
        <v>2.1725700000000001E-2</v>
      </c>
      <c r="N933" s="6">
        <v>7.0652499999999995E-4</v>
      </c>
      <c r="O933" s="6">
        <v>3.0739800000000001E-2</v>
      </c>
      <c r="P933" s="6">
        <v>8.4040999999999999E-4</v>
      </c>
      <c r="Q933" s="6">
        <v>3.3085799999999999E-2</v>
      </c>
      <c r="R933" s="6">
        <v>8.7188900000000004E-4</v>
      </c>
      <c r="S933" s="6">
        <v>3.7572599999999998E-2</v>
      </c>
      <c r="T933" s="6">
        <v>9.2913000000000002E-4</v>
      </c>
    </row>
    <row r="934" spans="1:20" ht="13" x14ac:dyDescent="0.15">
      <c r="A934" s="6" t="s">
        <v>1169</v>
      </c>
      <c r="B934" s="14">
        <v>2981</v>
      </c>
      <c r="C934" s="6">
        <v>3.2026399999999997E-2</v>
      </c>
      <c r="D934" s="6">
        <v>7.62552E-4</v>
      </c>
      <c r="E934" s="6">
        <v>3.90538E-2</v>
      </c>
      <c r="F934" s="6">
        <v>8.4206600000000004E-4</v>
      </c>
      <c r="G934" s="6">
        <v>3.7001199999999998E-2</v>
      </c>
      <c r="H934" s="6">
        <v>8.1963900000000004E-4</v>
      </c>
      <c r="I934" s="6">
        <v>2.9000399999999999E-2</v>
      </c>
      <c r="J934" s="6">
        <v>7.2563300000000005E-4</v>
      </c>
      <c r="K934" s="6">
        <v>0</v>
      </c>
      <c r="L934" s="6">
        <v>0</v>
      </c>
      <c r="M934" s="6">
        <v>2.4089800000000001E-2</v>
      </c>
      <c r="N934" s="6">
        <v>6.6135100000000002E-4</v>
      </c>
      <c r="O934" s="6">
        <v>2.36128E-2</v>
      </c>
      <c r="P934" s="6">
        <v>6.5476900000000003E-4</v>
      </c>
      <c r="Q934" s="6">
        <v>3.0384100000000001E-2</v>
      </c>
      <c r="R934" s="6">
        <v>7.4274200000000001E-4</v>
      </c>
      <c r="S934" s="6">
        <v>3.4861999999999997E-2</v>
      </c>
      <c r="T934" s="6">
        <v>7.9559300000000004E-4</v>
      </c>
    </row>
    <row r="935" spans="1:20" ht="13" x14ac:dyDescent="0.15">
      <c r="A935" s="6" t="s">
        <v>1170</v>
      </c>
      <c r="B935" s="14">
        <v>2973</v>
      </c>
      <c r="C935" s="6">
        <v>2.8562899999999999E-2</v>
      </c>
      <c r="D935" s="6">
        <v>7.2799300000000002E-4</v>
      </c>
      <c r="E935" s="6">
        <v>3.6980899999999997E-2</v>
      </c>
      <c r="F935" s="6">
        <v>8.2835199999999997E-4</v>
      </c>
      <c r="G935" s="6">
        <v>3.1607999999999997E-2</v>
      </c>
      <c r="H935" s="6">
        <v>7.65816E-4</v>
      </c>
      <c r="I935" s="6">
        <v>2.94997E-2</v>
      </c>
      <c r="J935" s="6">
        <v>7.3983499999999999E-4</v>
      </c>
      <c r="K935" s="6">
        <v>0</v>
      </c>
      <c r="L935" s="6">
        <v>0</v>
      </c>
      <c r="M935" s="6">
        <v>2.26973E-2</v>
      </c>
      <c r="N935" s="6">
        <v>6.4895199999999995E-4</v>
      </c>
      <c r="O935" s="6">
        <v>2.3161999999999999E-2</v>
      </c>
      <c r="P935" s="6">
        <v>6.5556200000000005E-4</v>
      </c>
      <c r="Q935" s="6">
        <v>2.8920700000000001E-2</v>
      </c>
      <c r="R935" s="6">
        <v>7.3253700000000001E-4</v>
      </c>
      <c r="S935" s="6">
        <v>3.4580800000000002E-2</v>
      </c>
      <c r="T935" s="6">
        <v>8.0101900000000004E-4</v>
      </c>
    </row>
    <row r="936" spans="1:20" ht="13" x14ac:dyDescent="0.15">
      <c r="A936" s="6" t="s">
        <v>1171</v>
      </c>
      <c r="B936" s="14">
        <v>2972</v>
      </c>
      <c r="C936" s="6">
        <v>3.3028700000000001E-2</v>
      </c>
      <c r="D936" s="6">
        <v>8.4263600000000001E-4</v>
      </c>
      <c r="E936" s="6">
        <v>3.3883200000000002E-2</v>
      </c>
      <c r="F936" s="6">
        <v>8.5346599999999999E-4</v>
      </c>
      <c r="G936" s="6">
        <v>3.0956500000000001E-2</v>
      </c>
      <c r="H936" s="6">
        <v>8.1577500000000003E-4</v>
      </c>
      <c r="I936" s="6">
        <v>2.6544700000000001E-2</v>
      </c>
      <c r="J936" s="6">
        <v>7.5540999999999998E-4</v>
      </c>
      <c r="K936" s="6">
        <v>0</v>
      </c>
      <c r="L936" s="6">
        <v>0</v>
      </c>
      <c r="M936" s="6">
        <v>2.14272E-2</v>
      </c>
      <c r="N936" s="6">
        <v>6.7869899999999995E-4</v>
      </c>
      <c r="O936" s="6">
        <v>2.8874500000000001E-2</v>
      </c>
      <c r="P936" s="6">
        <v>7.8786500000000001E-4</v>
      </c>
      <c r="Q936" s="6">
        <v>2.9757599999999999E-2</v>
      </c>
      <c r="R936" s="6">
        <v>7.9982199999999995E-4</v>
      </c>
      <c r="S936" s="6">
        <v>3.6196699999999998E-2</v>
      </c>
      <c r="T936" s="6">
        <v>8.8212200000000005E-4</v>
      </c>
    </row>
    <row r="937" spans="1:20" ht="13" x14ac:dyDescent="0.15">
      <c r="A937" s="6" t="s">
        <v>1172</v>
      </c>
      <c r="B937" s="14">
        <v>2964</v>
      </c>
      <c r="C937" s="6">
        <v>3.03282E-2</v>
      </c>
      <c r="D937" s="6">
        <v>7.6486100000000003E-4</v>
      </c>
      <c r="E937" s="6">
        <v>3.0920900000000001E-2</v>
      </c>
      <c r="F937" s="6">
        <v>7.7229900000000005E-4</v>
      </c>
      <c r="G937" s="6">
        <v>3.0880500000000002E-2</v>
      </c>
      <c r="H937" s="6">
        <v>7.71793E-4</v>
      </c>
      <c r="I937" s="6">
        <v>2.3055800000000001E-2</v>
      </c>
      <c r="J937" s="6">
        <v>6.6688200000000004E-4</v>
      </c>
      <c r="K937" s="6">
        <v>0</v>
      </c>
      <c r="L937" s="6">
        <v>0</v>
      </c>
      <c r="M937" s="6">
        <v>1.91243E-2</v>
      </c>
      <c r="N937" s="6">
        <v>6.0736799999999995E-4</v>
      </c>
      <c r="O937" s="6">
        <v>2.4857299999999999E-2</v>
      </c>
      <c r="P937" s="6">
        <v>6.9244700000000001E-4</v>
      </c>
      <c r="Q937" s="6">
        <v>2.6919100000000001E-2</v>
      </c>
      <c r="R937" s="6">
        <v>7.2059200000000004E-4</v>
      </c>
      <c r="S937" s="6">
        <v>3.5805400000000001E-2</v>
      </c>
      <c r="T937" s="6">
        <v>8.3106200000000003E-4</v>
      </c>
    </row>
    <row r="938" spans="1:20" ht="13" x14ac:dyDescent="0.15">
      <c r="A938" s="6" t="s">
        <v>1173</v>
      </c>
      <c r="B938" s="14">
        <v>2964</v>
      </c>
      <c r="C938" s="6">
        <v>2.6051000000000001E-2</v>
      </c>
      <c r="D938" s="6">
        <v>6.4136800000000002E-4</v>
      </c>
      <c r="E938" s="6">
        <v>3.1551500000000003E-2</v>
      </c>
      <c r="F938" s="6">
        <v>7.0583799999999997E-4</v>
      </c>
      <c r="G938" s="6">
        <v>3.2173199999999999E-2</v>
      </c>
      <c r="H938" s="6">
        <v>7.1275899999999998E-4</v>
      </c>
      <c r="I938" s="6">
        <v>2.81987E-2</v>
      </c>
      <c r="J938" s="6">
        <v>6.6728299999999996E-4</v>
      </c>
      <c r="K938" s="6">
        <v>0</v>
      </c>
      <c r="L938" s="6">
        <v>0</v>
      </c>
      <c r="M938" s="6">
        <v>2.1518900000000001E-2</v>
      </c>
      <c r="N938" s="6">
        <v>5.8291500000000004E-4</v>
      </c>
      <c r="O938" s="6">
        <v>2.22347E-2</v>
      </c>
      <c r="P938" s="6">
        <v>5.9253099999999998E-4</v>
      </c>
      <c r="Q938" s="6">
        <v>2.8021399999999998E-2</v>
      </c>
      <c r="R938" s="6">
        <v>6.6518199999999995E-4</v>
      </c>
      <c r="S938" s="6">
        <v>3.0980000000000001E-2</v>
      </c>
      <c r="T938" s="6">
        <v>6.9941600000000001E-4</v>
      </c>
    </row>
    <row r="939" spans="1:20" ht="13" x14ac:dyDescent="0.15">
      <c r="A939" s="6" t="s">
        <v>1174</v>
      </c>
      <c r="B939" s="14">
        <v>2953</v>
      </c>
      <c r="C939" s="6">
        <v>2.3389500000000001E-2</v>
      </c>
      <c r="D939" s="6">
        <v>5.5698300000000004E-4</v>
      </c>
      <c r="E939" s="6">
        <v>3.0468200000000001E-2</v>
      </c>
      <c r="F939" s="6">
        <v>6.3570399999999996E-4</v>
      </c>
      <c r="G939" s="6">
        <v>2.8678700000000001E-2</v>
      </c>
      <c r="H939" s="6">
        <v>6.1675399999999996E-4</v>
      </c>
      <c r="I939" s="6">
        <v>2.5221299999999999E-2</v>
      </c>
      <c r="J939" s="6">
        <v>5.7838300000000002E-4</v>
      </c>
      <c r="K939" s="6">
        <v>0</v>
      </c>
      <c r="L939" s="6">
        <v>0</v>
      </c>
      <c r="M939" s="6">
        <v>1.75955E-2</v>
      </c>
      <c r="N939" s="6">
        <v>4.8309500000000001E-4</v>
      </c>
      <c r="O939" s="6">
        <v>2.0553100000000001E-2</v>
      </c>
      <c r="P939" s="6">
        <v>5.2212000000000005E-4</v>
      </c>
      <c r="Q939" s="6">
        <v>2.48787E-2</v>
      </c>
      <c r="R939" s="6">
        <v>5.7444099999999997E-4</v>
      </c>
      <c r="S939" s="6">
        <v>2.9953299999999999E-2</v>
      </c>
      <c r="T939" s="6">
        <v>6.3031000000000003E-4</v>
      </c>
    </row>
    <row r="940" spans="1:20" ht="13" x14ac:dyDescent="0.15">
      <c r="A940" s="6" t="s">
        <v>1175</v>
      </c>
      <c r="B940" s="14">
        <v>2953</v>
      </c>
      <c r="C940" s="6">
        <v>2.7914000000000001E-2</v>
      </c>
      <c r="D940" s="6">
        <v>7.4509000000000001E-4</v>
      </c>
      <c r="E940" s="6">
        <v>2.9568000000000001E-2</v>
      </c>
      <c r="F940" s="6">
        <v>7.6684699999999997E-4</v>
      </c>
      <c r="G940" s="6">
        <v>2.89728E-2</v>
      </c>
      <c r="H940" s="6">
        <v>7.5909000000000003E-4</v>
      </c>
      <c r="I940" s="6">
        <v>2.4411200000000001E-2</v>
      </c>
      <c r="J940" s="6">
        <v>6.9677499999999996E-4</v>
      </c>
      <c r="K940" s="6">
        <v>0</v>
      </c>
      <c r="L940" s="6">
        <v>0</v>
      </c>
      <c r="M940" s="6">
        <v>1.64213E-2</v>
      </c>
      <c r="N940" s="6">
        <v>5.71482E-4</v>
      </c>
      <c r="O940" s="6">
        <v>2.7079499999999999E-2</v>
      </c>
      <c r="P940" s="6">
        <v>7.3386800000000004E-4</v>
      </c>
      <c r="Q940" s="6">
        <v>2.5102699999999999E-2</v>
      </c>
      <c r="R940" s="6">
        <v>7.0657599999999999E-4</v>
      </c>
      <c r="S940" s="6">
        <v>3.1170199999999999E-2</v>
      </c>
      <c r="T940" s="6">
        <v>7.8735000000000003E-4</v>
      </c>
    </row>
    <row r="941" spans="1:20" ht="13" x14ac:dyDescent="0.15">
      <c r="A941" s="6" t="s">
        <v>1176</v>
      </c>
      <c r="B941" s="14">
        <v>2943</v>
      </c>
      <c r="C941" s="6">
        <v>2.5863799999999999E-2</v>
      </c>
      <c r="D941" s="6">
        <v>7.19536E-4</v>
      </c>
      <c r="E941" s="6">
        <v>2.93694E-2</v>
      </c>
      <c r="F941" s="6">
        <v>7.6674999999999996E-4</v>
      </c>
      <c r="G941" s="6">
        <v>2.7020599999999999E-2</v>
      </c>
      <c r="H941" s="6">
        <v>7.3545100000000003E-4</v>
      </c>
      <c r="I941" s="6">
        <v>2.2106799999999999E-2</v>
      </c>
      <c r="J941" s="6">
        <v>6.6522599999999999E-4</v>
      </c>
      <c r="K941" s="6">
        <v>0</v>
      </c>
      <c r="L941" s="6">
        <v>0</v>
      </c>
      <c r="M941" s="6">
        <v>1.66537E-2</v>
      </c>
      <c r="N941" s="6">
        <v>5.7737999999999995E-4</v>
      </c>
      <c r="O941" s="6">
        <v>2.50031E-2</v>
      </c>
      <c r="P941" s="6">
        <v>7.0746199999999996E-4</v>
      </c>
      <c r="Q941" s="6">
        <v>2.7229699999999999E-2</v>
      </c>
      <c r="R941" s="6">
        <v>7.3829099999999997E-4</v>
      </c>
      <c r="S941" s="6">
        <v>3.2327300000000003E-2</v>
      </c>
      <c r="T941" s="6">
        <v>8.0443500000000005E-4</v>
      </c>
    </row>
    <row r="942" spans="1:20" ht="13" x14ac:dyDescent="0.15">
      <c r="A942" s="6" t="s">
        <v>1177</v>
      </c>
      <c r="B942" s="14">
        <v>2943</v>
      </c>
      <c r="C942" s="6">
        <v>2.0588100000000002E-2</v>
      </c>
      <c r="D942" s="6">
        <v>5.5769000000000001E-4</v>
      </c>
      <c r="E942" s="6">
        <v>2.78558E-2</v>
      </c>
      <c r="F942" s="6">
        <v>6.4869700000000005E-4</v>
      </c>
      <c r="G942" s="6">
        <v>2.8351299999999999E-2</v>
      </c>
      <c r="H942" s="6">
        <v>6.5444099999999996E-4</v>
      </c>
      <c r="I942" s="6">
        <v>2.5570800000000001E-2</v>
      </c>
      <c r="J942" s="6">
        <v>6.21522E-4</v>
      </c>
      <c r="K942" s="6">
        <v>0</v>
      </c>
      <c r="L942" s="6">
        <v>0</v>
      </c>
      <c r="M942" s="6">
        <v>1.6399E-2</v>
      </c>
      <c r="N942" s="6">
        <v>4.9772800000000002E-4</v>
      </c>
      <c r="O942" s="6">
        <v>1.9292299999999998E-2</v>
      </c>
      <c r="P942" s="6">
        <v>5.3985299999999997E-4</v>
      </c>
      <c r="Q942" s="6">
        <v>2.4214400000000001E-2</v>
      </c>
      <c r="R942" s="6">
        <v>6.0481200000000004E-4</v>
      </c>
      <c r="S942" s="6">
        <v>2.9917800000000001E-2</v>
      </c>
      <c r="T942" s="6">
        <v>6.72278E-4</v>
      </c>
    </row>
    <row r="943" spans="1:20" ht="13" x14ac:dyDescent="0.15">
      <c r="A943" s="6" t="s">
        <v>1178</v>
      </c>
      <c r="B943" s="14">
        <v>2933</v>
      </c>
      <c r="C943" s="6">
        <v>1.98202E-2</v>
      </c>
      <c r="D943" s="6">
        <v>5.40137E-4</v>
      </c>
      <c r="E943" s="6">
        <v>2.7320299999999999E-2</v>
      </c>
      <c r="F943" s="6">
        <v>6.3415100000000001E-4</v>
      </c>
      <c r="G943" s="6">
        <v>2.80526E-2</v>
      </c>
      <c r="H943" s="6">
        <v>6.4259400000000002E-4</v>
      </c>
      <c r="I943" s="6">
        <v>2.50406E-2</v>
      </c>
      <c r="J943" s="6">
        <v>6.0711700000000001E-4</v>
      </c>
      <c r="K943" s="6">
        <v>0</v>
      </c>
      <c r="L943" s="6">
        <v>0</v>
      </c>
      <c r="M943" s="6">
        <v>1.6645299999999998E-2</v>
      </c>
      <c r="N943" s="6">
        <v>4.9498900000000004E-4</v>
      </c>
      <c r="O943" s="6">
        <v>1.7989499999999999E-2</v>
      </c>
      <c r="P943" s="6">
        <v>5.1458700000000005E-4</v>
      </c>
      <c r="Q943" s="6">
        <v>2.3899299999999998E-2</v>
      </c>
      <c r="R943" s="6">
        <v>5.9312000000000004E-4</v>
      </c>
      <c r="S943" s="6">
        <v>2.8531399999999998E-2</v>
      </c>
      <c r="T943" s="6">
        <v>6.4805500000000003E-4</v>
      </c>
    </row>
    <row r="944" spans="1:20" ht="13" x14ac:dyDescent="0.15">
      <c r="A944" s="6" t="s">
        <v>1179</v>
      </c>
      <c r="B944" s="14">
        <v>2933</v>
      </c>
      <c r="C944" s="6">
        <v>2.4660000000000001E-2</v>
      </c>
      <c r="D944" s="6">
        <v>6.7042299999999996E-4</v>
      </c>
      <c r="E944" s="6">
        <v>3.0464000000000001E-2</v>
      </c>
      <c r="F944" s="6">
        <v>7.4515300000000003E-4</v>
      </c>
      <c r="G944" s="6">
        <v>2.4316600000000001E-2</v>
      </c>
      <c r="H944" s="6">
        <v>6.6573900000000004E-4</v>
      </c>
      <c r="I944" s="6">
        <v>2.1613299999999998E-2</v>
      </c>
      <c r="J944" s="6">
        <v>6.2764299999999999E-4</v>
      </c>
      <c r="K944" s="6">
        <v>0</v>
      </c>
      <c r="L944" s="6">
        <v>0</v>
      </c>
      <c r="M944" s="6">
        <v>1.7357299999999999E-2</v>
      </c>
      <c r="N944" s="6">
        <v>5.6246300000000003E-4</v>
      </c>
      <c r="O944" s="6">
        <v>2.1025200000000001E-2</v>
      </c>
      <c r="P944" s="6">
        <v>6.1904500000000003E-4</v>
      </c>
      <c r="Q944" s="6">
        <v>2.4223499999999999E-2</v>
      </c>
      <c r="R944" s="6">
        <v>6.6446300000000001E-4</v>
      </c>
      <c r="S944" s="6">
        <v>2.9915799999999999E-2</v>
      </c>
      <c r="T944" s="6">
        <v>7.3841900000000003E-4</v>
      </c>
    </row>
    <row r="945" spans="1:20" ht="13" x14ac:dyDescent="0.15">
      <c r="A945" s="6" t="s">
        <v>1180</v>
      </c>
      <c r="B945" s="14">
        <v>2923</v>
      </c>
      <c r="C945" s="6">
        <v>2.59782E-2</v>
      </c>
      <c r="D945" s="6">
        <v>6.6343399999999996E-4</v>
      </c>
      <c r="E945" s="6">
        <v>2.8716700000000001E-2</v>
      </c>
      <c r="F945" s="6">
        <v>6.9752599999999996E-4</v>
      </c>
      <c r="G945" s="6">
        <v>2.3874300000000001E-2</v>
      </c>
      <c r="H945" s="6">
        <v>6.3600199999999999E-4</v>
      </c>
      <c r="I945" s="6">
        <v>1.9471100000000002E-2</v>
      </c>
      <c r="J945" s="6">
        <v>5.7436499999999997E-4</v>
      </c>
      <c r="K945" s="6">
        <v>0</v>
      </c>
      <c r="L945" s="6">
        <v>0</v>
      </c>
      <c r="M945" s="6">
        <v>1.52493E-2</v>
      </c>
      <c r="N945" s="6">
        <v>5.0829800000000002E-4</v>
      </c>
      <c r="O945" s="6">
        <v>2.2947700000000001E-2</v>
      </c>
      <c r="P945" s="6">
        <v>6.2353799999999998E-4</v>
      </c>
      <c r="Q945" s="6">
        <v>2.3809500000000001E-2</v>
      </c>
      <c r="R945" s="6">
        <v>6.3513800000000004E-4</v>
      </c>
      <c r="S945" s="6">
        <v>3.10742E-2</v>
      </c>
      <c r="T945" s="6">
        <v>7.2559199999999995E-4</v>
      </c>
    </row>
    <row r="946" spans="1:20" ht="13" x14ac:dyDescent="0.15">
      <c r="A946" s="6" t="s">
        <v>1181</v>
      </c>
      <c r="B946" s="14">
        <v>2923</v>
      </c>
      <c r="C946" s="6">
        <v>2.2319700000000001E-2</v>
      </c>
      <c r="D946" s="6">
        <v>4.4812699999999999E-4</v>
      </c>
      <c r="E946" s="6">
        <v>2.6936999999999999E-2</v>
      </c>
      <c r="F946" s="6">
        <v>4.9230200000000002E-4</v>
      </c>
      <c r="G946" s="6">
        <v>2.6067300000000002E-2</v>
      </c>
      <c r="H946" s="6">
        <v>4.84289E-4</v>
      </c>
      <c r="I946" s="6">
        <v>2.3815300000000001E-2</v>
      </c>
      <c r="J946" s="6">
        <v>4.62898E-4</v>
      </c>
      <c r="K946" s="6">
        <v>0</v>
      </c>
      <c r="L946" s="6">
        <v>0</v>
      </c>
      <c r="M946" s="6">
        <v>1.6241700000000001E-2</v>
      </c>
      <c r="N946" s="6">
        <v>3.8227200000000002E-4</v>
      </c>
      <c r="O946" s="6">
        <v>1.6073E-2</v>
      </c>
      <c r="P946" s="6">
        <v>3.8028200000000002E-4</v>
      </c>
      <c r="Q946" s="6">
        <v>2.3590199999999999E-2</v>
      </c>
      <c r="R946" s="6">
        <v>4.60705E-4</v>
      </c>
      <c r="S946" s="6">
        <v>2.80235E-2</v>
      </c>
      <c r="T946" s="6">
        <v>5.0213199999999997E-4</v>
      </c>
    </row>
    <row r="947" spans="1:20" ht="13" x14ac:dyDescent="0.15">
      <c r="A947" s="6" t="s">
        <v>1182</v>
      </c>
      <c r="B947" s="14">
        <v>2916</v>
      </c>
      <c r="C947" s="6">
        <v>2.1387E-2</v>
      </c>
      <c r="D947" s="6">
        <v>5.3044699999999997E-4</v>
      </c>
      <c r="E947" s="6">
        <v>2.50995E-2</v>
      </c>
      <c r="F947" s="6">
        <v>5.7464500000000004E-4</v>
      </c>
      <c r="G947" s="6">
        <v>2.7710200000000001E-2</v>
      </c>
      <c r="H947" s="6">
        <v>6.0379200000000002E-4</v>
      </c>
      <c r="I947" s="6">
        <v>2.3085499999999998E-2</v>
      </c>
      <c r="J947" s="6">
        <v>5.5110800000000002E-4</v>
      </c>
      <c r="K947" s="6">
        <v>0</v>
      </c>
      <c r="L947" s="6">
        <v>0</v>
      </c>
      <c r="M947" s="6">
        <v>1.4595800000000001E-2</v>
      </c>
      <c r="N947" s="6">
        <v>4.3820900000000001E-4</v>
      </c>
      <c r="O947" s="6">
        <v>1.55722E-2</v>
      </c>
      <c r="P947" s="6">
        <v>4.5262900000000002E-4</v>
      </c>
      <c r="Q947" s="6">
        <v>2.2212300000000001E-2</v>
      </c>
      <c r="R947" s="6">
        <v>5.40585E-4</v>
      </c>
      <c r="S947" s="6">
        <v>2.8846699999999999E-2</v>
      </c>
      <c r="T947" s="6">
        <v>6.1605000000000004E-4</v>
      </c>
    </row>
    <row r="948" spans="1:20" ht="13" x14ac:dyDescent="0.15">
      <c r="A948" s="6" t="s">
        <v>1183</v>
      </c>
      <c r="B948" s="14">
        <v>2916</v>
      </c>
      <c r="C948" s="6">
        <v>2.4528399999999999E-2</v>
      </c>
      <c r="D948" s="6">
        <v>6.3301299999999998E-4</v>
      </c>
      <c r="E948" s="6">
        <v>2.8600299999999999E-2</v>
      </c>
      <c r="F948" s="6">
        <v>6.8353900000000004E-4</v>
      </c>
      <c r="G948" s="6">
        <v>2.51591E-2</v>
      </c>
      <c r="H948" s="6">
        <v>6.4110000000000002E-4</v>
      </c>
      <c r="I948" s="6">
        <v>2.0975799999999999E-2</v>
      </c>
      <c r="J948" s="6">
        <v>5.8537900000000002E-4</v>
      </c>
      <c r="K948" s="6">
        <v>0</v>
      </c>
      <c r="L948" s="6">
        <v>0</v>
      </c>
      <c r="M948" s="6">
        <v>1.5472100000000001E-2</v>
      </c>
      <c r="N948" s="6">
        <v>5.0275099999999996E-4</v>
      </c>
      <c r="O948" s="6">
        <v>2.1389700000000001E-2</v>
      </c>
      <c r="P948" s="6">
        <v>5.9112599999999998E-4</v>
      </c>
      <c r="Q948" s="6">
        <v>2.29001E-2</v>
      </c>
      <c r="R948" s="6">
        <v>6.1164100000000001E-4</v>
      </c>
      <c r="S948" s="6">
        <v>3.0337300000000001E-2</v>
      </c>
      <c r="T948" s="6">
        <v>7.0399099999999995E-4</v>
      </c>
    </row>
    <row r="949" spans="1:20" ht="13" x14ac:dyDescent="0.15">
      <c r="A949" s="6" t="s">
        <v>1184</v>
      </c>
      <c r="B949" s="14">
        <v>2905</v>
      </c>
      <c r="C949" s="6">
        <v>2.43155E-2</v>
      </c>
      <c r="D949" s="6">
        <v>6.5023900000000005E-4</v>
      </c>
      <c r="E949" s="6">
        <v>2.9104999999999999E-2</v>
      </c>
      <c r="F949" s="6">
        <v>7.1140299999999999E-4</v>
      </c>
      <c r="G949" s="6">
        <v>2.5369699999999999E-2</v>
      </c>
      <c r="H949" s="6">
        <v>6.6418599999999999E-4</v>
      </c>
      <c r="I949" s="6">
        <v>2.1038500000000002E-2</v>
      </c>
      <c r="J949" s="6">
        <v>6.0483900000000003E-4</v>
      </c>
      <c r="K949" s="6">
        <v>0</v>
      </c>
      <c r="L949" s="6">
        <v>0</v>
      </c>
      <c r="M949" s="6">
        <v>1.4658300000000001E-2</v>
      </c>
      <c r="N949" s="6">
        <v>5.0486400000000005E-4</v>
      </c>
      <c r="O949" s="6">
        <v>2.1693500000000001E-2</v>
      </c>
      <c r="P949" s="6">
        <v>6.1418099999999999E-4</v>
      </c>
      <c r="Q949" s="6">
        <v>2.4575799999999998E-2</v>
      </c>
      <c r="R949" s="6">
        <v>6.5371099999999996E-4</v>
      </c>
      <c r="S949" s="6">
        <v>3.0802699999999999E-2</v>
      </c>
      <c r="T949" s="6">
        <v>7.3185800000000005E-4</v>
      </c>
    </row>
    <row r="950" spans="1:20" ht="13" x14ac:dyDescent="0.15">
      <c r="A950" s="6" t="s">
        <v>1185</v>
      </c>
      <c r="B950" s="14">
        <v>2905</v>
      </c>
      <c r="C950" s="6">
        <v>2.1966599999999999E-2</v>
      </c>
      <c r="D950" s="6">
        <v>4.6127000000000001E-4</v>
      </c>
      <c r="E950" s="6">
        <v>2.67161E-2</v>
      </c>
      <c r="F950" s="6">
        <v>5.0869800000000003E-4</v>
      </c>
      <c r="G950" s="6">
        <v>2.7650399999999999E-2</v>
      </c>
      <c r="H950" s="6">
        <v>5.17517E-4</v>
      </c>
      <c r="I950" s="6">
        <v>2.3385599999999999E-2</v>
      </c>
      <c r="J950" s="6">
        <v>4.7593599999999999E-4</v>
      </c>
      <c r="K950" s="6">
        <v>0</v>
      </c>
      <c r="L950" s="6">
        <v>0</v>
      </c>
      <c r="M950" s="6">
        <v>1.5089699999999999E-2</v>
      </c>
      <c r="N950" s="6">
        <v>3.82309E-4</v>
      </c>
      <c r="O950" s="6">
        <v>1.5682399999999999E-2</v>
      </c>
      <c r="P950" s="6">
        <v>3.8974399999999997E-4</v>
      </c>
      <c r="Q950" s="6">
        <v>2.34942E-2</v>
      </c>
      <c r="R950" s="6">
        <v>4.7704000000000003E-4</v>
      </c>
      <c r="S950" s="6">
        <v>2.7185500000000001E-2</v>
      </c>
      <c r="T950" s="6">
        <v>5.1314799999999995E-4</v>
      </c>
    </row>
    <row r="951" spans="1:20" ht="13" x14ac:dyDescent="0.15">
      <c r="A951" s="6" t="s">
        <v>1186</v>
      </c>
      <c r="B951" s="14">
        <v>2895</v>
      </c>
      <c r="C951" s="6">
        <v>2.1995500000000001E-2</v>
      </c>
      <c r="D951" s="6">
        <v>5.3989800000000003E-4</v>
      </c>
      <c r="E951" s="6">
        <v>2.61558E-2</v>
      </c>
      <c r="F951" s="6">
        <v>5.8874700000000003E-4</v>
      </c>
      <c r="G951" s="6">
        <v>2.6077300000000001E-2</v>
      </c>
      <c r="H951" s="6">
        <v>5.8786199999999998E-4</v>
      </c>
      <c r="I951" s="6">
        <v>2.28106E-2</v>
      </c>
      <c r="J951" s="6">
        <v>5.4981099999999998E-4</v>
      </c>
      <c r="K951" s="6">
        <v>0</v>
      </c>
      <c r="L951" s="6">
        <v>0</v>
      </c>
      <c r="M951" s="6">
        <v>1.5421000000000001E-2</v>
      </c>
      <c r="N951" s="6">
        <v>4.5206400000000001E-4</v>
      </c>
      <c r="O951" s="6">
        <v>1.6220499999999999E-2</v>
      </c>
      <c r="P951" s="6">
        <v>4.6363600000000002E-4</v>
      </c>
      <c r="Q951" s="6">
        <v>2.3480299999999999E-2</v>
      </c>
      <c r="R951" s="6">
        <v>5.5782300000000004E-4</v>
      </c>
      <c r="S951" s="6">
        <v>2.93168E-2</v>
      </c>
      <c r="T951" s="6">
        <v>6.2330800000000004E-4</v>
      </c>
    </row>
    <row r="952" spans="1:20" ht="13" x14ac:dyDescent="0.15">
      <c r="A952" s="6" t="s">
        <v>1187</v>
      </c>
      <c r="B952" s="14">
        <v>2894</v>
      </c>
      <c r="C952" s="6">
        <v>2.4706800000000001E-2</v>
      </c>
      <c r="D952" s="6">
        <v>6.4621800000000005E-4</v>
      </c>
      <c r="E952" s="6">
        <v>2.5040900000000001E-2</v>
      </c>
      <c r="F952" s="6">
        <v>6.5057400000000001E-4</v>
      </c>
      <c r="G952" s="6">
        <v>2.6579499999999999E-2</v>
      </c>
      <c r="H952" s="6">
        <v>6.7026200000000003E-4</v>
      </c>
      <c r="I952" s="6">
        <v>1.89023E-2</v>
      </c>
      <c r="J952" s="6">
        <v>5.6523399999999996E-4</v>
      </c>
      <c r="K952" s="6">
        <v>0</v>
      </c>
      <c r="L952" s="6">
        <v>0</v>
      </c>
      <c r="M952" s="6">
        <v>1.26132E-2</v>
      </c>
      <c r="N952" s="6">
        <v>4.6172500000000002E-4</v>
      </c>
      <c r="O952" s="6">
        <v>2.0902799999999999E-2</v>
      </c>
      <c r="P952" s="6">
        <v>5.9439300000000003E-4</v>
      </c>
      <c r="Q952" s="6">
        <v>2.39236E-2</v>
      </c>
      <c r="R952" s="6">
        <v>6.3589300000000001E-4</v>
      </c>
      <c r="S952" s="6">
        <v>2.9340999999999999E-2</v>
      </c>
      <c r="T952" s="6">
        <v>7.0421999999999998E-4</v>
      </c>
    </row>
    <row r="953" spans="1:20" ht="13" x14ac:dyDescent="0.15">
      <c r="A953" s="6" t="s">
        <v>1188</v>
      </c>
      <c r="B953" s="14">
        <v>2884</v>
      </c>
      <c r="C953" s="6">
        <v>2.5171200000000001E-2</v>
      </c>
      <c r="D953" s="6">
        <v>5.5310500000000002E-4</v>
      </c>
      <c r="E953" s="6">
        <v>2.6715900000000001E-2</v>
      </c>
      <c r="F953" s="6">
        <v>5.6982400000000002E-4</v>
      </c>
      <c r="G953" s="6">
        <v>2.38785E-2</v>
      </c>
      <c r="H953" s="6">
        <v>5.3871500000000005E-4</v>
      </c>
      <c r="I953" s="6">
        <v>2.0956200000000001E-2</v>
      </c>
      <c r="J953" s="6">
        <v>5.04675E-4</v>
      </c>
      <c r="K953" s="6">
        <v>0</v>
      </c>
      <c r="L953" s="6">
        <v>0</v>
      </c>
      <c r="M953" s="6">
        <v>1.4333E-2</v>
      </c>
      <c r="N953" s="6">
        <v>4.17372E-4</v>
      </c>
      <c r="O953" s="6">
        <v>2.1594599999999999E-2</v>
      </c>
      <c r="P953" s="6">
        <v>5.1230399999999999E-4</v>
      </c>
      <c r="Q953" s="6">
        <v>2.46346E-2</v>
      </c>
      <c r="R953" s="6">
        <v>5.4717700000000004E-4</v>
      </c>
      <c r="S953" s="6">
        <v>3.1384099999999998E-2</v>
      </c>
      <c r="T953" s="6">
        <v>6.17604E-4</v>
      </c>
    </row>
    <row r="954" spans="1:20" ht="13" x14ac:dyDescent="0.15">
      <c r="A954" s="6" t="s">
        <v>1189</v>
      </c>
      <c r="B954" s="14">
        <v>2884</v>
      </c>
      <c r="C954" s="6">
        <v>2.18836E-2</v>
      </c>
      <c r="D954" s="6">
        <v>5.47622E-4</v>
      </c>
      <c r="E954" s="6">
        <v>2.7686700000000002E-2</v>
      </c>
      <c r="F954" s="6">
        <v>6.1596700000000003E-4</v>
      </c>
      <c r="G954" s="6">
        <v>2.5908500000000001E-2</v>
      </c>
      <c r="H954" s="6">
        <v>5.95858E-4</v>
      </c>
      <c r="I954" s="6">
        <v>2.2653199999999998E-2</v>
      </c>
      <c r="J954" s="6">
        <v>5.5716900000000005E-4</v>
      </c>
      <c r="K954" s="6">
        <v>0</v>
      </c>
      <c r="L954" s="6">
        <v>0</v>
      </c>
      <c r="M954" s="6">
        <v>1.66754E-2</v>
      </c>
      <c r="N954" s="6">
        <v>4.7803500000000003E-4</v>
      </c>
      <c r="O954" s="6">
        <v>1.7519400000000001E-2</v>
      </c>
      <c r="P954" s="6">
        <v>4.8998399999999995E-4</v>
      </c>
      <c r="Q954" s="6">
        <v>2.28515E-2</v>
      </c>
      <c r="R954" s="6">
        <v>5.5960299999999999E-4</v>
      </c>
      <c r="S954" s="6">
        <v>2.6865199999999999E-2</v>
      </c>
      <c r="T954" s="6">
        <v>6.0676000000000003E-4</v>
      </c>
    </row>
    <row r="955" spans="1:20" ht="13" x14ac:dyDescent="0.15">
      <c r="A955" s="6" t="s">
        <v>1190</v>
      </c>
      <c r="B955" s="14">
        <v>2873</v>
      </c>
      <c r="C955" s="6">
        <v>2.07958E-2</v>
      </c>
      <c r="D955" s="6">
        <v>5.1064000000000003E-4</v>
      </c>
      <c r="E955" s="6">
        <v>2.61061E-2</v>
      </c>
      <c r="F955" s="6">
        <v>5.7213299999999995E-4</v>
      </c>
      <c r="G955" s="6">
        <v>2.50528E-2</v>
      </c>
      <c r="H955" s="6">
        <v>5.6047300000000003E-4</v>
      </c>
      <c r="I955" s="6">
        <v>2.2682899999999999E-2</v>
      </c>
      <c r="J955" s="6">
        <v>5.3330499999999998E-4</v>
      </c>
      <c r="K955" s="6">
        <v>0</v>
      </c>
      <c r="L955" s="6">
        <v>0</v>
      </c>
      <c r="M955" s="6">
        <v>1.3868800000000001E-2</v>
      </c>
      <c r="N955" s="6">
        <v>4.1700899999999998E-4</v>
      </c>
      <c r="O955" s="6">
        <v>1.7423399999999999E-2</v>
      </c>
      <c r="P955" s="6">
        <v>4.67405E-4</v>
      </c>
      <c r="Q955" s="6">
        <v>2.3398700000000001E-2</v>
      </c>
      <c r="R955" s="6">
        <v>5.4165500000000004E-4</v>
      </c>
      <c r="S955" s="6">
        <v>2.8850899999999999E-2</v>
      </c>
      <c r="T955" s="6">
        <v>6.0145900000000004E-4</v>
      </c>
    </row>
    <row r="956" spans="1:20" ht="13" x14ac:dyDescent="0.15">
      <c r="A956" s="6" t="s">
        <v>1191</v>
      </c>
      <c r="B956" s="14">
        <v>2873</v>
      </c>
      <c r="C956" s="6">
        <v>2.24414E-2</v>
      </c>
      <c r="D956" s="6">
        <v>5.8723E-4</v>
      </c>
      <c r="E956" s="6">
        <v>2.66711E-2</v>
      </c>
      <c r="F956" s="6">
        <v>6.4018199999999999E-4</v>
      </c>
      <c r="G956" s="6">
        <v>2.4822E-2</v>
      </c>
      <c r="H956" s="6">
        <v>6.1759100000000002E-4</v>
      </c>
      <c r="I956" s="6">
        <v>1.8804000000000001E-2</v>
      </c>
      <c r="J956" s="6">
        <v>5.3753700000000004E-4</v>
      </c>
      <c r="K956" s="6">
        <v>0</v>
      </c>
      <c r="L956" s="6">
        <v>0</v>
      </c>
      <c r="M956" s="6">
        <v>1.44858E-2</v>
      </c>
      <c r="N956" s="6">
        <v>4.7179600000000002E-4</v>
      </c>
      <c r="O956" s="6">
        <v>2.35585E-2</v>
      </c>
      <c r="P956" s="6">
        <v>6.0166799999999997E-4</v>
      </c>
      <c r="Q956" s="6">
        <v>2.4037300000000001E-2</v>
      </c>
      <c r="R956" s="6">
        <v>6.0775100000000002E-4</v>
      </c>
      <c r="S956" s="6">
        <v>3.11594E-2</v>
      </c>
      <c r="T956" s="6">
        <v>6.9195499999999996E-4</v>
      </c>
    </row>
    <row r="957" spans="1:20" ht="13" x14ac:dyDescent="0.15">
      <c r="A957" s="6" t="s">
        <v>1192</v>
      </c>
      <c r="B957" s="14">
        <v>2863</v>
      </c>
      <c r="C957" s="6">
        <v>2.51913E-2</v>
      </c>
      <c r="D957" s="6">
        <v>6.3757400000000002E-4</v>
      </c>
      <c r="E957" s="6">
        <v>2.7434699999999999E-2</v>
      </c>
      <c r="F957" s="6">
        <v>6.6535900000000002E-4</v>
      </c>
      <c r="G957" s="6">
        <v>2.4705499999999998E-2</v>
      </c>
      <c r="H957" s="6">
        <v>6.3139800000000003E-4</v>
      </c>
      <c r="I957" s="6">
        <v>1.8627299999999999E-2</v>
      </c>
      <c r="J957" s="6">
        <v>5.4825200000000005E-4</v>
      </c>
      <c r="K957" s="6">
        <v>0</v>
      </c>
      <c r="L957" s="6">
        <v>0</v>
      </c>
      <c r="M957" s="6">
        <v>1.5542200000000001E-2</v>
      </c>
      <c r="N957" s="6">
        <v>5.0079699999999998E-4</v>
      </c>
      <c r="O957" s="6">
        <v>2.2450000000000001E-2</v>
      </c>
      <c r="P957" s="6">
        <v>6.0188600000000004E-4</v>
      </c>
      <c r="Q957" s="6">
        <v>2.4103599999999999E-2</v>
      </c>
      <c r="R957" s="6">
        <v>6.2365900000000004E-4</v>
      </c>
      <c r="S957" s="6">
        <v>2.9932899999999998E-2</v>
      </c>
      <c r="T957" s="6">
        <v>6.9499199999999996E-4</v>
      </c>
    </row>
    <row r="958" spans="1:20" ht="13" x14ac:dyDescent="0.15">
      <c r="A958" s="6" t="s">
        <v>1193</v>
      </c>
      <c r="B958" s="14">
        <v>2863</v>
      </c>
      <c r="C958" s="6">
        <v>2.09908E-2</v>
      </c>
      <c r="D958" s="6">
        <v>5.4618500000000003E-4</v>
      </c>
      <c r="E958" s="6">
        <v>2.6732800000000001E-2</v>
      </c>
      <c r="F958" s="6">
        <v>6.16378E-4</v>
      </c>
      <c r="G958" s="6">
        <v>2.5659299999999999E-2</v>
      </c>
      <c r="H958" s="6">
        <v>6.0387500000000003E-4</v>
      </c>
      <c r="I958" s="6">
        <v>2.1860299999999999E-2</v>
      </c>
      <c r="J958" s="6">
        <v>5.5738200000000004E-4</v>
      </c>
      <c r="K958" s="6">
        <v>0</v>
      </c>
      <c r="L958" s="6">
        <v>0</v>
      </c>
      <c r="M958" s="6">
        <v>1.5578399999999999E-2</v>
      </c>
      <c r="N958" s="6">
        <v>4.7052900000000002E-4</v>
      </c>
      <c r="O958" s="6">
        <v>1.7938699999999998E-2</v>
      </c>
      <c r="P958" s="6">
        <v>5.0491800000000003E-4</v>
      </c>
      <c r="Q958" s="6">
        <v>2.36058E-2</v>
      </c>
      <c r="R958" s="6">
        <v>5.79208E-4</v>
      </c>
      <c r="S958" s="6">
        <v>2.8959499999999999E-2</v>
      </c>
      <c r="T958" s="6">
        <v>6.4153400000000003E-4</v>
      </c>
    </row>
    <row r="959" spans="1:20" ht="13" x14ac:dyDescent="0.15">
      <c r="A959" s="6" t="s">
        <v>1194</v>
      </c>
      <c r="B959" s="14">
        <v>2852</v>
      </c>
      <c r="C959" s="6">
        <v>2.1403800000000001E-2</v>
      </c>
      <c r="D959" s="6">
        <v>5.5441099999999999E-4</v>
      </c>
      <c r="E959" s="6">
        <v>2.7483799999999999E-2</v>
      </c>
      <c r="F959" s="6">
        <v>6.2823800000000004E-4</v>
      </c>
      <c r="G959" s="6">
        <v>2.7428000000000001E-2</v>
      </c>
      <c r="H959" s="6">
        <v>6.2760099999999998E-4</v>
      </c>
      <c r="I959" s="6">
        <v>2.16837E-2</v>
      </c>
      <c r="J959" s="6">
        <v>5.5802399999999995E-4</v>
      </c>
      <c r="K959" s="6">
        <v>0</v>
      </c>
      <c r="L959" s="6">
        <v>0</v>
      </c>
      <c r="M959" s="6">
        <v>1.4722300000000001E-2</v>
      </c>
      <c r="N959" s="6">
        <v>4.5980499999999998E-4</v>
      </c>
      <c r="O959" s="6">
        <v>1.8027899999999999E-2</v>
      </c>
      <c r="P959" s="6">
        <v>5.0881400000000001E-4</v>
      </c>
      <c r="Q959" s="6">
        <v>2.42834E-2</v>
      </c>
      <c r="R959" s="6">
        <v>5.9052900000000001E-4</v>
      </c>
      <c r="S959" s="6">
        <v>2.9976300000000001E-2</v>
      </c>
      <c r="T959" s="6">
        <v>6.5610799999999997E-4</v>
      </c>
    </row>
    <row r="960" spans="1:20" ht="13" x14ac:dyDescent="0.15">
      <c r="A960" s="6" t="s">
        <v>1195</v>
      </c>
      <c r="B960" s="14">
        <v>2852</v>
      </c>
      <c r="C960" s="6">
        <v>2.6034499999999999E-2</v>
      </c>
      <c r="D960" s="6">
        <v>6.9116900000000005E-4</v>
      </c>
      <c r="E960" s="6">
        <v>2.6985599999999998E-2</v>
      </c>
      <c r="F960" s="6">
        <v>7.0368000000000004E-4</v>
      </c>
      <c r="G960" s="6">
        <v>2.5709300000000001E-2</v>
      </c>
      <c r="H960" s="6">
        <v>6.8683899999999996E-4</v>
      </c>
      <c r="I960" s="6">
        <v>2.0906299999999999E-2</v>
      </c>
      <c r="J960" s="6">
        <v>6.1936700000000001E-4</v>
      </c>
      <c r="K960" s="6">
        <v>0</v>
      </c>
      <c r="L960" s="6">
        <v>0</v>
      </c>
      <c r="M960" s="6">
        <v>1.3636799999999999E-2</v>
      </c>
      <c r="N960" s="6">
        <v>5.0022599999999999E-4</v>
      </c>
      <c r="O960" s="6">
        <v>2.3691799999999999E-2</v>
      </c>
      <c r="P960" s="6">
        <v>6.59339E-4</v>
      </c>
      <c r="Q960" s="6">
        <v>2.7854199999999999E-2</v>
      </c>
      <c r="R960" s="6">
        <v>7.1491499999999999E-4</v>
      </c>
      <c r="S960" s="6">
        <v>3.1695899999999999E-2</v>
      </c>
      <c r="T960" s="6">
        <v>7.6262499999999996E-4</v>
      </c>
    </row>
    <row r="961" spans="1:20" ht="13" x14ac:dyDescent="0.15">
      <c r="A961" s="6" t="s">
        <v>1196</v>
      </c>
      <c r="B961" s="14">
        <v>2842</v>
      </c>
      <c r="C961" s="6">
        <v>2.59174E-2</v>
      </c>
      <c r="D961" s="6">
        <v>6.8492300000000004E-4</v>
      </c>
      <c r="E961" s="6">
        <v>2.8746399999999998E-2</v>
      </c>
      <c r="F961" s="6">
        <v>7.2133600000000005E-4</v>
      </c>
      <c r="G961" s="6">
        <v>2.3697099999999999E-2</v>
      </c>
      <c r="H961" s="6">
        <v>6.5492700000000003E-4</v>
      </c>
      <c r="I961" s="6">
        <v>1.88106E-2</v>
      </c>
      <c r="J961" s="6">
        <v>5.8350800000000005E-4</v>
      </c>
      <c r="K961" s="6">
        <v>0</v>
      </c>
      <c r="L961" s="6">
        <v>0</v>
      </c>
      <c r="M961" s="6">
        <v>1.60679E-2</v>
      </c>
      <c r="N961" s="6">
        <v>5.3929300000000004E-4</v>
      </c>
      <c r="O961" s="6">
        <v>2.4929199999999999E-2</v>
      </c>
      <c r="P961" s="6">
        <v>6.7173799999999996E-4</v>
      </c>
      <c r="Q961" s="6">
        <v>2.61102E-2</v>
      </c>
      <c r="R961" s="6">
        <v>6.8746499999999995E-4</v>
      </c>
      <c r="S961" s="6">
        <v>3.3266499999999997E-2</v>
      </c>
      <c r="T961" s="6">
        <v>7.7597799999999998E-4</v>
      </c>
    </row>
    <row r="962" spans="1:20" ht="13" x14ac:dyDescent="0.15">
      <c r="A962" s="6" t="s">
        <v>1197</v>
      </c>
      <c r="B962" s="14">
        <v>2841</v>
      </c>
      <c r="C962" s="6">
        <v>2.0405900000000001E-2</v>
      </c>
      <c r="D962" s="6">
        <v>5.4489700000000002E-4</v>
      </c>
      <c r="E962" s="6">
        <v>3.0603999999999999E-2</v>
      </c>
      <c r="F962" s="6">
        <v>6.6730700000000001E-4</v>
      </c>
      <c r="G962" s="6">
        <v>2.93724E-2</v>
      </c>
      <c r="H962" s="6">
        <v>6.53741E-4</v>
      </c>
      <c r="I962" s="6">
        <v>2.2222100000000002E-2</v>
      </c>
      <c r="J962" s="6">
        <v>5.6862899999999997E-4</v>
      </c>
      <c r="K962" s="6">
        <v>0</v>
      </c>
      <c r="L962" s="6">
        <v>0</v>
      </c>
      <c r="M962" s="6">
        <v>1.59317E-2</v>
      </c>
      <c r="N962" s="6">
        <v>4.8146700000000002E-4</v>
      </c>
      <c r="O962" s="6">
        <v>1.91477E-2</v>
      </c>
      <c r="P962" s="6">
        <v>5.2782999999999997E-4</v>
      </c>
      <c r="Q962" s="6">
        <v>2.7730899999999999E-2</v>
      </c>
      <c r="R962" s="6">
        <v>6.35211E-4</v>
      </c>
      <c r="S962" s="6">
        <v>2.9680100000000001E-2</v>
      </c>
      <c r="T962" s="6">
        <v>6.5715700000000001E-4</v>
      </c>
    </row>
    <row r="963" spans="1:20" ht="13" x14ac:dyDescent="0.15">
      <c r="A963" s="6" t="s">
        <v>1198</v>
      </c>
      <c r="B963" s="14">
        <v>2831</v>
      </c>
      <c r="C963" s="6">
        <v>2.5643300000000001E-2</v>
      </c>
      <c r="D963" s="6">
        <v>5.3815199999999997E-4</v>
      </c>
      <c r="E963" s="6">
        <v>3.1103700000000001E-2</v>
      </c>
      <c r="F963" s="6">
        <v>5.9268500000000002E-4</v>
      </c>
      <c r="G963" s="6">
        <v>2.9585E-2</v>
      </c>
      <c r="H963" s="6">
        <v>5.7803399999999995E-4</v>
      </c>
      <c r="I963" s="6">
        <v>2.4007799999999999E-2</v>
      </c>
      <c r="J963" s="6">
        <v>5.2070700000000003E-4</v>
      </c>
      <c r="K963" s="6">
        <v>0</v>
      </c>
      <c r="L963" s="6">
        <v>0</v>
      </c>
      <c r="M963" s="6">
        <v>1.63903E-2</v>
      </c>
      <c r="N963" s="6">
        <v>4.3024099999999999E-4</v>
      </c>
      <c r="O963" s="6">
        <v>2.1829899999999999E-2</v>
      </c>
      <c r="P963" s="6">
        <v>4.9652799999999999E-4</v>
      </c>
      <c r="Q963" s="6">
        <v>2.8904300000000001E-2</v>
      </c>
      <c r="R963" s="6">
        <v>5.7134600000000003E-4</v>
      </c>
      <c r="S963" s="6">
        <v>3.2264300000000003E-2</v>
      </c>
      <c r="T963" s="6">
        <v>6.0364100000000003E-4</v>
      </c>
    </row>
    <row r="964" spans="1:20" ht="13" x14ac:dyDescent="0.15">
      <c r="A964" s="6" t="s">
        <v>1199</v>
      </c>
      <c r="B964" s="14">
        <v>2831</v>
      </c>
      <c r="C964" s="6">
        <v>3.0295900000000001E-2</v>
      </c>
      <c r="D964" s="6">
        <v>8.0748300000000001E-4</v>
      </c>
      <c r="E964" s="6">
        <v>2.97142E-2</v>
      </c>
      <c r="F964" s="6">
        <v>7.9969299999999998E-4</v>
      </c>
      <c r="G964" s="6">
        <v>2.8698899999999999E-2</v>
      </c>
      <c r="H964" s="6">
        <v>7.8591200000000005E-4</v>
      </c>
      <c r="I964" s="6">
        <v>2.13069E-2</v>
      </c>
      <c r="J964" s="6">
        <v>6.7717700000000005E-4</v>
      </c>
      <c r="K964" s="6">
        <v>0</v>
      </c>
      <c r="L964" s="6">
        <v>0</v>
      </c>
      <c r="M964" s="6">
        <v>1.9364800000000001E-2</v>
      </c>
      <c r="N964" s="6">
        <v>6.4557700000000004E-4</v>
      </c>
      <c r="O964" s="6">
        <v>2.9798100000000001E-2</v>
      </c>
      <c r="P964" s="6">
        <v>8.0082199999999997E-4</v>
      </c>
      <c r="Q964" s="6">
        <v>2.87338E-2</v>
      </c>
      <c r="R964" s="6">
        <v>7.86391E-4</v>
      </c>
      <c r="S964" s="6">
        <v>3.5228200000000001E-2</v>
      </c>
      <c r="T964" s="6">
        <v>8.7073700000000001E-4</v>
      </c>
    </row>
    <row r="965" spans="1:20" ht="13" x14ac:dyDescent="0.15">
      <c r="A965" s="6" t="s">
        <v>1200</v>
      </c>
      <c r="B965" s="14">
        <v>2823</v>
      </c>
      <c r="C965" s="6">
        <v>3.2671400000000003E-2</v>
      </c>
      <c r="D965" s="6">
        <v>8.8611600000000005E-4</v>
      </c>
      <c r="E965" s="6">
        <v>3.7466899999999997E-2</v>
      </c>
      <c r="F965" s="6">
        <v>9.4892200000000005E-4</v>
      </c>
      <c r="G965" s="6">
        <v>2.9063599999999998E-2</v>
      </c>
      <c r="H965" s="6">
        <v>8.3575900000000005E-4</v>
      </c>
      <c r="I965" s="6">
        <v>2.2090599999999998E-2</v>
      </c>
      <c r="J965" s="6">
        <v>7.2863599999999995E-4</v>
      </c>
      <c r="K965" s="6">
        <v>0</v>
      </c>
      <c r="L965" s="6">
        <v>0</v>
      </c>
      <c r="M965" s="6">
        <v>2.3627800000000001E-2</v>
      </c>
      <c r="N965" s="6">
        <v>7.5356000000000002E-4</v>
      </c>
      <c r="O965" s="6">
        <v>3.1479399999999998E-2</v>
      </c>
      <c r="P965" s="6">
        <v>8.698E-4</v>
      </c>
      <c r="Q965" s="6">
        <v>3.3699699999999999E-2</v>
      </c>
      <c r="R965" s="6">
        <v>8.9995199999999998E-4</v>
      </c>
      <c r="S965" s="6">
        <v>3.8424600000000003E-2</v>
      </c>
      <c r="T965" s="6">
        <v>9.6097200000000004E-4</v>
      </c>
    </row>
    <row r="966" spans="1:20" ht="13" x14ac:dyDescent="0.15">
      <c r="A966" s="6" t="s">
        <v>1201</v>
      </c>
      <c r="B966" s="14">
        <v>2823</v>
      </c>
      <c r="C966" s="6">
        <v>3.0235399999999999E-2</v>
      </c>
      <c r="D966" s="6">
        <v>7.6961399999999995E-4</v>
      </c>
      <c r="E966" s="6">
        <v>3.66608E-2</v>
      </c>
      <c r="F966" s="6">
        <v>8.4745399999999998E-4</v>
      </c>
      <c r="G966" s="6">
        <v>3.2884900000000002E-2</v>
      </c>
      <c r="H966" s="6">
        <v>8.0262599999999997E-4</v>
      </c>
      <c r="I966" s="6">
        <v>2.7718900000000001E-2</v>
      </c>
      <c r="J966" s="6">
        <v>7.3689100000000004E-4</v>
      </c>
      <c r="K966" s="6">
        <v>0</v>
      </c>
      <c r="L966" s="6">
        <v>0</v>
      </c>
      <c r="M966" s="6">
        <v>2.1814299999999998E-2</v>
      </c>
      <c r="N966" s="6">
        <v>6.5371099999999996E-4</v>
      </c>
      <c r="O966" s="6">
        <v>2.5988199999999999E-2</v>
      </c>
      <c r="P966" s="6">
        <v>7.1351499999999996E-4</v>
      </c>
      <c r="Q966" s="6">
        <v>3.1882300000000002E-2</v>
      </c>
      <c r="R966" s="6">
        <v>7.9029499999999999E-4</v>
      </c>
      <c r="S966" s="6">
        <v>3.5886300000000003E-2</v>
      </c>
      <c r="T966" s="6">
        <v>8.3845399999999998E-4</v>
      </c>
    </row>
    <row r="967" spans="1:20" ht="13" x14ac:dyDescent="0.15">
      <c r="A967" s="6" t="s">
        <v>1202</v>
      </c>
      <c r="B967" s="14">
        <v>2812</v>
      </c>
      <c r="C967" s="6">
        <v>4.6264E-2</v>
      </c>
      <c r="D967" s="6">
        <v>1.12963E-3</v>
      </c>
      <c r="E967" s="6">
        <v>5.7854200000000001E-2</v>
      </c>
      <c r="F967" s="6">
        <v>1.26323E-3</v>
      </c>
      <c r="G967" s="6">
        <v>4.6306199999999999E-2</v>
      </c>
      <c r="H967" s="6">
        <v>1.1301499999999999E-3</v>
      </c>
      <c r="I967" s="6">
        <v>3.28011E-2</v>
      </c>
      <c r="J967" s="6">
        <v>9.5117400000000005E-4</v>
      </c>
      <c r="K967" s="6">
        <v>0</v>
      </c>
      <c r="L967" s="6">
        <v>0</v>
      </c>
      <c r="M967" s="6">
        <v>3.2012199999999998E-2</v>
      </c>
      <c r="N967" s="6">
        <v>9.3966700000000004E-4</v>
      </c>
      <c r="O967" s="6">
        <v>3.2413699999999997E-2</v>
      </c>
      <c r="P967" s="6">
        <v>9.4554100000000005E-4</v>
      </c>
      <c r="Q967" s="6">
        <v>4.4845500000000003E-2</v>
      </c>
      <c r="R967" s="6">
        <v>1.1121799999999999E-3</v>
      </c>
      <c r="S967" s="6">
        <v>5.1388999999999997E-2</v>
      </c>
      <c r="T967" s="6">
        <v>1.19056E-3</v>
      </c>
    </row>
    <row r="968" spans="1:20" ht="13" x14ac:dyDescent="0.15">
      <c r="A968" s="6" t="s">
        <v>1203</v>
      </c>
      <c r="B968" s="14">
        <v>2812</v>
      </c>
      <c r="C968" s="6">
        <v>5.6142600000000001E-2</v>
      </c>
      <c r="D968" s="6">
        <v>1.27257E-3</v>
      </c>
      <c r="E968" s="6">
        <v>5.0157300000000002E-2</v>
      </c>
      <c r="F968" s="6">
        <v>1.20283E-3</v>
      </c>
      <c r="G968" s="6">
        <v>3.7944499999999999E-2</v>
      </c>
      <c r="H968" s="6">
        <v>1.04619E-3</v>
      </c>
      <c r="I968" s="6">
        <v>2.75882E-2</v>
      </c>
      <c r="J968" s="6">
        <v>8.9206699999999997E-4</v>
      </c>
      <c r="K968" s="6">
        <v>0</v>
      </c>
      <c r="L968" s="6">
        <v>0</v>
      </c>
      <c r="M968" s="6">
        <v>3.2459500000000002E-2</v>
      </c>
      <c r="N968" s="6">
        <v>9.6762300000000003E-4</v>
      </c>
      <c r="O968" s="6">
        <v>4.3735400000000001E-2</v>
      </c>
      <c r="P968" s="6">
        <v>1.12319E-3</v>
      </c>
      <c r="Q968" s="6">
        <v>4.5820100000000002E-2</v>
      </c>
      <c r="R968" s="6">
        <v>1.14964E-3</v>
      </c>
      <c r="S968" s="6">
        <v>5.6023799999999999E-2</v>
      </c>
      <c r="T968" s="6">
        <v>1.27122E-3</v>
      </c>
    </row>
    <row r="969" spans="1:20" ht="13" x14ac:dyDescent="0.15">
      <c r="A969" s="6" t="s">
        <v>1204</v>
      </c>
      <c r="B969" s="14">
        <v>2808</v>
      </c>
      <c r="C969" s="6">
        <v>7.7462699999999995E-2</v>
      </c>
      <c r="D969" s="6">
        <v>1.65591E-3</v>
      </c>
      <c r="E969" s="6">
        <v>7.1987300000000004E-2</v>
      </c>
      <c r="F969" s="6">
        <v>1.59632E-3</v>
      </c>
      <c r="G969" s="6">
        <v>4.4461199999999999E-2</v>
      </c>
      <c r="H969" s="6">
        <v>1.25453E-3</v>
      </c>
      <c r="I969" s="6">
        <v>3.3701000000000002E-2</v>
      </c>
      <c r="J969" s="6">
        <v>1.09223E-3</v>
      </c>
      <c r="K969" s="6">
        <v>0</v>
      </c>
      <c r="L969" s="6">
        <v>0</v>
      </c>
      <c r="M969" s="6">
        <v>4.0008000000000002E-2</v>
      </c>
      <c r="N969" s="6">
        <v>1.19005E-3</v>
      </c>
      <c r="O969" s="6">
        <v>5.6087400000000003E-2</v>
      </c>
      <c r="P969" s="6">
        <v>1.4090400000000001E-3</v>
      </c>
      <c r="Q969" s="6">
        <v>5.3252500000000001E-2</v>
      </c>
      <c r="R969" s="6">
        <v>1.37297E-3</v>
      </c>
      <c r="S969" s="6">
        <v>6.90215E-2</v>
      </c>
      <c r="T969" s="6">
        <v>1.5630900000000001E-3</v>
      </c>
    </row>
    <row r="970" spans="1:20" ht="13" x14ac:dyDescent="0.15">
      <c r="A970" s="6" t="s">
        <v>1205</v>
      </c>
      <c r="B970" s="14">
        <v>2808</v>
      </c>
      <c r="C970" s="6">
        <v>6.46428E-2</v>
      </c>
      <c r="D970" s="6">
        <v>1.4620499999999999E-3</v>
      </c>
      <c r="E970" s="6">
        <v>7.3732300000000001E-2</v>
      </c>
      <c r="F970" s="6">
        <v>1.56146E-3</v>
      </c>
      <c r="G970" s="6">
        <v>5.8427199999999999E-2</v>
      </c>
      <c r="H970" s="6">
        <v>1.3899800000000001E-3</v>
      </c>
      <c r="I970" s="6">
        <v>3.8960099999999998E-2</v>
      </c>
      <c r="J970" s="6">
        <v>1.1350399999999999E-3</v>
      </c>
      <c r="K970" s="6">
        <v>0</v>
      </c>
      <c r="L970" s="6">
        <v>0</v>
      </c>
      <c r="M970" s="6">
        <v>3.76219E-2</v>
      </c>
      <c r="N970" s="6">
        <v>1.11538E-3</v>
      </c>
      <c r="O970" s="6">
        <v>4.4030399999999997E-2</v>
      </c>
      <c r="P970" s="6">
        <v>1.2066399999999999E-3</v>
      </c>
      <c r="Q970" s="6">
        <v>5.4969200000000003E-2</v>
      </c>
      <c r="R970" s="6">
        <v>1.34822E-3</v>
      </c>
      <c r="S970" s="6">
        <v>6.1722100000000002E-2</v>
      </c>
      <c r="T970" s="6">
        <v>1.4286399999999999E-3</v>
      </c>
    </row>
    <row r="971" spans="1:20" ht="13" x14ac:dyDescent="0.15">
      <c r="A971" s="6" t="s">
        <v>1206</v>
      </c>
      <c r="B971" s="14">
        <v>2803</v>
      </c>
      <c r="C971" s="6">
        <v>0.12931100000000001</v>
      </c>
      <c r="D971" s="6">
        <v>1.9309799999999999E-3</v>
      </c>
      <c r="E971" s="6">
        <v>0.13399800000000001</v>
      </c>
      <c r="F971" s="6">
        <v>1.9656600000000002E-3</v>
      </c>
      <c r="G971" s="6">
        <v>9.1903600000000002E-2</v>
      </c>
      <c r="H971" s="6">
        <v>1.6279000000000001E-3</v>
      </c>
      <c r="I971" s="6">
        <v>6.4645099999999997E-2</v>
      </c>
      <c r="J971" s="6">
        <v>1.3653000000000001E-3</v>
      </c>
      <c r="K971" s="6">
        <v>0</v>
      </c>
      <c r="L971" s="6">
        <v>0</v>
      </c>
      <c r="M971" s="6">
        <v>6.1792300000000001E-2</v>
      </c>
      <c r="N971" s="6">
        <v>1.33483E-3</v>
      </c>
      <c r="O971" s="6">
        <v>6.9453799999999996E-2</v>
      </c>
      <c r="P971" s="6">
        <v>1.4151700000000001E-3</v>
      </c>
      <c r="Q971" s="6">
        <v>8.0649899999999997E-2</v>
      </c>
      <c r="R971" s="6">
        <v>1.5249700000000001E-3</v>
      </c>
      <c r="S971" s="6">
        <v>9.7122799999999995E-2</v>
      </c>
      <c r="T971" s="6">
        <v>1.67348E-3</v>
      </c>
    </row>
    <row r="972" spans="1:20" ht="13" x14ac:dyDescent="0.15">
      <c r="A972" s="6" t="s">
        <v>1207</v>
      </c>
      <c r="B972" s="14">
        <v>2803</v>
      </c>
      <c r="C972" s="6">
        <v>0.136106</v>
      </c>
      <c r="D972" s="6">
        <v>2.9940499999999998E-3</v>
      </c>
      <c r="E972" s="6">
        <v>0.12295200000000001</v>
      </c>
      <c r="F972" s="6">
        <v>2.8457000000000001E-3</v>
      </c>
      <c r="G972" s="6">
        <v>7.4815000000000006E-2</v>
      </c>
      <c r="H972" s="6">
        <v>2.21981E-3</v>
      </c>
      <c r="I972" s="6">
        <v>6.26361E-2</v>
      </c>
      <c r="J972" s="6">
        <v>2.03111E-3</v>
      </c>
      <c r="K972" s="6">
        <v>0</v>
      </c>
      <c r="L972" s="6">
        <v>0</v>
      </c>
      <c r="M972" s="6">
        <v>6.3352099999999995E-2</v>
      </c>
      <c r="N972" s="6">
        <v>2.0426899999999998E-3</v>
      </c>
      <c r="O972" s="6">
        <v>8.70446E-2</v>
      </c>
      <c r="P972" s="6">
        <v>2.3943699999999998E-3</v>
      </c>
      <c r="Q972" s="6">
        <v>8.4697800000000004E-2</v>
      </c>
      <c r="R972" s="6">
        <v>2.3618799999999998E-3</v>
      </c>
      <c r="S972" s="6">
        <v>0.11255</v>
      </c>
      <c r="T972" s="6">
        <v>2.72266E-3</v>
      </c>
    </row>
    <row r="973" spans="1:20" ht="13" x14ac:dyDescent="0.15">
      <c r="A973" s="6" t="s">
        <v>1208</v>
      </c>
      <c r="B973" s="14">
        <v>2802</v>
      </c>
      <c r="C973" s="6">
        <v>0.21901200000000001</v>
      </c>
      <c r="D973" s="6">
        <v>3.8188100000000002E-3</v>
      </c>
      <c r="E973" s="6">
        <v>0.16952800000000001</v>
      </c>
      <c r="F973" s="6">
        <v>3.35981E-3</v>
      </c>
      <c r="G973" s="6">
        <v>0.103687</v>
      </c>
      <c r="H973" s="6">
        <v>2.62758E-3</v>
      </c>
      <c r="I973" s="6">
        <v>8.2693100000000005E-2</v>
      </c>
      <c r="J973" s="6">
        <v>2.3465399999999998E-3</v>
      </c>
      <c r="K973" s="6">
        <v>0</v>
      </c>
      <c r="L973" s="6">
        <v>0</v>
      </c>
      <c r="M973" s="6">
        <v>8.6118100000000003E-2</v>
      </c>
      <c r="N973" s="6">
        <v>2.3946499999999999E-3</v>
      </c>
      <c r="O973" s="6">
        <v>0.10966099999999999</v>
      </c>
      <c r="P973" s="6">
        <v>2.70222E-3</v>
      </c>
      <c r="Q973" s="6">
        <v>0.106004</v>
      </c>
      <c r="R973" s="6">
        <v>2.6567800000000001E-3</v>
      </c>
      <c r="S973" s="6">
        <v>0.162968</v>
      </c>
      <c r="T973" s="6">
        <v>3.2941699999999999E-3</v>
      </c>
    </row>
    <row r="974" spans="1:20" ht="13" x14ac:dyDescent="0.15">
      <c r="A974" s="6" t="s">
        <v>1209</v>
      </c>
      <c r="B974" s="14">
        <v>2802</v>
      </c>
      <c r="C974" s="6">
        <v>0.195212</v>
      </c>
      <c r="D974" s="6">
        <v>3.4970000000000001E-3</v>
      </c>
      <c r="E974" s="6">
        <v>0.211454</v>
      </c>
      <c r="F974" s="6">
        <v>3.6395799999999999E-3</v>
      </c>
      <c r="G974" s="6">
        <v>0.13863500000000001</v>
      </c>
      <c r="H974" s="6">
        <v>2.94699E-3</v>
      </c>
      <c r="I974" s="6">
        <v>9.7154599999999994E-2</v>
      </c>
      <c r="J974" s="6">
        <v>2.4670299999999998E-3</v>
      </c>
      <c r="K974" s="6">
        <v>0</v>
      </c>
      <c r="L974" s="6">
        <v>0</v>
      </c>
      <c r="M974" s="6">
        <v>8.7509600000000007E-2</v>
      </c>
      <c r="N974" s="6">
        <v>2.3413700000000002E-3</v>
      </c>
      <c r="O974" s="6">
        <v>9.4455300000000006E-2</v>
      </c>
      <c r="P974" s="6">
        <v>2.4325200000000001E-3</v>
      </c>
      <c r="Q974" s="6">
        <v>0.117273</v>
      </c>
      <c r="R974" s="6">
        <v>2.71046E-3</v>
      </c>
      <c r="S974" s="6">
        <v>0.14380499999999999</v>
      </c>
      <c r="T974" s="6">
        <v>3.0014400000000002E-3</v>
      </c>
    </row>
    <row r="975" spans="1:20" ht="13" x14ac:dyDescent="0.15">
      <c r="A975" s="6" t="s">
        <v>1210</v>
      </c>
      <c r="B975" s="14">
        <v>2799</v>
      </c>
      <c r="C975" s="6">
        <v>0.32277699999999998</v>
      </c>
      <c r="D975" s="6">
        <v>5.10591E-3</v>
      </c>
      <c r="E975" s="6">
        <v>0.33573599999999998</v>
      </c>
      <c r="F975" s="6">
        <v>5.2074E-3</v>
      </c>
      <c r="G975" s="6">
        <v>0.20232</v>
      </c>
      <c r="H975" s="6">
        <v>4.0424199999999997E-3</v>
      </c>
      <c r="I975" s="6">
        <v>0.129666</v>
      </c>
      <c r="J975" s="6">
        <v>3.2361899999999999E-3</v>
      </c>
      <c r="K975" s="6">
        <v>0</v>
      </c>
      <c r="L975" s="6">
        <v>0</v>
      </c>
      <c r="M975" s="6">
        <v>0.12152</v>
      </c>
      <c r="N975" s="6">
        <v>3.1328900000000002E-3</v>
      </c>
      <c r="O975" s="6">
        <v>0.129799</v>
      </c>
      <c r="P975" s="6">
        <v>3.23786E-3</v>
      </c>
      <c r="Q975" s="6">
        <v>0.158333</v>
      </c>
      <c r="R975" s="6">
        <v>3.5760800000000001E-3</v>
      </c>
      <c r="S975" s="6">
        <v>0.21699099999999999</v>
      </c>
      <c r="T975" s="6">
        <v>4.1864199999999997E-3</v>
      </c>
    </row>
    <row r="976" spans="1:20" ht="13" x14ac:dyDescent="0.15">
      <c r="A976" s="6" t="s">
        <v>1211</v>
      </c>
      <c r="B976" s="14">
        <v>2799</v>
      </c>
      <c r="C976" s="6">
        <v>0.36674200000000001</v>
      </c>
      <c r="D976" s="6">
        <v>6.31271E-3</v>
      </c>
      <c r="E976" s="6">
        <v>0.28866700000000001</v>
      </c>
      <c r="F976" s="6">
        <v>5.6005899999999999E-3</v>
      </c>
      <c r="G976" s="6">
        <v>0.16198499999999999</v>
      </c>
      <c r="H976" s="6">
        <v>4.1953900000000002E-3</v>
      </c>
      <c r="I976" s="6">
        <v>0.119612</v>
      </c>
      <c r="J976" s="6">
        <v>3.6051500000000001E-3</v>
      </c>
      <c r="K976" s="6">
        <v>0</v>
      </c>
      <c r="L976" s="6">
        <v>0</v>
      </c>
      <c r="M976" s="6">
        <v>0.115911</v>
      </c>
      <c r="N976" s="6">
        <v>3.5489300000000001E-3</v>
      </c>
      <c r="O976" s="6">
        <v>0.161992</v>
      </c>
      <c r="P976" s="6">
        <v>4.1954799999999997E-3</v>
      </c>
      <c r="Q976" s="6">
        <v>0.155219</v>
      </c>
      <c r="R976" s="6">
        <v>4.1068399999999996E-3</v>
      </c>
      <c r="S976" s="6">
        <v>0.26415699999999998</v>
      </c>
      <c r="T976" s="6">
        <v>5.35755E-3</v>
      </c>
    </row>
    <row r="977" spans="1:20" ht="13" x14ac:dyDescent="0.15">
      <c r="A977" s="6" t="s">
        <v>1212</v>
      </c>
      <c r="B977" s="14">
        <v>2797</v>
      </c>
      <c r="C977" s="6">
        <v>0.51276600000000006</v>
      </c>
      <c r="D977" s="6">
        <v>7.6635100000000001E-3</v>
      </c>
      <c r="E977" s="6">
        <v>0.41133700000000001</v>
      </c>
      <c r="F977" s="6">
        <v>6.8638400000000004E-3</v>
      </c>
      <c r="G977" s="6">
        <v>0.221112</v>
      </c>
      <c r="H977" s="6">
        <v>5.0323800000000004E-3</v>
      </c>
      <c r="I977" s="6">
        <v>0.154137</v>
      </c>
      <c r="J977" s="6">
        <v>4.2016600000000003E-3</v>
      </c>
      <c r="K977" s="6">
        <v>0</v>
      </c>
      <c r="L977" s="6">
        <v>0</v>
      </c>
      <c r="M977" s="6">
        <v>0.14102100000000001</v>
      </c>
      <c r="N977" s="6">
        <v>4.0189199999999996E-3</v>
      </c>
      <c r="O977" s="6">
        <v>0.20744599999999999</v>
      </c>
      <c r="P977" s="6">
        <v>4.8744000000000001E-3</v>
      </c>
      <c r="Q977" s="6">
        <v>0.20787600000000001</v>
      </c>
      <c r="R977" s="6">
        <v>4.8794399999999996E-3</v>
      </c>
      <c r="S977" s="6">
        <v>0.36005700000000002</v>
      </c>
      <c r="T977" s="6">
        <v>6.4217600000000003E-3</v>
      </c>
    </row>
    <row r="978" spans="1:20" ht="13" x14ac:dyDescent="0.15">
      <c r="A978" s="6" t="s">
        <v>1213</v>
      </c>
      <c r="B978" s="14">
        <v>2797</v>
      </c>
      <c r="C978" s="6">
        <v>0.45486500000000002</v>
      </c>
      <c r="D978" s="6">
        <v>6.9217599999999999E-3</v>
      </c>
      <c r="E978" s="6">
        <v>0.45979300000000001</v>
      </c>
      <c r="F978" s="6">
        <v>6.9591499999999999E-3</v>
      </c>
      <c r="G978" s="6">
        <v>0.28637400000000002</v>
      </c>
      <c r="H978" s="6">
        <v>5.4921500000000003E-3</v>
      </c>
      <c r="I978" s="6">
        <v>0.172545</v>
      </c>
      <c r="J978" s="6">
        <v>4.2631099999999996E-3</v>
      </c>
      <c r="K978" s="6">
        <v>0</v>
      </c>
      <c r="L978" s="6">
        <v>0</v>
      </c>
      <c r="M978" s="6">
        <v>0.180312</v>
      </c>
      <c r="N978" s="6">
        <v>4.3579999999999999E-3</v>
      </c>
      <c r="O978" s="6">
        <v>0.171849</v>
      </c>
      <c r="P978" s="6">
        <v>4.2545100000000004E-3</v>
      </c>
      <c r="Q978" s="6">
        <v>0.19889799999999999</v>
      </c>
      <c r="R978" s="6">
        <v>4.5770999999999997E-3</v>
      </c>
      <c r="S978" s="6">
        <v>0.28360000000000002</v>
      </c>
      <c r="T978" s="6">
        <v>5.46548E-3</v>
      </c>
    </row>
    <row r="979" spans="1:20" ht="13" x14ac:dyDescent="0.15">
      <c r="A979" s="6" t="s">
        <v>1214</v>
      </c>
      <c r="B979" s="14">
        <v>2794</v>
      </c>
      <c r="C979" s="6">
        <v>0.52762299999999995</v>
      </c>
      <c r="D979" s="6">
        <v>7.7330999999999997E-3</v>
      </c>
      <c r="E979" s="6">
        <v>0.59299999999999997</v>
      </c>
      <c r="F979" s="6">
        <v>8.1982099999999992E-3</v>
      </c>
      <c r="G979" s="6">
        <v>0.32803900000000003</v>
      </c>
      <c r="H979" s="6">
        <v>6.0975400000000003E-3</v>
      </c>
      <c r="I979" s="6">
        <v>0.19814599999999999</v>
      </c>
      <c r="J979" s="6">
        <v>4.7389800000000003E-3</v>
      </c>
      <c r="K979" s="6">
        <v>0</v>
      </c>
      <c r="L979" s="6">
        <v>0</v>
      </c>
      <c r="M979" s="6">
        <v>0.173317</v>
      </c>
      <c r="N979" s="6">
        <v>4.4321300000000003E-3</v>
      </c>
      <c r="O979" s="6">
        <v>0.1852</v>
      </c>
      <c r="P979" s="6">
        <v>4.5815500000000002E-3</v>
      </c>
      <c r="Q979" s="6">
        <v>0.218697</v>
      </c>
      <c r="R979" s="6">
        <v>4.9786700000000001E-3</v>
      </c>
      <c r="S979" s="6">
        <v>0.32401799999999997</v>
      </c>
      <c r="T979" s="6">
        <v>6.0600599999999999E-3</v>
      </c>
    </row>
    <row r="980" spans="1:20" ht="13" x14ac:dyDescent="0.15">
      <c r="A980" s="6" t="s">
        <v>1215</v>
      </c>
      <c r="B980" s="14">
        <v>2794</v>
      </c>
      <c r="C980" s="6">
        <v>0.64532100000000003</v>
      </c>
      <c r="D980" s="6">
        <v>6.8876400000000004E-3</v>
      </c>
      <c r="E980" s="6">
        <v>0.48220499999999999</v>
      </c>
      <c r="F980" s="6">
        <v>5.9538600000000001E-3</v>
      </c>
      <c r="G980" s="6">
        <v>0.25207400000000002</v>
      </c>
      <c r="H980" s="6">
        <v>4.3047299999999997E-3</v>
      </c>
      <c r="I980" s="6">
        <v>0.17564099999999999</v>
      </c>
      <c r="J980" s="6">
        <v>3.5933200000000001E-3</v>
      </c>
      <c r="K980" s="6">
        <v>0</v>
      </c>
      <c r="L980" s="6">
        <v>0</v>
      </c>
      <c r="M980" s="6">
        <v>0.162051</v>
      </c>
      <c r="N980" s="6">
        <v>3.4515000000000001E-3</v>
      </c>
      <c r="O980" s="6">
        <v>0.21918199999999999</v>
      </c>
      <c r="P980" s="6">
        <v>4.0140699999999998E-3</v>
      </c>
      <c r="Q980" s="6">
        <v>0.21662500000000001</v>
      </c>
      <c r="R980" s="6">
        <v>3.9905899999999996E-3</v>
      </c>
      <c r="S980" s="6">
        <v>0.42559200000000003</v>
      </c>
      <c r="T980" s="6">
        <v>5.5934399999999999E-3</v>
      </c>
    </row>
    <row r="981" spans="1:20" ht="13" x14ac:dyDescent="0.15">
      <c r="A981" s="6" t="s">
        <v>1216</v>
      </c>
      <c r="B981" s="14">
        <v>2793</v>
      </c>
      <c r="C981" s="6">
        <v>0.65859699999999999</v>
      </c>
      <c r="D981" s="6">
        <v>9.1906399999999999E-3</v>
      </c>
      <c r="E981" s="6">
        <v>0.473993</v>
      </c>
      <c r="F981" s="6">
        <v>7.7969099999999998E-3</v>
      </c>
      <c r="G981" s="6">
        <v>0.244087</v>
      </c>
      <c r="H981" s="6">
        <v>5.5951100000000004E-3</v>
      </c>
      <c r="I981" s="6">
        <v>0.16153400000000001</v>
      </c>
      <c r="J981" s="6">
        <v>4.55164E-3</v>
      </c>
      <c r="K981" s="6">
        <v>0</v>
      </c>
      <c r="L981" s="6">
        <v>0</v>
      </c>
      <c r="M981" s="6">
        <v>0.15512699999999999</v>
      </c>
      <c r="N981" s="6">
        <v>4.4604700000000002E-3</v>
      </c>
      <c r="O981" s="6">
        <v>0.19328300000000001</v>
      </c>
      <c r="P981" s="6">
        <v>4.9788899999999997E-3</v>
      </c>
      <c r="Q981" s="6">
        <v>0.21906900000000001</v>
      </c>
      <c r="R981" s="6">
        <v>5.3006199999999998E-3</v>
      </c>
      <c r="S981" s="6">
        <v>0.433388</v>
      </c>
      <c r="T981" s="6">
        <v>7.4554699999999996E-3</v>
      </c>
    </row>
    <row r="982" spans="1:20" ht="13" x14ac:dyDescent="0.15">
      <c r="A982" s="6" t="s">
        <v>1217</v>
      </c>
      <c r="B982" s="14">
        <v>2793</v>
      </c>
      <c r="C982" s="6">
        <v>0.55279900000000004</v>
      </c>
      <c r="D982" s="6">
        <v>7.9056000000000005E-3</v>
      </c>
      <c r="E982" s="6">
        <v>0.58918700000000002</v>
      </c>
      <c r="F982" s="6">
        <v>8.1616499999999995E-3</v>
      </c>
      <c r="G982" s="6">
        <v>0.328212</v>
      </c>
      <c r="H982" s="6">
        <v>6.0915600000000002E-3</v>
      </c>
      <c r="I982" s="6">
        <v>0.18476899999999999</v>
      </c>
      <c r="J982" s="6">
        <v>4.5705199999999998E-3</v>
      </c>
      <c r="K982" s="6">
        <v>0</v>
      </c>
      <c r="L982" s="6">
        <v>0</v>
      </c>
      <c r="M982" s="6">
        <v>0.163382</v>
      </c>
      <c r="N982" s="6">
        <v>4.2978699999999996E-3</v>
      </c>
      <c r="O982" s="6">
        <v>0.16044800000000001</v>
      </c>
      <c r="P982" s="6">
        <v>4.25911E-3</v>
      </c>
      <c r="Q982" s="6">
        <v>0.19056100000000001</v>
      </c>
      <c r="R982" s="6">
        <v>4.64161E-3</v>
      </c>
      <c r="S982" s="6">
        <v>0.31507400000000002</v>
      </c>
      <c r="T982" s="6">
        <v>5.9683899999999996E-3</v>
      </c>
    </row>
    <row r="983" spans="1:20" ht="13" x14ac:dyDescent="0.15">
      <c r="A983" s="6" t="s">
        <v>1218</v>
      </c>
      <c r="B983" s="14">
        <v>2792</v>
      </c>
      <c r="C983" s="6">
        <v>0.51255200000000001</v>
      </c>
      <c r="D983" s="6">
        <v>7.3499000000000004E-3</v>
      </c>
      <c r="E983" s="6">
        <v>0.54497899999999999</v>
      </c>
      <c r="F983" s="6">
        <v>7.5788299999999999E-3</v>
      </c>
      <c r="G983" s="6">
        <v>0.304369</v>
      </c>
      <c r="H983" s="6">
        <v>5.6638699999999997E-3</v>
      </c>
      <c r="I983" s="6">
        <v>0.180258</v>
      </c>
      <c r="J983" s="6">
        <v>4.3587299999999999E-3</v>
      </c>
      <c r="K983" s="6">
        <v>0</v>
      </c>
      <c r="L983" s="6">
        <v>0</v>
      </c>
      <c r="M983" s="6">
        <v>0.141069</v>
      </c>
      <c r="N983" s="6">
        <v>3.8559200000000001E-3</v>
      </c>
      <c r="O983" s="6">
        <v>0.140376</v>
      </c>
      <c r="P983" s="6">
        <v>3.84644E-3</v>
      </c>
      <c r="Q983" s="6">
        <v>0.173708</v>
      </c>
      <c r="R983" s="6">
        <v>4.2788100000000001E-3</v>
      </c>
      <c r="S983" s="6">
        <v>0.30516799999999999</v>
      </c>
      <c r="T983" s="6">
        <v>5.6712899999999998E-3</v>
      </c>
    </row>
    <row r="984" spans="1:20" ht="13" x14ac:dyDescent="0.15">
      <c r="A984" s="6" t="s">
        <v>1219</v>
      </c>
      <c r="B984" s="14">
        <v>2792</v>
      </c>
      <c r="C984" s="6">
        <v>0.57905899999999999</v>
      </c>
      <c r="D984" s="6">
        <v>8.3642100000000004E-3</v>
      </c>
      <c r="E984" s="6">
        <v>0.42790899999999998</v>
      </c>
      <c r="F984" s="6">
        <v>7.1901700000000001E-3</v>
      </c>
      <c r="G984" s="6">
        <v>0.22955500000000001</v>
      </c>
      <c r="H984" s="6">
        <v>5.2663199999999997E-3</v>
      </c>
      <c r="I984" s="6">
        <v>0.148205</v>
      </c>
      <c r="J984" s="6">
        <v>4.2315E-3</v>
      </c>
      <c r="K984" s="6">
        <v>0</v>
      </c>
      <c r="L984" s="6">
        <v>0</v>
      </c>
      <c r="M984" s="6">
        <v>0.12839</v>
      </c>
      <c r="N984" s="6">
        <v>3.9384900000000002E-3</v>
      </c>
      <c r="O984" s="6">
        <v>0.191611</v>
      </c>
      <c r="P984" s="6">
        <v>4.8114300000000002E-3</v>
      </c>
      <c r="Q984" s="6">
        <v>0.18502099999999999</v>
      </c>
      <c r="R984" s="6">
        <v>4.7279599999999998E-3</v>
      </c>
      <c r="S984" s="6">
        <v>0.409667</v>
      </c>
      <c r="T984" s="6">
        <v>7.0352399999999999E-3</v>
      </c>
    </row>
    <row r="985" spans="1:20" ht="13" x14ac:dyDescent="0.15">
      <c r="A985" s="6" t="s">
        <v>1220</v>
      </c>
      <c r="B985" s="14">
        <v>2791</v>
      </c>
      <c r="C985" s="6">
        <v>0.53067699999999995</v>
      </c>
      <c r="D985" s="6">
        <v>7.2814799999999999E-3</v>
      </c>
      <c r="E985" s="6">
        <v>0.39173599999999997</v>
      </c>
      <c r="F985" s="6">
        <v>6.2560699999999999E-3</v>
      </c>
      <c r="G985" s="6">
        <v>0.219385</v>
      </c>
      <c r="H985" s="6">
        <v>4.6817500000000001E-3</v>
      </c>
      <c r="I985" s="6">
        <v>0.13473499999999999</v>
      </c>
      <c r="J985" s="6">
        <v>3.6689700000000001E-3</v>
      </c>
      <c r="K985" s="6">
        <v>0</v>
      </c>
      <c r="L985" s="6">
        <v>0</v>
      </c>
      <c r="M985" s="6">
        <v>0.11608499999999999</v>
      </c>
      <c r="N985" s="6">
        <v>3.40559E-3</v>
      </c>
      <c r="O985" s="6">
        <v>0.14366100000000001</v>
      </c>
      <c r="P985" s="6">
        <v>3.7885599999999998E-3</v>
      </c>
      <c r="Q985" s="6">
        <v>0.16517899999999999</v>
      </c>
      <c r="R985" s="6">
        <v>4.0623899999999999E-3</v>
      </c>
      <c r="S985" s="6">
        <v>0.37153700000000001</v>
      </c>
      <c r="T985" s="6">
        <v>6.0926399999999999E-3</v>
      </c>
    </row>
    <row r="986" spans="1:20" ht="13" x14ac:dyDescent="0.15">
      <c r="A986" s="6" t="s">
        <v>1221</v>
      </c>
      <c r="B986" s="14">
        <v>2791</v>
      </c>
      <c r="C986" s="6">
        <v>0.44864399999999999</v>
      </c>
      <c r="D986" s="6">
        <v>6.6533299999999998E-3</v>
      </c>
      <c r="E986" s="6">
        <v>0.47865400000000002</v>
      </c>
      <c r="F986" s="6">
        <v>6.8722499999999999E-3</v>
      </c>
      <c r="G986" s="6">
        <v>0.29300100000000001</v>
      </c>
      <c r="H986" s="6">
        <v>5.3767800000000003E-3</v>
      </c>
      <c r="I986" s="6">
        <v>0.151558</v>
      </c>
      <c r="J986" s="6">
        <v>3.86704E-3</v>
      </c>
      <c r="K986" s="6">
        <v>0</v>
      </c>
      <c r="L986" s="6">
        <v>0</v>
      </c>
      <c r="M986" s="6">
        <v>0.131579</v>
      </c>
      <c r="N986" s="6">
        <v>3.6031499999999998E-3</v>
      </c>
      <c r="O986" s="6">
        <v>0.11483</v>
      </c>
      <c r="P986" s="6">
        <v>3.36601E-3</v>
      </c>
      <c r="Q986" s="6">
        <v>0.144237</v>
      </c>
      <c r="R986" s="6">
        <v>3.7724799999999999E-3</v>
      </c>
      <c r="S986" s="6">
        <v>0.25387599999999999</v>
      </c>
      <c r="T986" s="6">
        <v>5.0049400000000003E-3</v>
      </c>
    </row>
    <row r="987" spans="1:20" ht="13" x14ac:dyDescent="0.15">
      <c r="A987" s="6" t="s">
        <v>1222</v>
      </c>
      <c r="B987" s="14">
        <v>2790</v>
      </c>
      <c r="C987" s="6">
        <v>0.39046500000000001</v>
      </c>
      <c r="D987" s="6">
        <v>5.51776E-3</v>
      </c>
      <c r="E987" s="6">
        <v>0.395874</v>
      </c>
      <c r="F987" s="6">
        <v>5.5558400000000003E-3</v>
      </c>
      <c r="G987" s="6">
        <v>0.23222000000000001</v>
      </c>
      <c r="H987" s="6">
        <v>4.2552099999999997E-3</v>
      </c>
      <c r="I987" s="6">
        <v>0.133548</v>
      </c>
      <c r="J987" s="6">
        <v>3.2269299999999998E-3</v>
      </c>
      <c r="K987" s="6">
        <v>0</v>
      </c>
      <c r="L987" s="6">
        <v>0</v>
      </c>
      <c r="M987" s="6">
        <v>9.7471600000000005E-2</v>
      </c>
      <c r="N987" s="6">
        <v>2.75683E-3</v>
      </c>
      <c r="O987" s="6">
        <v>9.5372200000000004E-2</v>
      </c>
      <c r="P987" s="6">
        <v>2.7269799999999999E-3</v>
      </c>
      <c r="Q987" s="6">
        <v>0.118072</v>
      </c>
      <c r="R987" s="6">
        <v>3.0342099999999999E-3</v>
      </c>
      <c r="S987" s="6">
        <v>0.23766599999999999</v>
      </c>
      <c r="T987" s="6">
        <v>4.30482E-3</v>
      </c>
    </row>
    <row r="988" spans="1:20" ht="13" x14ac:dyDescent="0.15">
      <c r="A988" s="6" t="s">
        <v>1223</v>
      </c>
      <c r="B988" s="14">
        <v>2790</v>
      </c>
      <c r="C988" s="6">
        <v>0.44638100000000003</v>
      </c>
      <c r="D988" s="6">
        <v>6.3281099999999996E-3</v>
      </c>
      <c r="E988" s="6">
        <v>0.33144400000000002</v>
      </c>
      <c r="F988" s="6">
        <v>5.4528800000000002E-3</v>
      </c>
      <c r="G988" s="6">
        <v>0.18468899999999999</v>
      </c>
      <c r="H988" s="6">
        <v>4.0704399999999998E-3</v>
      </c>
      <c r="I988" s="6">
        <v>0.110223</v>
      </c>
      <c r="J988" s="6">
        <v>3.1445399999999999E-3</v>
      </c>
      <c r="K988" s="6">
        <v>0</v>
      </c>
      <c r="L988" s="6">
        <v>0</v>
      </c>
      <c r="M988" s="6">
        <v>9.4837500000000005E-2</v>
      </c>
      <c r="N988" s="6">
        <v>2.91683E-3</v>
      </c>
      <c r="O988" s="6">
        <v>0.117739</v>
      </c>
      <c r="P988" s="6">
        <v>3.24998E-3</v>
      </c>
      <c r="Q988" s="6">
        <v>0.132433</v>
      </c>
      <c r="R988" s="6">
        <v>3.4468200000000002E-3</v>
      </c>
      <c r="S988" s="6">
        <v>0.30957299999999999</v>
      </c>
      <c r="T988" s="6">
        <v>5.2699000000000001E-3</v>
      </c>
    </row>
    <row r="989" spans="1:20" ht="13" x14ac:dyDescent="0.15">
      <c r="A989" s="6" t="s">
        <v>1224</v>
      </c>
      <c r="B989" s="14">
        <v>2789</v>
      </c>
      <c r="C989" s="6">
        <v>0.35505799999999998</v>
      </c>
      <c r="D989" s="6">
        <v>4.9667699999999997E-3</v>
      </c>
      <c r="E989" s="6">
        <v>0.256633</v>
      </c>
      <c r="F989" s="6">
        <v>4.2226099999999999E-3</v>
      </c>
      <c r="G989" s="6">
        <v>0.137572</v>
      </c>
      <c r="H989" s="6">
        <v>3.09165E-3</v>
      </c>
      <c r="I989" s="6">
        <v>8.7343199999999996E-2</v>
      </c>
      <c r="J989" s="6">
        <v>2.46342E-3</v>
      </c>
      <c r="K989" s="6">
        <v>0</v>
      </c>
      <c r="L989" s="6">
        <v>0</v>
      </c>
      <c r="M989" s="6">
        <v>6.7986099999999994E-2</v>
      </c>
      <c r="N989" s="6">
        <v>2.17337E-3</v>
      </c>
      <c r="O989" s="6">
        <v>9.0082999999999996E-2</v>
      </c>
      <c r="P989" s="6">
        <v>2.50176E-3</v>
      </c>
      <c r="Q989" s="6">
        <v>9.3174800000000002E-2</v>
      </c>
      <c r="R989" s="6">
        <v>2.54433E-3</v>
      </c>
      <c r="S989" s="6">
        <v>0.25129899999999999</v>
      </c>
      <c r="T989" s="6">
        <v>4.17849E-3</v>
      </c>
    </row>
    <row r="990" spans="1:20" ht="13" x14ac:dyDescent="0.15">
      <c r="A990" s="6" t="s">
        <v>1225</v>
      </c>
      <c r="B990" s="14">
        <v>2789</v>
      </c>
      <c r="C990" s="6">
        <v>0.32786700000000002</v>
      </c>
      <c r="D990" s="6">
        <v>4.5468499999999999E-3</v>
      </c>
      <c r="E990" s="6">
        <v>0.31577300000000003</v>
      </c>
      <c r="F990" s="6">
        <v>4.4622000000000004E-3</v>
      </c>
      <c r="G990" s="6">
        <v>0.18285799999999999</v>
      </c>
      <c r="H990" s="6">
        <v>3.3956199999999998E-3</v>
      </c>
      <c r="I990" s="6">
        <v>0.109033</v>
      </c>
      <c r="J990" s="6">
        <v>2.6220499999999999E-3</v>
      </c>
      <c r="K990" s="6">
        <v>0</v>
      </c>
      <c r="L990" s="6">
        <v>0</v>
      </c>
      <c r="M990" s="6">
        <v>7.9146400000000006E-2</v>
      </c>
      <c r="N990" s="6">
        <v>2.2339700000000001E-3</v>
      </c>
      <c r="O990" s="6">
        <v>7.5223999999999999E-2</v>
      </c>
      <c r="P990" s="6">
        <v>2.1779099999999999E-3</v>
      </c>
      <c r="Q990" s="6">
        <v>8.3911299999999994E-2</v>
      </c>
      <c r="R990" s="6">
        <v>2.3002399999999998E-3</v>
      </c>
      <c r="S990" s="6">
        <v>0.187143</v>
      </c>
      <c r="T990" s="6">
        <v>3.4351799999999999E-3</v>
      </c>
    </row>
    <row r="991" spans="1:20" ht="13" x14ac:dyDescent="0.15">
      <c r="A991" s="6" t="s">
        <v>1226</v>
      </c>
      <c r="B991" s="14">
        <v>2788</v>
      </c>
      <c r="C991" s="6">
        <v>0.26663900000000001</v>
      </c>
      <c r="D991" s="6">
        <v>3.62985E-3</v>
      </c>
      <c r="E991" s="6">
        <v>0.28425899999999998</v>
      </c>
      <c r="F991" s="6">
        <v>3.74786E-3</v>
      </c>
      <c r="G991" s="6">
        <v>0.16978199999999999</v>
      </c>
      <c r="H991" s="6">
        <v>2.8965000000000002E-3</v>
      </c>
      <c r="I991" s="6">
        <v>8.8682399999999995E-2</v>
      </c>
      <c r="J991" s="6">
        <v>2.0933700000000002E-3</v>
      </c>
      <c r="K991" s="6">
        <v>0</v>
      </c>
      <c r="L991" s="6">
        <v>0</v>
      </c>
      <c r="M991" s="6">
        <v>5.9441599999999997E-2</v>
      </c>
      <c r="N991" s="6">
        <v>1.7138500000000001E-3</v>
      </c>
      <c r="O991" s="6">
        <v>5.8325599999999998E-2</v>
      </c>
      <c r="P991" s="6">
        <v>1.69768E-3</v>
      </c>
      <c r="Q991" s="6">
        <v>7.6171699999999995E-2</v>
      </c>
      <c r="R991" s="6">
        <v>1.9400999999999999E-3</v>
      </c>
      <c r="S991" s="6">
        <v>0.159384</v>
      </c>
      <c r="T991" s="6">
        <v>2.8063900000000002E-3</v>
      </c>
    </row>
    <row r="992" spans="1:20" ht="13" x14ac:dyDescent="0.15">
      <c r="A992" s="6" t="s">
        <v>1227</v>
      </c>
      <c r="B992" s="14">
        <v>2788</v>
      </c>
      <c r="C992" s="6">
        <v>0.31755899999999998</v>
      </c>
      <c r="D992" s="6">
        <v>4.4002399999999997E-3</v>
      </c>
      <c r="E992" s="6">
        <v>0.24171300000000001</v>
      </c>
      <c r="F992" s="6">
        <v>3.8389700000000001E-3</v>
      </c>
      <c r="G992" s="6">
        <v>0.12609899999999999</v>
      </c>
      <c r="H992" s="6">
        <v>2.7728200000000001E-3</v>
      </c>
      <c r="I992" s="6">
        <v>7.5602500000000003E-2</v>
      </c>
      <c r="J992" s="6">
        <v>2.147E-3</v>
      </c>
      <c r="K992" s="6">
        <v>0</v>
      </c>
      <c r="L992" s="6">
        <v>0</v>
      </c>
      <c r="M992" s="6">
        <v>5.33362E-2</v>
      </c>
      <c r="N992" s="6">
        <v>1.8033299999999999E-3</v>
      </c>
      <c r="O992" s="6">
        <v>7.5594700000000001E-2</v>
      </c>
      <c r="P992" s="6">
        <v>2.1468899999999998E-3</v>
      </c>
      <c r="Q992" s="6">
        <v>9.07139E-2</v>
      </c>
      <c r="R992" s="6">
        <v>2.3518100000000002E-3</v>
      </c>
      <c r="S992" s="6">
        <v>0.21695300000000001</v>
      </c>
      <c r="T992" s="6">
        <v>3.6370399999999998E-3</v>
      </c>
    </row>
    <row r="993" spans="1:20" ht="13" x14ac:dyDescent="0.15">
      <c r="A993" s="6" t="s">
        <v>1228</v>
      </c>
      <c r="B993" s="14">
        <v>2786</v>
      </c>
      <c r="C993" s="6">
        <v>0.223131</v>
      </c>
      <c r="D993" s="6">
        <v>3.1119300000000002E-3</v>
      </c>
      <c r="E993" s="6">
        <v>0.17689199999999999</v>
      </c>
      <c r="F993" s="6">
        <v>2.77079E-3</v>
      </c>
      <c r="G993" s="6">
        <v>9.4757800000000003E-2</v>
      </c>
      <c r="H993" s="6">
        <v>2.0279500000000002E-3</v>
      </c>
      <c r="I993" s="6">
        <v>5.7431999999999997E-2</v>
      </c>
      <c r="J993" s="6">
        <v>1.5788E-3</v>
      </c>
      <c r="K993" s="6">
        <v>0</v>
      </c>
      <c r="L993" s="6">
        <v>0</v>
      </c>
      <c r="M993" s="6">
        <v>3.8056899999999998E-2</v>
      </c>
      <c r="N993" s="6">
        <v>1.2851900000000001E-3</v>
      </c>
      <c r="O993" s="6">
        <v>5.0107800000000001E-2</v>
      </c>
      <c r="P993" s="6">
        <v>1.4746900000000001E-3</v>
      </c>
      <c r="Q993" s="6">
        <v>6.4377500000000004E-2</v>
      </c>
      <c r="R993" s="6">
        <v>1.67154E-3</v>
      </c>
      <c r="S993" s="6">
        <v>0.16817599999999999</v>
      </c>
      <c r="T993" s="6">
        <v>2.7016599999999998E-3</v>
      </c>
    </row>
    <row r="994" spans="1:20" ht="13" x14ac:dyDescent="0.15">
      <c r="A994" s="6" t="s">
        <v>1229</v>
      </c>
      <c r="B994" s="14">
        <v>2786</v>
      </c>
      <c r="C994" s="6">
        <v>0.205126</v>
      </c>
      <c r="D994" s="6">
        <v>2.7548300000000002E-3</v>
      </c>
      <c r="E994" s="6">
        <v>0.20597499999999999</v>
      </c>
      <c r="F994" s="6">
        <v>2.7605300000000002E-3</v>
      </c>
      <c r="G994" s="6">
        <v>0.12800900000000001</v>
      </c>
      <c r="H994" s="6">
        <v>2.1762399999999999E-3</v>
      </c>
      <c r="I994" s="6">
        <v>7.2484199999999999E-2</v>
      </c>
      <c r="J994" s="6">
        <v>1.6375999999999999E-3</v>
      </c>
      <c r="K994" s="6">
        <v>0</v>
      </c>
      <c r="L994" s="6">
        <v>0</v>
      </c>
      <c r="M994" s="6">
        <v>4.6108999999999997E-2</v>
      </c>
      <c r="N994" s="6">
        <v>1.3060999999999999E-3</v>
      </c>
      <c r="O994" s="6">
        <v>4.2771299999999998E-2</v>
      </c>
      <c r="P994" s="6">
        <v>1.2579399999999999E-3</v>
      </c>
      <c r="Q994" s="6">
        <v>5.3907400000000001E-2</v>
      </c>
      <c r="R994" s="6">
        <v>1.4122399999999999E-3</v>
      </c>
      <c r="S994" s="6">
        <v>0.12106</v>
      </c>
      <c r="T994" s="6">
        <v>2.11634E-3</v>
      </c>
    </row>
    <row r="995" spans="1:20" ht="13" x14ac:dyDescent="0.15">
      <c r="A995" s="6" t="s">
        <v>1230</v>
      </c>
      <c r="B995" s="14">
        <v>2785</v>
      </c>
      <c r="C995" s="6">
        <v>0.15495800000000001</v>
      </c>
      <c r="D995" s="6">
        <v>2.11758E-3</v>
      </c>
      <c r="E995" s="6">
        <v>0.15742800000000001</v>
      </c>
      <c r="F995" s="6">
        <v>2.13438E-3</v>
      </c>
      <c r="G995" s="6">
        <v>0.10399799999999999</v>
      </c>
      <c r="H995" s="6">
        <v>1.73478E-3</v>
      </c>
      <c r="I995" s="6">
        <v>5.5909E-2</v>
      </c>
      <c r="J995" s="6">
        <v>1.2719599999999999E-3</v>
      </c>
      <c r="K995" s="6">
        <v>0</v>
      </c>
      <c r="L995" s="6">
        <v>0</v>
      </c>
      <c r="M995" s="6">
        <v>3.3151899999999998E-2</v>
      </c>
      <c r="N995" s="6">
        <v>9.7945800000000011E-4</v>
      </c>
      <c r="O995" s="6">
        <v>3.16812E-2</v>
      </c>
      <c r="P995" s="6">
        <v>9.5748700000000003E-4</v>
      </c>
      <c r="Q995" s="6">
        <v>3.7498900000000002E-2</v>
      </c>
      <c r="R995" s="6">
        <v>1.0417E-3</v>
      </c>
      <c r="S995" s="6">
        <v>9.7608299999999995E-2</v>
      </c>
      <c r="T995" s="6">
        <v>1.68064E-3</v>
      </c>
    </row>
    <row r="996" spans="1:20" ht="13" x14ac:dyDescent="0.15">
      <c r="A996" s="6" t="s">
        <v>1231</v>
      </c>
      <c r="B996" s="14">
        <v>2785</v>
      </c>
      <c r="C996" s="6">
        <v>0.176453</v>
      </c>
      <c r="D996" s="6">
        <v>2.3245200000000001E-3</v>
      </c>
      <c r="E996" s="6">
        <v>0.13774800000000001</v>
      </c>
      <c r="F996" s="6">
        <v>2.05382E-3</v>
      </c>
      <c r="G996" s="6">
        <v>7.4236800000000006E-2</v>
      </c>
      <c r="H996" s="6">
        <v>1.50775E-3</v>
      </c>
      <c r="I996" s="6">
        <v>4.4452600000000002E-2</v>
      </c>
      <c r="J996" s="6">
        <v>1.16672E-3</v>
      </c>
      <c r="K996" s="6">
        <v>0</v>
      </c>
      <c r="L996" s="6">
        <v>0</v>
      </c>
      <c r="M996" s="6">
        <v>2.79878E-2</v>
      </c>
      <c r="N996" s="6">
        <v>9.2576900000000001E-4</v>
      </c>
      <c r="O996" s="6">
        <v>3.8054299999999999E-2</v>
      </c>
      <c r="P996" s="6">
        <v>1.07949E-3</v>
      </c>
      <c r="Q996" s="6">
        <v>4.5615599999999999E-2</v>
      </c>
      <c r="R996" s="6">
        <v>1.18188E-3</v>
      </c>
      <c r="S996" s="6">
        <v>0.130276</v>
      </c>
      <c r="T996" s="6">
        <v>1.9973299999999999E-3</v>
      </c>
    </row>
    <row r="997" spans="1:20" ht="13" x14ac:dyDescent="0.15">
      <c r="A997" s="6" t="s">
        <v>1232</v>
      </c>
      <c r="B997" s="14">
        <v>2783</v>
      </c>
      <c r="C997" s="6">
        <v>0.14224899999999999</v>
      </c>
      <c r="D997" s="6">
        <v>1.94443E-3</v>
      </c>
      <c r="E997" s="6">
        <v>0.10784299999999999</v>
      </c>
      <c r="F997" s="6">
        <v>1.6930300000000001E-3</v>
      </c>
      <c r="G997" s="6">
        <v>6.3850199999999996E-2</v>
      </c>
      <c r="H997" s="6">
        <v>1.3027099999999999E-3</v>
      </c>
      <c r="I997" s="6">
        <v>3.48621E-2</v>
      </c>
      <c r="J997" s="6">
        <v>9.6259700000000004E-4</v>
      </c>
      <c r="K997" s="6">
        <v>0</v>
      </c>
      <c r="L997" s="6">
        <v>0</v>
      </c>
      <c r="M997" s="6">
        <v>2.2240300000000001E-2</v>
      </c>
      <c r="N997" s="6">
        <v>7.6884299999999996E-4</v>
      </c>
      <c r="O997" s="6">
        <v>2.9368999999999999E-2</v>
      </c>
      <c r="P997" s="6">
        <v>8.8351100000000002E-4</v>
      </c>
      <c r="Q997" s="6">
        <v>3.7550100000000003E-2</v>
      </c>
      <c r="R997" s="6">
        <v>9.9901700000000005E-4</v>
      </c>
      <c r="S997" s="6">
        <v>0.109887</v>
      </c>
      <c r="T997" s="6">
        <v>1.7089900000000001E-3</v>
      </c>
    </row>
    <row r="998" spans="1:20" ht="13" x14ac:dyDescent="0.15">
      <c r="A998" s="6" t="s">
        <v>1233</v>
      </c>
      <c r="B998" s="14">
        <v>2783</v>
      </c>
      <c r="C998" s="6">
        <v>0.12336800000000001</v>
      </c>
      <c r="D998" s="6">
        <v>1.5277000000000001E-3</v>
      </c>
      <c r="E998" s="6">
        <v>0.13595199999999999</v>
      </c>
      <c r="F998" s="6">
        <v>1.6037200000000001E-3</v>
      </c>
      <c r="G998" s="6">
        <v>8.29598E-2</v>
      </c>
      <c r="H998" s="6">
        <v>1.2527700000000001E-3</v>
      </c>
      <c r="I998" s="6">
        <v>4.7790199999999998E-2</v>
      </c>
      <c r="J998" s="6">
        <v>9.5083600000000004E-4</v>
      </c>
      <c r="K998" s="6">
        <v>0</v>
      </c>
      <c r="L998" s="6">
        <v>0</v>
      </c>
      <c r="M998" s="6">
        <v>2.6699400000000002E-2</v>
      </c>
      <c r="N998" s="6">
        <v>7.1070200000000001E-4</v>
      </c>
      <c r="O998" s="6">
        <v>2.5727099999999999E-2</v>
      </c>
      <c r="P998" s="6">
        <v>6.9764100000000004E-4</v>
      </c>
      <c r="Q998" s="6">
        <v>3.1555199999999999E-2</v>
      </c>
      <c r="R998" s="6">
        <v>7.7263099999999997E-4</v>
      </c>
      <c r="S998" s="6">
        <v>8.2261000000000001E-2</v>
      </c>
      <c r="T998" s="6">
        <v>1.24748E-3</v>
      </c>
    </row>
    <row r="999" spans="1:20" ht="13" x14ac:dyDescent="0.15">
      <c r="A999" s="6" t="s">
        <v>1234</v>
      </c>
      <c r="B999" s="14">
        <v>2781</v>
      </c>
      <c r="C999" s="6">
        <v>8.9162699999999998E-2</v>
      </c>
      <c r="D999" s="6">
        <v>1.2197899999999999E-3</v>
      </c>
      <c r="E999" s="6">
        <v>9.5418100000000006E-2</v>
      </c>
      <c r="F999" s="6">
        <v>1.2618499999999999E-3</v>
      </c>
      <c r="G999" s="6">
        <v>6.6203499999999998E-2</v>
      </c>
      <c r="H999" s="6">
        <v>1.0510700000000001E-3</v>
      </c>
      <c r="I999" s="6">
        <v>3.7420500000000002E-2</v>
      </c>
      <c r="J999" s="6">
        <v>7.9021799999999998E-4</v>
      </c>
      <c r="K999" s="6">
        <v>0</v>
      </c>
      <c r="L999" s="6">
        <v>0</v>
      </c>
      <c r="M999" s="6">
        <v>1.9562099999999999E-2</v>
      </c>
      <c r="N999" s="6">
        <v>5.7134700000000004E-4</v>
      </c>
      <c r="O999" s="6">
        <v>1.8509500000000002E-2</v>
      </c>
      <c r="P999" s="6">
        <v>5.5576400000000004E-4</v>
      </c>
      <c r="Q999" s="6">
        <v>2.4824200000000001E-2</v>
      </c>
      <c r="R999" s="6">
        <v>6.4362100000000004E-4</v>
      </c>
      <c r="S999" s="6">
        <v>6.0497200000000001E-2</v>
      </c>
      <c r="T999" s="6">
        <v>1.00475E-3</v>
      </c>
    </row>
    <row r="1000" spans="1:20" ht="13" x14ac:dyDescent="0.15">
      <c r="A1000" s="6" t="s">
        <v>1235</v>
      </c>
      <c r="B1000" s="14">
        <v>2780</v>
      </c>
      <c r="C1000" s="6">
        <v>0.101286</v>
      </c>
      <c r="D1000" s="6">
        <v>1.3817300000000001E-3</v>
      </c>
      <c r="E1000" s="6">
        <v>8.3206100000000005E-2</v>
      </c>
      <c r="F1000" s="6">
        <v>1.2523499999999999E-3</v>
      </c>
      <c r="G1000" s="6">
        <v>5.23297E-2</v>
      </c>
      <c r="H1000" s="6">
        <v>9.9316899999999991E-4</v>
      </c>
      <c r="I1000" s="6">
        <v>2.8738400000000001E-2</v>
      </c>
      <c r="J1000" s="6">
        <v>7.3600399999999996E-4</v>
      </c>
      <c r="K1000" s="6">
        <v>0</v>
      </c>
      <c r="L1000" s="6">
        <v>0</v>
      </c>
      <c r="M1000" s="6">
        <v>1.7853500000000001E-2</v>
      </c>
      <c r="N1000" s="6">
        <v>5.8011100000000002E-4</v>
      </c>
      <c r="O1000" s="6">
        <v>2.23001E-2</v>
      </c>
      <c r="P1000" s="6">
        <v>6.4833999999999996E-4</v>
      </c>
      <c r="Q1000" s="6">
        <v>3.0078299999999999E-2</v>
      </c>
      <c r="R1000" s="6">
        <v>7.52967E-4</v>
      </c>
      <c r="S1000" s="6">
        <v>9.0190300000000001E-2</v>
      </c>
      <c r="T1000" s="6">
        <v>1.3038500000000001E-3</v>
      </c>
    </row>
    <row r="1001" spans="1:20" ht="13" x14ac:dyDescent="0.15">
      <c r="A1001" s="6" t="s">
        <v>1236</v>
      </c>
      <c r="B1001" s="14">
        <v>2778</v>
      </c>
      <c r="C1001" s="6">
        <v>8.1459500000000004E-2</v>
      </c>
      <c r="D1001" s="6">
        <v>1.17173E-3</v>
      </c>
      <c r="E1001" s="6">
        <v>6.9188299999999994E-2</v>
      </c>
      <c r="F1001" s="6">
        <v>1.0798699999999999E-3</v>
      </c>
      <c r="G1001" s="6">
        <v>4.7129400000000002E-2</v>
      </c>
      <c r="H1001" s="6">
        <v>8.9125300000000005E-4</v>
      </c>
      <c r="I1001" s="6">
        <v>2.7390500000000002E-2</v>
      </c>
      <c r="J1001" s="6">
        <v>6.7944700000000002E-4</v>
      </c>
      <c r="K1001" s="6">
        <v>0</v>
      </c>
      <c r="L1001" s="6">
        <v>0</v>
      </c>
      <c r="M1001" s="6">
        <v>1.5077E-2</v>
      </c>
      <c r="N1001" s="6">
        <v>5.0409499999999998E-4</v>
      </c>
      <c r="O1001" s="6">
        <v>1.9341899999999999E-2</v>
      </c>
      <c r="P1001" s="6">
        <v>5.7096000000000002E-4</v>
      </c>
      <c r="Q1001" s="6">
        <v>2.5569399999999999E-2</v>
      </c>
      <c r="R1001" s="6">
        <v>6.5647100000000005E-4</v>
      </c>
      <c r="S1001" s="6">
        <v>7.7853000000000006E-2</v>
      </c>
      <c r="T1001" s="6">
        <v>1.1454900000000001E-3</v>
      </c>
    </row>
    <row r="1002" spans="1:20" ht="13" x14ac:dyDescent="0.15">
      <c r="A1002" s="6" t="s">
        <v>1237</v>
      </c>
      <c r="B1002" s="14">
        <v>2778</v>
      </c>
      <c r="C1002" s="6">
        <v>7.4869199999999997E-2</v>
      </c>
      <c r="D1002" s="6">
        <v>1.07262E-3</v>
      </c>
      <c r="E1002" s="6">
        <v>7.9077900000000007E-2</v>
      </c>
      <c r="F1002" s="6">
        <v>1.10235E-3</v>
      </c>
      <c r="G1002" s="6">
        <v>5.6380699999999999E-2</v>
      </c>
      <c r="H1002" s="6">
        <v>9.3080400000000003E-4</v>
      </c>
      <c r="I1002" s="6">
        <v>3.3934600000000002E-2</v>
      </c>
      <c r="J1002" s="6">
        <v>7.2212800000000005E-4</v>
      </c>
      <c r="K1002" s="6">
        <v>0</v>
      </c>
      <c r="L1002" s="6">
        <v>0</v>
      </c>
      <c r="M1002" s="6">
        <v>1.7373900000000001E-2</v>
      </c>
      <c r="N1002" s="6">
        <v>5.1670399999999999E-4</v>
      </c>
      <c r="O1002" s="6">
        <v>1.6689599999999999E-2</v>
      </c>
      <c r="P1002" s="6">
        <v>5.0642600000000003E-4</v>
      </c>
      <c r="Q1002" s="6">
        <v>2.23667E-2</v>
      </c>
      <c r="R1002" s="6">
        <v>5.8626499999999998E-4</v>
      </c>
      <c r="S1002" s="6">
        <v>5.5023500000000003E-2</v>
      </c>
      <c r="T1002" s="6">
        <v>9.1953200000000003E-4</v>
      </c>
    </row>
    <row r="1003" spans="1:20" ht="13" x14ac:dyDescent="0.15">
      <c r="A1003" s="6" t="s">
        <v>1238</v>
      </c>
      <c r="B1003" s="14">
        <v>2775</v>
      </c>
      <c r="C1003" s="6">
        <v>5.9240800000000003E-2</v>
      </c>
      <c r="D1003" s="6">
        <v>8.9921200000000004E-4</v>
      </c>
      <c r="E1003" s="6">
        <v>6.8345000000000003E-2</v>
      </c>
      <c r="F1003" s="6">
        <v>9.6584000000000004E-4</v>
      </c>
      <c r="G1003" s="6">
        <v>5.1034200000000002E-2</v>
      </c>
      <c r="H1003" s="6">
        <v>8.3460800000000003E-4</v>
      </c>
      <c r="I1003" s="6">
        <v>3.1396199999999999E-2</v>
      </c>
      <c r="J1003" s="6">
        <v>6.5462199999999999E-4</v>
      </c>
      <c r="K1003" s="6">
        <v>0</v>
      </c>
      <c r="L1003" s="6">
        <v>0</v>
      </c>
      <c r="M1003" s="6">
        <v>1.5757500000000001E-2</v>
      </c>
      <c r="N1003" s="6">
        <v>4.6376300000000001E-4</v>
      </c>
      <c r="O1003" s="6">
        <v>1.54453E-2</v>
      </c>
      <c r="P1003" s="6">
        <v>4.5914399999999998E-4</v>
      </c>
      <c r="Q1003" s="6">
        <v>1.90192E-2</v>
      </c>
      <c r="R1003" s="6">
        <v>5.0950400000000003E-4</v>
      </c>
      <c r="S1003" s="6">
        <v>4.8488499999999997E-2</v>
      </c>
      <c r="T1003" s="6">
        <v>8.1352499999999995E-4</v>
      </c>
    </row>
    <row r="1004" spans="1:20" ht="13" x14ac:dyDescent="0.15">
      <c r="A1004" s="6" t="s">
        <v>1239</v>
      </c>
      <c r="B1004" s="14">
        <v>2775</v>
      </c>
      <c r="C1004" s="6">
        <v>6.9303900000000002E-2</v>
      </c>
      <c r="D1004" s="6">
        <v>1.08052E-3</v>
      </c>
      <c r="E1004" s="6">
        <v>5.7621100000000001E-2</v>
      </c>
      <c r="F1004" s="6">
        <v>9.8524399999999992E-4</v>
      </c>
      <c r="G1004" s="6">
        <v>4.2074E-2</v>
      </c>
      <c r="H1004" s="6">
        <v>8.41898E-4</v>
      </c>
      <c r="I1004" s="6">
        <v>2.3304200000000001E-2</v>
      </c>
      <c r="J1004" s="6">
        <v>6.2657000000000001E-4</v>
      </c>
      <c r="K1004" s="6">
        <v>0</v>
      </c>
      <c r="L1004" s="6">
        <v>0</v>
      </c>
      <c r="M1004" s="6">
        <v>1.44803E-2</v>
      </c>
      <c r="N1004" s="6">
        <v>4.9390199999999995E-4</v>
      </c>
      <c r="O1004" s="6">
        <v>1.86623E-2</v>
      </c>
      <c r="P1004" s="6">
        <v>5.6070700000000002E-4</v>
      </c>
      <c r="Q1004" s="6">
        <v>2.3187099999999999E-2</v>
      </c>
      <c r="R1004" s="6">
        <v>6.2499400000000003E-4</v>
      </c>
      <c r="S1004" s="6">
        <v>7.1807300000000004E-2</v>
      </c>
      <c r="T1004" s="6">
        <v>1.09986E-3</v>
      </c>
    </row>
    <row r="1005" spans="1:20" ht="13" x14ac:dyDescent="0.15">
      <c r="A1005" s="6" t="s">
        <v>1240</v>
      </c>
      <c r="B1005" s="14">
        <v>2771</v>
      </c>
      <c r="C1005" s="6">
        <v>5.2272300000000001E-2</v>
      </c>
      <c r="D1005" s="6">
        <v>9.3008800000000003E-4</v>
      </c>
      <c r="E1005" s="6">
        <v>5.28736E-2</v>
      </c>
      <c r="F1005" s="6">
        <v>9.3542099999999997E-4</v>
      </c>
      <c r="G1005" s="6">
        <v>3.9180399999999997E-2</v>
      </c>
      <c r="H1005" s="6">
        <v>8.0523499999999996E-4</v>
      </c>
      <c r="I1005" s="6">
        <v>2.4495800000000002E-2</v>
      </c>
      <c r="J1005" s="6">
        <v>6.3669900000000001E-4</v>
      </c>
      <c r="K1005" s="6">
        <v>0</v>
      </c>
      <c r="L1005" s="6">
        <v>0</v>
      </c>
      <c r="M1005" s="6">
        <v>1.4203500000000001E-2</v>
      </c>
      <c r="N1005" s="6">
        <v>4.84826E-4</v>
      </c>
      <c r="O1005" s="6">
        <v>1.8883E-2</v>
      </c>
      <c r="P1005" s="6">
        <v>5.5901400000000004E-4</v>
      </c>
      <c r="Q1005" s="6">
        <v>2.2216900000000001E-2</v>
      </c>
      <c r="R1005" s="6">
        <v>6.06359E-4</v>
      </c>
      <c r="S1005" s="6">
        <v>6.18451E-2</v>
      </c>
      <c r="T1005" s="6">
        <v>1.0116700000000001E-3</v>
      </c>
    </row>
    <row r="1006" spans="1:20" ht="13" x14ac:dyDescent="0.15">
      <c r="A1006" s="6" t="s">
        <v>1241</v>
      </c>
      <c r="B1006" s="14">
        <v>2771</v>
      </c>
      <c r="C1006" s="6">
        <v>4.5097199999999997E-2</v>
      </c>
      <c r="D1006" s="6">
        <v>8.1311800000000004E-4</v>
      </c>
      <c r="E1006" s="6">
        <v>5.5183999999999997E-2</v>
      </c>
      <c r="F1006" s="6">
        <v>8.9946799999999995E-4</v>
      </c>
      <c r="G1006" s="6">
        <v>4.5396199999999998E-2</v>
      </c>
      <c r="H1006" s="6">
        <v>8.1581000000000004E-4</v>
      </c>
      <c r="I1006" s="6">
        <v>3.0606000000000001E-2</v>
      </c>
      <c r="J1006" s="6">
        <v>6.6985700000000005E-4</v>
      </c>
      <c r="K1006" s="6">
        <v>0</v>
      </c>
      <c r="L1006" s="6">
        <v>0</v>
      </c>
      <c r="M1006" s="6">
        <v>1.6803999999999999E-2</v>
      </c>
      <c r="N1006" s="6">
        <v>4.9634699999999996E-4</v>
      </c>
      <c r="O1006" s="6">
        <v>1.55511E-2</v>
      </c>
      <c r="P1006" s="6">
        <v>4.7748499999999999E-4</v>
      </c>
      <c r="Q1006" s="6">
        <v>1.6751200000000001E-2</v>
      </c>
      <c r="R1006" s="6">
        <v>4.9556700000000003E-4</v>
      </c>
      <c r="S1006" s="6">
        <v>4.3796500000000002E-2</v>
      </c>
      <c r="T1006" s="6">
        <v>8.0130700000000002E-4</v>
      </c>
    </row>
    <row r="1007" spans="1:20" ht="13" x14ac:dyDescent="0.15">
      <c r="A1007" s="6" t="s">
        <v>1242</v>
      </c>
      <c r="B1007" s="14">
        <v>2766</v>
      </c>
      <c r="C1007" s="6">
        <v>3.2203900000000001E-2</v>
      </c>
      <c r="D1007" s="6">
        <v>7.1353699999999998E-4</v>
      </c>
      <c r="E1007" s="6">
        <v>4.4399500000000001E-2</v>
      </c>
      <c r="F1007" s="6">
        <v>8.37822E-4</v>
      </c>
      <c r="G1007" s="6">
        <v>4.3356400000000003E-2</v>
      </c>
      <c r="H1007" s="6">
        <v>8.2792300000000005E-4</v>
      </c>
      <c r="I1007" s="6">
        <v>3.2266799999999998E-2</v>
      </c>
      <c r="J1007" s="6">
        <v>7.1423400000000001E-4</v>
      </c>
      <c r="K1007" s="6">
        <v>0</v>
      </c>
      <c r="L1007" s="6">
        <v>0</v>
      </c>
      <c r="M1007" s="6">
        <v>1.8888599999999998E-2</v>
      </c>
      <c r="N1007" s="6">
        <v>5.4646600000000001E-4</v>
      </c>
      <c r="O1007" s="6">
        <v>1.84251E-2</v>
      </c>
      <c r="P1007" s="6">
        <v>5.3971900000000003E-4</v>
      </c>
      <c r="Q1007" s="6">
        <v>2.0835200000000002E-2</v>
      </c>
      <c r="R1007" s="6">
        <v>5.73933E-4</v>
      </c>
      <c r="S1007" s="6">
        <v>4.0677699999999997E-2</v>
      </c>
      <c r="T1007" s="6">
        <v>8.0193899999999999E-4</v>
      </c>
    </row>
    <row r="1008" spans="1:20" ht="13" x14ac:dyDescent="0.15">
      <c r="A1008" s="6" t="s">
        <v>1243</v>
      </c>
      <c r="B1008" s="14">
        <v>2766</v>
      </c>
      <c r="C1008" s="6">
        <v>4.0090099999999997E-2</v>
      </c>
      <c r="D1008" s="6">
        <v>8.4629400000000004E-4</v>
      </c>
      <c r="E1008" s="6">
        <v>4.5593500000000002E-2</v>
      </c>
      <c r="F1008" s="6">
        <v>9.02515E-4</v>
      </c>
      <c r="G1008" s="6">
        <v>3.8502599999999998E-2</v>
      </c>
      <c r="H1008" s="6">
        <v>8.2936999999999996E-4</v>
      </c>
      <c r="I1008" s="6">
        <v>2.6143300000000001E-2</v>
      </c>
      <c r="J1008" s="6">
        <v>6.8341300000000001E-4</v>
      </c>
      <c r="K1008" s="6">
        <v>0</v>
      </c>
      <c r="L1008" s="6">
        <v>0</v>
      </c>
      <c r="M1008" s="6">
        <v>1.61105E-2</v>
      </c>
      <c r="N1008" s="6">
        <v>5.3648400000000005E-4</v>
      </c>
      <c r="O1008" s="6">
        <v>1.9893899999999999E-2</v>
      </c>
      <c r="P1008" s="6">
        <v>5.96161E-4</v>
      </c>
      <c r="Q1008" s="6">
        <v>2.3852100000000001E-2</v>
      </c>
      <c r="R1008" s="6">
        <v>6.5277900000000003E-4</v>
      </c>
      <c r="S1008" s="6">
        <v>6.1288099999999998E-2</v>
      </c>
      <c r="T1008" s="6">
        <v>1.04638E-3</v>
      </c>
    </row>
    <row r="1009" spans="1:20" ht="13" x14ac:dyDescent="0.15">
      <c r="A1009" s="6" t="s">
        <v>1244</v>
      </c>
      <c r="B1009" s="14">
        <v>2761</v>
      </c>
      <c r="C1009" s="6">
        <v>3.1712499999999998E-2</v>
      </c>
      <c r="D1009" s="6">
        <v>8.7762500000000004E-4</v>
      </c>
      <c r="E1009" s="6">
        <v>4.2528799999999999E-2</v>
      </c>
      <c r="F1009" s="6">
        <v>1.01633E-3</v>
      </c>
      <c r="G1009" s="6">
        <v>4.0435400000000003E-2</v>
      </c>
      <c r="H1009" s="6">
        <v>9.9100199999999994E-4</v>
      </c>
      <c r="I1009" s="6">
        <v>3.7416100000000001E-2</v>
      </c>
      <c r="J1009" s="6">
        <v>9.5328600000000002E-4</v>
      </c>
      <c r="K1009" s="6">
        <v>0</v>
      </c>
      <c r="L1009" s="6">
        <v>0</v>
      </c>
      <c r="M1009" s="6">
        <v>2.5446E-2</v>
      </c>
      <c r="N1009" s="6">
        <v>7.8614699999999995E-4</v>
      </c>
      <c r="O1009" s="6">
        <v>2.9934599999999999E-2</v>
      </c>
      <c r="P1009" s="6">
        <v>8.5266900000000002E-4</v>
      </c>
      <c r="Q1009" s="6">
        <v>2.76344E-2</v>
      </c>
      <c r="R1009" s="6">
        <v>8.1925399999999995E-4</v>
      </c>
      <c r="S1009" s="6">
        <v>6.36655E-2</v>
      </c>
      <c r="T1009" s="6">
        <v>1.2435E-3</v>
      </c>
    </row>
    <row r="1010" spans="1:20" ht="13" x14ac:dyDescent="0.15">
      <c r="A1010" s="6" t="s">
        <v>1245</v>
      </c>
      <c r="B1010" s="14">
        <v>2761</v>
      </c>
      <c r="C1010" s="6">
        <v>3.0320099999999999E-2</v>
      </c>
      <c r="D1010" s="6">
        <v>8.1617500000000004E-4</v>
      </c>
      <c r="E1010" s="6">
        <v>4.0951599999999998E-2</v>
      </c>
      <c r="F1010" s="6">
        <v>9.4853500000000002E-4</v>
      </c>
      <c r="G1010" s="6">
        <v>4.5572799999999997E-2</v>
      </c>
      <c r="H1010" s="6">
        <v>1.00062E-3</v>
      </c>
      <c r="I1010" s="6">
        <v>3.9549300000000003E-2</v>
      </c>
      <c r="J1010" s="6">
        <v>9.3215300000000002E-4</v>
      </c>
      <c r="K1010" s="6">
        <v>0</v>
      </c>
      <c r="L1010" s="6">
        <v>0</v>
      </c>
      <c r="M1010" s="6">
        <v>2.7703599999999998E-2</v>
      </c>
      <c r="N1010" s="6">
        <v>7.8016499999999998E-4</v>
      </c>
      <c r="O1010" s="6">
        <v>2.43208E-2</v>
      </c>
      <c r="P1010" s="6">
        <v>7.3098300000000005E-4</v>
      </c>
      <c r="Q1010" s="6">
        <v>2.5310699999999998E-2</v>
      </c>
      <c r="R1010" s="6">
        <v>7.4571000000000001E-4</v>
      </c>
      <c r="S1010" s="6">
        <v>4.4309899999999999E-2</v>
      </c>
      <c r="T1010" s="6">
        <v>9.8666199999999991E-4</v>
      </c>
    </row>
    <row r="1011" spans="1:20" ht="13" x14ac:dyDescent="0.15">
      <c r="A1011" s="6" t="s">
        <v>1246</v>
      </c>
      <c r="B1011" s="14">
        <v>2758</v>
      </c>
      <c r="C1011" s="6">
        <v>3.6120300000000001E-2</v>
      </c>
      <c r="D1011" s="6">
        <v>1.0073899999999999E-3</v>
      </c>
      <c r="E1011" s="6">
        <v>4.3519500000000003E-2</v>
      </c>
      <c r="F1011" s="6">
        <v>1.1057700000000001E-3</v>
      </c>
      <c r="G1011" s="6">
        <v>4.83899E-2</v>
      </c>
      <c r="H1011" s="6">
        <v>1.1660100000000001E-3</v>
      </c>
      <c r="I1011" s="6">
        <v>5.0156800000000001E-2</v>
      </c>
      <c r="J1011" s="6">
        <v>1.1871E-3</v>
      </c>
      <c r="K1011" s="6">
        <v>0</v>
      </c>
      <c r="L1011" s="6">
        <v>0</v>
      </c>
      <c r="M1011" s="6">
        <v>3.25118E-2</v>
      </c>
      <c r="N1011" s="6">
        <v>9.5575E-4</v>
      </c>
      <c r="O1011" s="6">
        <v>3.5445299999999999E-2</v>
      </c>
      <c r="P1011" s="6">
        <v>9.9793699999999996E-4</v>
      </c>
      <c r="Q1011" s="6">
        <v>3.5465000000000003E-2</v>
      </c>
      <c r="R1011" s="6">
        <v>9.9821400000000009E-4</v>
      </c>
      <c r="S1011" s="6">
        <v>5.1938199999999997E-2</v>
      </c>
      <c r="T1011" s="6">
        <v>1.2080000000000001E-3</v>
      </c>
    </row>
    <row r="1012" spans="1:20" ht="13" x14ac:dyDescent="0.15">
      <c r="A1012" s="6" t="s">
        <v>1247</v>
      </c>
      <c r="B1012" s="14">
        <v>2758</v>
      </c>
      <c r="C1012" s="6">
        <v>4.3092699999999998E-2</v>
      </c>
      <c r="D1012" s="6">
        <v>1.15949E-3</v>
      </c>
      <c r="E1012" s="6">
        <v>5.0210100000000001E-2</v>
      </c>
      <c r="F1012" s="6">
        <v>1.2515899999999999E-3</v>
      </c>
      <c r="G1012" s="6">
        <v>4.4658900000000001E-2</v>
      </c>
      <c r="H1012" s="6">
        <v>1.18037E-3</v>
      </c>
      <c r="I1012" s="6">
        <v>4.7077599999999997E-2</v>
      </c>
      <c r="J1012" s="6">
        <v>1.21192E-3</v>
      </c>
      <c r="K1012" s="6">
        <v>0</v>
      </c>
      <c r="L1012" s="6">
        <v>0</v>
      </c>
      <c r="M1012" s="6">
        <v>3.3087199999999997E-2</v>
      </c>
      <c r="N1012" s="6">
        <v>1.016E-3</v>
      </c>
      <c r="O1012" s="6">
        <v>3.9481200000000001E-2</v>
      </c>
      <c r="P1012" s="6">
        <v>1.10984E-3</v>
      </c>
      <c r="Q1012" s="6">
        <v>3.7076600000000001E-2</v>
      </c>
      <c r="R1012" s="6">
        <v>1.07551E-3</v>
      </c>
      <c r="S1012" s="6">
        <v>6.8844500000000003E-2</v>
      </c>
      <c r="T1012" s="6">
        <v>1.4655499999999999E-3</v>
      </c>
    </row>
    <row r="1013" spans="1:20" ht="13" x14ac:dyDescent="0.15">
      <c r="A1013" s="6" t="s">
        <v>1248</v>
      </c>
      <c r="B1013" s="14">
        <v>2755</v>
      </c>
      <c r="C1013" s="6">
        <v>6.6039500000000001E-2</v>
      </c>
      <c r="D1013" s="6">
        <v>1.7249399999999999E-3</v>
      </c>
      <c r="E1013" s="6">
        <v>6.2395399999999997E-2</v>
      </c>
      <c r="F1013" s="6">
        <v>1.6766699999999999E-3</v>
      </c>
      <c r="G1013" s="6">
        <v>6.0710199999999999E-2</v>
      </c>
      <c r="H1013" s="6">
        <v>1.6538799999999999E-3</v>
      </c>
      <c r="I1013" s="6">
        <v>7.1235099999999996E-2</v>
      </c>
      <c r="J1013" s="6">
        <v>1.7915100000000001E-3</v>
      </c>
      <c r="K1013" s="6">
        <v>0</v>
      </c>
      <c r="L1013" s="6">
        <v>0</v>
      </c>
      <c r="M1013" s="6">
        <v>4.4884599999999997E-2</v>
      </c>
      <c r="N1013" s="6">
        <v>1.4220700000000001E-3</v>
      </c>
      <c r="O1013" s="6">
        <v>6.1548699999999998E-2</v>
      </c>
      <c r="P1013" s="6">
        <v>1.66526E-3</v>
      </c>
      <c r="Q1013" s="6">
        <v>5.6012100000000002E-2</v>
      </c>
      <c r="R1013" s="6">
        <v>1.5885999999999999E-3</v>
      </c>
      <c r="S1013" s="6">
        <v>8.3287100000000003E-2</v>
      </c>
      <c r="T1013" s="6">
        <v>1.93714E-3</v>
      </c>
    </row>
    <row r="1014" spans="1:20" ht="13" x14ac:dyDescent="0.15">
      <c r="A1014" s="6" t="s">
        <v>1249</v>
      </c>
      <c r="B1014" s="14">
        <v>2755</v>
      </c>
      <c r="C1014" s="6">
        <v>6.0023600000000003E-2</v>
      </c>
      <c r="D1014" s="6">
        <v>1.57745E-3</v>
      </c>
      <c r="E1014" s="6">
        <v>6.4501799999999998E-2</v>
      </c>
      <c r="F1014" s="6">
        <v>1.6352300000000001E-3</v>
      </c>
      <c r="G1014" s="6">
        <v>6.15338E-2</v>
      </c>
      <c r="H1014" s="6">
        <v>1.59717E-3</v>
      </c>
      <c r="I1014" s="6">
        <v>7.3158500000000001E-2</v>
      </c>
      <c r="J1014" s="6">
        <v>1.7415099999999999E-3</v>
      </c>
      <c r="K1014" s="6">
        <v>0</v>
      </c>
      <c r="L1014" s="6">
        <v>0</v>
      </c>
      <c r="M1014" s="6">
        <v>5.6374E-2</v>
      </c>
      <c r="N1014" s="6">
        <v>1.52874E-3</v>
      </c>
      <c r="O1014" s="6">
        <v>5.2684399999999999E-2</v>
      </c>
      <c r="P1014" s="6">
        <v>1.4778599999999999E-3</v>
      </c>
      <c r="Q1014" s="6">
        <v>5.9637599999999999E-2</v>
      </c>
      <c r="R1014" s="6">
        <v>1.5723600000000001E-3</v>
      </c>
      <c r="S1014" s="6">
        <v>6.9991499999999998E-2</v>
      </c>
      <c r="T1014" s="6">
        <v>1.7034000000000001E-3</v>
      </c>
    </row>
    <row r="1015" spans="1:20" ht="13" x14ac:dyDescent="0.15">
      <c r="A1015" s="6" t="s">
        <v>1250</v>
      </c>
      <c r="B1015" s="14">
        <v>2753</v>
      </c>
      <c r="C1015" s="6">
        <v>9.3816200000000002E-2</v>
      </c>
      <c r="D1015" s="6">
        <v>1.0183099999999999E-3</v>
      </c>
      <c r="E1015" s="6">
        <v>8.7198100000000001E-2</v>
      </c>
      <c r="F1015" s="6">
        <v>9.8173399999999995E-4</v>
      </c>
      <c r="G1015" s="6">
        <v>6.2878000000000003E-2</v>
      </c>
      <c r="H1015" s="6">
        <v>8.3366199999999999E-4</v>
      </c>
      <c r="I1015" s="6">
        <v>8.2830699999999993E-2</v>
      </c>
      <c r="J1015" s="6">
        <v>9.5683300000000003E-4</v>
      </c>
      <c r="K1015" s="6">
        <v>0</v>
      </c>
      <c r="L1015" s="6">
        <v>0</v>
      </c>
      <c r="M1015" s="6">
        <v>6.9371199999999994E-2</v>
      </c>
      <c r="N1015" s="6">
        <v>8.7564900000000005E-4</v>
      </c>
      <c r="O1015" s="6">
        <v>6.4153699999999994E-2</v>
      </c>
      <c r="P1015" s="6">
        <v>8.4207599999999998E-4</v>
      </c>
      <c r="Q1015" s="6">
        <v>7.9756199999999999E-2</v>
      </c>
      <c r="R1015" s="6">
        <v>9.38907E-4</v>
      </c>
      <c r="S1015" s="6">
        <v>8.0002699999999996E-2</v>
      </c>
      <c r="T1015" s="6">
        <v>9.4035699999999996E-4</v>
      </c>
    </row>
    <row r="1016" spans="1:20" ht="13" x14ac:dyDescent="0.15">
      <c r="A1016" s="6" t="s">
        <v>1251</v>
      </c>
      <c r="B1016" s="14">
        <v>2753</v>
      </c>
      <c r="C1016" s="6">
        <v>0.110457</v>
      </c>
      <c r="D1016" s="6">
        <v>2.4403900000000002E-3</v>
      </c>
      <c r="E1016" s="6">
        <v>7.7885800000000005E-2</v>
      </c>
      <c r="F1016" s="6">
        <v>2.0492399999999999E-3</v>
      </c>
      <c r="G1016" s="6">
        <v>7.1172100000000002E-2</v>
      </c>
      <c r="H1016" s="6">
        <v>1.9589299999999998E-3</v>
      </c>
      <c r="I1016" s="6">
        <v>8.8632500000000003E-2</v>
      </c>
      <c r="J1016" s="6">
        <v>2.1860500000000001E-3</v>
      </c>
      <c r="K1016" s="6">
        <v>0</v>
      </c>
      <c r="L1016" s="6">
        <v>0</v>
      </c>
      <c r="M1016" s="6">
        <v>6.1052599999999999E-2</v>
      </c>
      <c r="N1016" s="6">
        <v>1.8143300000000001E-3</v>
      </c>
      <c r="O1016" s="6">
        <v>7.6224E-2</v>
      </c>
      <c r="P1016" s="6">
        <v>2.0272599999999999E-3</v>
      </c>
      <c r="Q1016" s="6">
        <v>7.7511999999999998E-2</v>
      </c>
      <c r="R1016" s="6">
        <v>2.0443100000000001E-3</v>
      </c>
      <c r="S1016" s="6">
        <v>9.4482200000000002E-2</v>
      </c>
      <c r="T1016" s="6">
        <v>2.2570300000000001E-3</v>
      </c>
    </row>
    <row r="1017" spans="1:20" ht="13" x14ac:dyDescent="0.15">
      <c r="A1017" s="6" t="s">
        <v>1252</v>
      </c>
      <c r="B1017" s="14">
        <v>2752</v>
      </c>
      <c r="C1017" s="6">
        <v>0.13428899999999999</v>
      </c>
      <c r="D1017" s="6">
        <v>3.0338399999999999E-3</v>
      </c>
      <c r="E1017" s="6">
        <v>8.01954E-2</v>
      </c>
      <c r="F1017" s="6">
        <v>2.3444799999999999E-3</v>
      </c>
      <c r="G1017" s="6">
        <v>6.9662100000000005E-2</v>
      </c>
      <c r="H1017" s="6">
        <v>2.1851000000000001E-3</v>
      </c>
      <c r="I1017" s="6">
        <v>9.2905000000000001E-2</v>
      </c>
      <c r="J1017" s="6">
        <v>2.5234300000000001E-3</v>
      </c>
      <c r="K1017" s="6">
        <v>0</v>
      </c>
      <c r="L1017" s="6">
        <v>0</v>
      </c>
      <c r="M1017" s="6">
        <v>6.4743200000000001E-2</v>
      </c>
      <c r="N1017" s="6">
        <v>2.1065400000000001E-3</v>
      </c>
      <c r="O1017" s="6">
        <v>0.101897</v>
      </c>
      <c r="P1017" s="6">
        <v>2.6427299999999998E-3</v>
      </c>
      <c r="Q1017" s="6">
        <v>9.4323699999999996E-2</v>
      </c>
      <c r="R1017" s="6">
        <v>2.5426300000000002E-3</v>
      </c>
      <c r="S1017" s="6">
        <v>9.7577300000000006E-2</v>
      </c>
      <c r="T1017" s="6">
        <v>2.58611E-3</v>
      </c>
    </row>
    <row r="1018" spans="1:20" ht="13" x14ac:dyDescent="0.15">
      <c r="A1018" s="6" t="s">
        <v>1253</v>
      </c>
      <c r="B1018" s="14">
        <v>2752</v>
      </c>
      <c r="C1018" s="6">
        <v>0.127583</v>
      </c>
      <c r="D1018" s="6">
        <v>2.69608E-3</v>
      </c>
      <c r="E1018" s="6">
        <v>0.112027</v>
      </c>
      <c r="F1018" s="6">
        <v>2.5263799999999999E-3</v>
      </c>
      <c r="G1018" s="6">
        <v>6.8100300000000002E-2</v>
      </c>
      <c r="H1018" s="6">
        <v>1.9697500000000001E-3</v>
      </c>
      <c r="I1018" s="6">
        <v>8.7779399999999994E-2</v>
      </c>
      <c r="J1018" s="6">
        <v>2.23631E-3</v>
      </c>
      <c r="K1018" s="6">
        <v>0</v>
      </c>
      <c r="L1018" s="6">
        <v>0</v>
      </c>
      <c r="M1018" s="6">
        <v>7.7365100000000006E-2</v>
      </c>
      <c r="N1018" s="6">
        <v>2.09947E-3</v>
      </c>
      <c r="O1018" s="6">
        <v>7.7846200000000004E-2</v>
      </c>
      <c r="P1018" s="6">
        <v>2.1059899999999999E-3</v>
      </c>
      <c r="Q1018" s="6">
        <v>9.3196000000000001E-2</v>
      </c>
      <c r="R1018" s="6">
        <v>2.3042800000000001E-3</v>
      </c>
      <c r="S1018" s="6">
        <v>8.7811399999999998E-2</v>
      </c>
      <c r="T1018" s="6">
        <v>2.2367200000000002E-3</v>
      </c>
    </row>
    <row r="1019" spans="1:20" ht="13" x14ac:dyDescent="0.15">
      <c r="A1019" s="6" t="s">
        <v>1254</v>
      </c>
      <c r="B1019" s="14">
        <v>2751</v>
      </c>
      <c r="C1019" s="6">
        <v>0.14022299999999999</v>
      </c>
      <c r="D1019" s="6">
        <v>2.8429800000000002E-3</v>
      </c>
      <c r="E1019" s="6">
        <v>0.137158</v>
      </c>
      <c r="F1019" s="6">
        <v>2.8117300000000001E-3</v>
      </c>
      <c r="G1019" s="6">
        <v>7.2489999999999999E-2</v>
      </c>
      <c r="H1019" s="6">
        <v>2.0441000000000001E-3</v>
      </c>
      <c r="I1019" s="6">
        <v>8.8831800000000002E-2</v>
      </c>
      <c r="J1019" s="6">
        <v>2.2628000000000001E-3</v>
      </c>
      <c r="K1019" s="6">
        <v>0</v>
      </c>
      <c r="L1019" s="6">
        <v>0</v>
      </c>
      <c r="M1019" s="6">
        <v>8.4370399999999998E-2</v>
      </c>
      <c r="N1019" s="6">
        <v>2.2052500000000002E-3</v>
      </c>
      <c r="O1019" s="6">
        <v>7.8683600000000006E-2</v>
      </c>
      <c r="P1019" s="6">
        <v>2.12963E-3</v>
      </c>
      <c r="Q1019" s="6">
        <v>0.10870299999999999</v>
      </c>
      <c r="R1019" s="6">
        <v>2.5031300000000001E-3</v>
      </c>
      <c r="S1019" s="6">
        <v>9.9370600000000003E-2</v>
      </c>
      <c r="T1019" s="6">
        <v>2.3932699999999999E-3</v>
      </c>
    </row>
    <row r="1020" spans="1:20" ht="13" x14ac:dyDescent="0.15">
      <c r="A1020" s="6" t="s">
        <v>1255</v>
      </c>
      <c r="B1020" s="14">
        <v>2751</v>
      </c>
      <c r="C1020" s="6">
        <v>0.15829799999999999</v>
      </c>
      <c r="D1020" s="6">
        <v>3.4339700000000002E-3</v>
      </c>
      <c r="E1020" s="6">
        <v>0.100441</v>
      </c>
      <c r="F1020" s="6">
        <v>2.73536E-3</v>
      </c>
      <c r="G1020" s="6">
        <v>7.1726499999999999E-2</v>
      </c>
      <c r="H1020" s="6">
        <v>2.31153E-3</v>
      </c>
      <c r="I1020" s="6">
        <v>0.105411</v>
      </c>
      <c r="J1020" s="6">
        <v>2.8022199999999998E-3</v>
      </c>
      <c r="K1020" s="6">
        <v>0</v>
      </c>
      <c r="L1020" s="6">
        <v>0</v>
      </c>
      <c r="M1020" s="6">
        <v>6.9802299999999998E-2</v>
      </c>
      <c r="N1020" s="6">
        <v>2.2803099999999998E-3</v>
      </c>
      <c r="O1020" s="6">
        <v>0.107249</v>
      </c>
      <c r="P1020" s="6">
        <v>2.8265400000000002E-3</v>
      </c>
      <c r="Q1020" s="6">
        <v>9.9886900000000001E-2</v>
      </c>
      <c r="R1020" s="6">
        <v>2.7277999999999998E-3</v>
      </c>
      <c r="S1020" s="6">
        <v>9.4800400000000007E-2</v>
      </c>
      <c r="T1020" s="6">
        <v>2.6574400000000001E-3</v>
      </c>
    </row>
    <row r="1021" spans="1:20" ht="13" x14ac:dyDescent="0.15">
      <c r="A1021" s="6" t="s">
        <v>1256</v>
      </c>
      <c r="B1021" s="14">
        <v>2750</v>
      </c>
      <c r="C1021" s="6">
        <v>0.16505300000000001</v>
      </c>
      <c r="D1021" s="6">
        <v>3.3455999999999998E-3</v>
      </c>
      <c r="E1021" s="6">
        <v>9.7031699999999999E-2</v>
      </c>
      <c r="F1021" s="6">
        <v>2.5651900000000002E-3</v>
      </c>
      <c r="G1021" s="6">
        <v>6.7477300000000004E-2</v>
      </c>
      <c r="H1021" s="6">
        <v>2.1391499999999998E-3</v>
      </c>
      <c r="I1021" s="6">
        <v>9.8333000000000004E-2</v>
      </c>
      <c r="J1021" s="6">
        <v>2.5823299999999999E-3</v>
      </c>
      <c r="K1021" s="6">
        <v>0</v>
      </c>
      <c r="L1021" s="6">
        <v>0</v>
      </c>
      <c r="M1021" s="6">
        <v>7.55469E-2</v>
      </c>
      <c r="N1021" s="6">
        <v>2.2634500000000002E-3</v>
      </c>
      <c r="O1021" s="6">
        <v>0.108602</v>
      </c>
      <c r="P1021" s="6">
        <v>2.71382E-3</v>
      </c>
      <c r="Q1021" s="6">
        <v>0.11315600000000001</v>
      </c>
      <c r="R1021" s="6">
        <v>2.7701399999999999E-3</v>
      </c>
      <c r="S1021" s="6">
        <v>9.5688999999999996E-2</v>
      </c>
      <c r="T1021" s="6">
        <v>2.5473800000000001E-3</v>
      </c>
    </row>
    <row r="1022" spans="1:20" ht="13" x14ac:dyDescent="0.15">
      <c r="A1022" s="6" t="s">
        <v>1257</v>
      </c>
      <c r="B1022" s="14">
        <v>2750</v>
      </c>
      <c r="C1022" s="6">
        <v>0.15897800000000001</v>
      </c>
      <c r="D1022" s="6">
        <v>2.9541400000000001E-3</v>
      </c>
      <c r="E1022" s="6">
        <v>0.143592</v>
      </c>
      <c r="F1022" s="6">
        <v>2.8075499999999998E-3</v>
      </c>
      <c r="G1022" s="6">
        <v>7.3346599999999998E-2</v>
      </c>
      <c r="H1022" s="6">
        <v>2.0065600000000001E-3</v>
      </c>
      <c r="I1022" s="6">
        <v>9.0732499999999994E-2</v>
      </c>
      <c r="J1022" s="6">
        <v>2.2317399999999999E-3</v>
      </c>
      <c r="K1022" s="6">
        <v>0</v>
      </c>
      <c r="L1022" s="6">
        <v>0</v>
      </c>
      <c r="M1022" s="6">
        <v>8.3136299999999996E-2</v>
      </c>
      <c r="N1022" s="6">
        <v>2.13627E-3</v>
      </c>
      <c r="O1022" s="6">
        <v>7.9267799999999999E-2</v>
      </c>
      <c r="P1022" s="6">
        <v>2.0859799999999999E-3</v>
      </c>
      <c r="Q1022" s="6">
        <v>0.11266</v>
      </c>
      <c r="R1022" s="6">
        <v>2.4868300000000002E-3</v>
      </c>
      <c r="S1022" s="6">
        <v>9.79569E-2</v>
      </c>
      <c r="T1022" s="6">
        <v>2.3188800000000002E-3</v>
      </c>
    </row>
    <row r="1023" spans="1:20" ht="13" x14ac:dyDescent="0.15">
      <c r="A1023" s="6" t="s">
        <v>1258</v>
      </c>
      <c r="B1023" s="14">
        <v>2749</v>
      </c>
      <c r="C1023" s="6">
        <v>0.15959499999999999</v>
      </c>
      <c r="D1023" s="6">
        <v>2.9088199999999999E-3</v>
      </c>
      <c r="E1023" s="6">
        <v>0.13903399999999999</v>
      </c>
      <c r="F1023" s="6">
        <v>2.7149800000000001E-3</v>
      </c>
      <c r="G1023" s="6">
        <v>7.1094299999999999E-2</v>
      </c>
      <c r="H1023" s="6">
        <v>1.94144E-3</v>
      </c>
      <c r="I1023" s="6">
        <v>8.0392099999999994E-2</v>
      </c>
      <c r="J1023" s="6">
        <v>2.06449E-3</v>
      </c>
      <c r="K1023" s="6">
        <v>0</v>
      </c>
      <c r="L1023" s="6">
        <v>0</v>
      </c>
      <c r="M1023" s="6">
        <v>7.3916999999999997E-2</v>
      </c>
      <c r="N1023" s="6">
        <v>1.9796000000000002E-3</v>
      </c>
      <c r="O1023" s="6">
        <v>7.3764700000000002E-2</v>
      </c>
      <c r="P1023" s="6">
        <v>1.9775600000000002E-3</v>
      </c>
      <c r="Q1023" s="6">
        <v>0.11627</v>
      </c>
      <c r="R1023" s="6">
        <v>2.4827899999999999E-3</v>
      </c>
      <c r="S1023" s="6">
        <v>9.3541700000000005E-2</v>
      </c>
      <c r="T1023" s="6">
        <v>2.2269400000000002E-3</v>
      </c>
    </row>
    <row r="1024" spans="1:20" ht="13" x14ac:dyDescent="0.15">
      <c r="A1024" s="6" t="s">
        <v>1259</v>
      </c>
      <c r="B1024" s="14">
        <v>2749</v>
      </c>
      <c r="C1024" s="6">
        <v>0.17351900000000001</v>
      </c>
      <c r="D1024" s="6">
        <v>2.7113200000000001E-3</v>
      </c>
      <c r="E1024" s="6">
        <v>0.106116</v>
      </c>
      <c r="F1024" s="6">
        <v>2.1202999999999999E-3</v>
      </c>
      <c r="G1024" s="6">
        <v>6.5326999999999996E-2</v>
      </c>
      <c r="H1024" s="6">
        <v>1.66362E-3</v>
      </c>
      <c r="I1024" s="6">
        <v>9.54319E-2</v>
      </c>
      <c r="J1024" s="6">
        <v>2.0107300000000001E-3</v>
      </c>
      <c r="K1024" s="6">
        <v>0</v>
      </c>
      <c r="L1024" s="6">
        <v>0</v>
      </c>
      <c r="M1024" s="6">
        <v>6.7553000000000002E-2</v>
      </c>
      <c r="N1024" s="6">
        <v>1.6917200000000001E-3</v>
      </c>
      <c r="O1024" s="6">
        <v>0.103585</v>
      </c>
      <c r="P1024" s="6">
        <v>2.09486E-3</v>
      </c>
      <c r="Q1024" s="6">
        <v>0.113429</v>
      </c>
      <c r="R1024" s="6">
        <v>2.1921499999999999E-3</v>
      </c>
      <c r="S1024" s="6">
        <v>8.4296899999999994E-2</v>
      </c>
      <c r="T1024" s="6">
        <v>1.8897899999999999E-3</v>
      </c>
    </row>
    <row r="1025" spans="1:20" ht="13" x14ac:dyDescent="0.15">
      <c r="A1025" s="6" t="s">
        <v>1260</v>
      </c>
      <c r="B1025" s="14">
        <v>2748</v>
      </c>
      <c r="C1025" s="6">
        <v>0.167598</v>
      </c>
      <c r="D1025" s="6">
        <v>3.3610599999999999E-3</v>
      </c>
      <c r="E1025" s="6">
        <v>0.10606599999999999</v>
      </c>
      <c r="F1025" s="6">
        <v>2.6738E-3</v>
      </c>
      <c r="G1025" s="6">
        <v>5.5984899999999997E-2</v>
      </c>
      <c r="H1025" s="6">
        <v>1.94257E-3</v>
      </c>
      <c r="I1025" s="6">
        <v>9.3085100000000004E-2</v>
      </c>
      <c r="J1025" s="6">
        <v>2.5048499999999999E-3</v>
      </c>
      <c r="K1025" s="6">
        <v>0</v>
      </c>
      <c r="L1025" s="6">
        <v>0</v>
      </c>
      <c r="M1025" s="6">
        <v>6.3885300000000006E-2</v>
      </c>
      <c r="N1025" s="6">
        <v>2.0751099999999998E-3</v>
      </c>
      <c r="O1025" s="6">
        <v>0.103716</v>
      </c>
      <c r="P1025" s="6">
        <v>2.64402E-3</v>
      </c>
      <c r="Q1025" s="6">
        <v>0.118951</v>
      </c>
      <c r="R1025" s="6">
        <v>2.8315599999999999E-3</v>
      </c>
      <c r="S1025" s="6">
        <v>8.2525100000000004E-2</v>
      </c>
      <c r="T1025" s="6">
        <v>2.35849E-3</v>
      </c>
    </row>
    <row r="1026" spans="1:20" ht="13" x14ac:dyDescent="0.15">
      <c r="A1026" s="6" t="s">
        <v>1261</v>
      </c>
      <c r="B1026" s="14">
        <v>2748</v>
      </c>
      <c r="C1026" s="6">
        <v>0.15276699999999999</v>
      </c>
      <c r="D1026" s="6">
        <v>2.6501200000000002E-3</v>
      </c>
      <c r="E1026" s="6">
        <v>0.15345</v>
      </c>
      <c r="F1026" s="6">
        <v>2.6560300000000002E-3</v>
      </c>
      <c r="G1026" s="6">
        <v>7.2492100000000004E-2</v>
      </c>
      <c r="H1026" s="6">
        <v>1.8255599999999999E-3</v>
      </c>
      <c r="I1026" s="6">
        <v>6.94636E-2</v>
      </c>
      <c r="J1026" s="6">
        <v>1.7870200000000001E-3</v>
      </c>
      <c r="K1026" s="6">
        <v>0</v>
      </c>
      <c r="L1026" s="6">
        <v>0</v>
      </c>
      <c r="M1026" s="6">
        <v>7.4833399999999994E-2</v>
      </c>
      <c r="N1026" s="6">
        <v>1.8548E-3</v>
      </c>
      <c r="O1026" s="6">
        <v>7.1403800000000003E-2</v>
      </c>
      <c r="P1026" s="6">
        <v>1.8117999999999999E-3</v>
      </c>
      <c r="Q1026" s="6">
        <v>0.116702</v>
      </c>
      <c r="R1026" s="6">
        <v>2.31627E-3</v>
      </c>
      <c r="S1026" s="6">
        <v>8.5165099999999994E-2</v>
      </c>
      <c r="T1026" s="6">
        <v>1.9787099999999998E-3</v>
      </c>
    </row>
    <row r="1027" spans="1:20" ht="13" x14ac:dyDescent="0.15">
      <c r="A1027" s="6" t="s">
        <v>1262</v>
      </c>
      <c r="B1027" s="14">
        <v>2746</v>
      </c>
      <c r="C1027" s="6">
        <v>0.128217</v>
      </c>
      <c r="D1027" s="6">
        <v>2.1987600000000001E-3</v>
      </c>
      <c r="E1027" s="6">
        <v>0.133273</v>
      </c>
      <c r="F1027" s="6">
        <v>2.2416900000000002E-3</v>
      </c>
      <c r="G1027" s="6">
        <v>7.0969500000000005E-2</v>
      </c>
      <c r="H1027" s="6">
        <v>1.63584E-3</v>
      </c>
      <c r="I1027" s="6">
        <v>5.4459800000000003E-2</v>
      </c>
      <c r="J1027" s="6">
        <v>1.4329900000000001E-3</v>
      </c>
      <c r="K1027" s="6">
        <v>0</v>
      </c>
      <c r="L1027" s="6">
        <v>0</v>
      </c>
      <c r="M1027" s="6">
        <v>5.7853000000000002E-2</v>
      </c>
      <c r="N1027" s="6">
        <v>1.47696E-3</v>
      </c>
      <c r="O1027" s="6">
        <v>5.4321700000000001E-2</v>
      </c>
      <c r="P1027" s="6">
        <v>1.4311700000000001E-3</v>
      </c>
      <c r="Q1027" s="6">
        <v>0.109999</v>
      </c>
      <c r="R1027" s="6">
        <v>2.0365700000000001E-3</v>
      </c>
      <c r="S1027" s="6">
        <v>7.5114700000000006E-2</v>
      </c>
      <c r="T1027" s="6">
        <v>1.68294E-3</v>
      </c>
    </row>
    <row r="1028" spans="1:20" ht="13" x14ac:dyDescent="0.15">
      <c r="A1028" s="6" t="s">
        <v>1263</v>
      </c>
      <c r="B1028" s="14">
        <v>2746</v>
      </c>
      <c r="C1028" s="6">
        <v>0.15682099999999999</v>
      </c>
      <c r="D1028" s="6">
        <v>3.0760100000000001E-3</v>
      </c>
      <c r="E1028" s="6">
        <v>0.106603</v>
      </c>
      <c r="F1028" s="6">
        <v>2.5361300000000002E-3</v>
      </c>
      <c r="G1028" s="6">
        <v>5.5538799999999999E-2</v>
      </c>
      <c r="H1028" s="6">
        <v>1.83056E-3</v>
      </c>
      <c r="I1028" s="6">
        <v>7.8469200000000003E-2</v>
      </c>
      <c r="J1028" s="6">
        <v>2.1758900000000002E-3</v>
      </c>
      <c r="K1028" s="6">
        <v>0</v>
      </c>
      <c r="L1028" s="6">
        <v>0</v>
      </c>
      <c r="M1028" s="6">
        <v>4.5844599999999999E-2</v>
      </c>
      <c r="N1028" s="6">
        <v>1.66315E-3</v>
      </c>
      <c r="O1028" s="6">
        <v>8.9682799999999993E-2</v>
      </c>
      <c r="P1028" s="6">
        <v>2.3261699999999998E-3</v>
      </c>
      <c r="Q1028" s="6">
        <v>0.114214</v>
      </c>
      <c r="R1028" s="6">
        <v>2.6251E-3</v>
      </c>
      <c r="S1028" s="6">
        <v>6.4004699999999998E-2</v>
      </c>
      <c r="T1028" s="6">
        <v>1.9651400000000002E-3</v>
      </c>
    </row>
    <row r="1029" spans="1:20" ht="13" x14ac:dyDescent="0.15">
      <c r="A1029" s="6" t="s">
        <v>1264</v>
      </c>
      <c r="B1029" s="14">
        <v>2745</v>
      </c>
      <c r="C1029" s="6">
        <v>0.140792</v>
      </c>
      <c r="D1029" s="6">
        <v>2.5298600000000001E-3</v>
      </c>
      <c r="E1029" s="6">
        <v>9.3489100000000006E-2</v>
      </c>
      <c r="F1029" s="6">
        <v>2.0615299999999998E-3</v>
      </c>
      <c r="G1029" s="6">
        <v>4.6854300000000002E-2</v>
      </c>
      <c r="H1029" s="6">
        <v>1.4594300000000001E-3</v>
      </c>
      <c r="I1029" s="6">
        <v>6.2552499999999997E-2</v>
      </c>
      <c r="J1029" s="6">
        <v>1.6862800000000001E-3</v>
      </c>
      <c r="K1029" s="6">
        <v>0</v>
      </c>
      <c r="L1029" s="6">
        <v>0</v>
      </c>
      <c r="M1029" s="6">
        <v>3.8872200000000003E-2</v>
      </c>
      <c r="N1029" s="6">
        <v>1.32931E-3</v>
      </c>
      <c r="O1029" s="6">
        <v>8.1395099999999998E-2</v>
      </c>
      <c r="P1029" s="6">
        <v>1.9235700000000001E-3</v>
      </c>
      <c r="Q1029" s="6">
        <v>0.105934</v>
      </c>
      <c r="R1029" s="6">
        <v>2.1944600000000001E-3</v>
      </c>
      <c r="S1029" s="6">
        <v>5.3254900000000001E-2</v>
      </c>
      <c r="T1029" s="6">
        <v>1.5559199999999999E-3</v>
      </c>
    </row>
    <row r="1030" spans="1:20" ht="13" x14ac:dyDescent="0.15">
      <c r="A1030" s="6" t="s">
        <v>1265</v>
      </c>
      <c r="B1030" s="14">
        <v>2745</v>
      </c>
      <c r="C1030" s="6">
        <v>0.12551699999999999</v>
      </c>
      <c r="D1030" s="6">
        <v>2.06668E-3</v>
      </c>
      <c r="E1030" s="6">
        <v>0.119383</v>
      </c>
      <c r="F1030" s="6">
        <v>2.0155500000000001E-3</v>
      </c>
      <c r="G1030" s="6">
        <v>6.44208E-2</v>
      </c>
      <c r="H1030" s="6">
        <v>1.4805899999999999E-3</v>
      </c>
      <c r="I1030" s="6">
        <v>5.10245E-2</v>
      </c>
      <c r="J1030" s="6">
        <v>1.3176900000000001E-3</v>
      </c>
      <c r="K1030" s="6">
        <v>0</v>
      </c>
      <c r="L1030" s="6">
        <v>0</v>
      </c>
      <c r="M1030" s="6">
        <v>4.8636899999999997E-2</v>
      </c>
      <c r="N1030" s="6">
        <v>1.2864899999999999E-3</v>
      </c>
      <c r="O1030" s="6">
        <v>5.0362999999999998E-2</v>
      </c>
      <c r="P1030" s="6">
        <v>1.30912E-3</v>
      </c>
      <c r="Q1030" s="6">
        <v>0.10106</v>
      </c>
      <c r="R1030" s="6">
        <v>1.85444E-3</v>
      </c>
      <c r="S1030" s="6">
        <v>7.4237600000000001E-2</v>
      </c>
      <c r="T1030" s="6">
        <v>1.5893999999999999E-3</v>
      </c>
    </row>
    <row r="1031" spans="1:20" ht="13" x14ac:dyDescent="0.15">
      <c r="A1031" s="6" t="s">
        <v>1266</v>
      </c>
      <c r="B1031" s="14">
        <v>2744</v>
      </c>
      <c r="C1031" s="6">
        <v>0.112148</v>
      </c>
      <c r="D1031" s="6">
        <v>1.85527E-3</v>
      </c>
      <c r="E1031" s="6">
        <v>0.110084</v>
      </c>
      <c r="F1031" s="6">
        <v>1.8381199999999999E-3</v>
      </c>
      <c r="G1031" s="6">
        <v>5.4299899999999998E-2</v>
      </c>
      <c r="H1031" s="6">
        <v>1.2909499999999999E-3</v>
      </c>
      <c r="I1031" s="6">
        <v>4.5147E-2</v>
      </c>
      <c r="J1031" s="6">
        <v>1.17713E-3</v>
      </c>
      <c r="K1031" s="6">
        <v>0</v>
      </c>
      <c r="L1031" s="6">
        <v>0</v>
      </c>
      <c r="M1031" s="6">
        <v>4.1320099999999998E-2</v>
      </c>
      <c r="N1031" s="6">
        <v>1.1261400000000001E-3</v>
      </c>
      <c r="O1031" s="6">
        <v>4.1358499999999999E-2</v>
      </c>
      <c r="P1031" s="6">
        <v>1.12666E-3</v>
      </c>
      <c r="Q1031" s="6">
        <v>8.8720300000000002E-2</v>
      </c>
      <c r="R1031" s="6">
        <v>1.65015E-3</v>
      </c>
      <c r="S1031" s="6">
        <v>6.7096299999999998E-2</v>
      </c>
      <c r="T1031" s="6">
        <v>1.4350299999999999E-3</v>
      </c>
    </row>
    <row r="1032" spans="1:20" ht="13" x14ac:dyDescent="0.15">
      <c r="A1032" s="6" t="s">
        <v>1267</v>
      </c>
      <c r="B1032" s="14">
        <v>2744</v>
      </c>
      <c r="C1032" s="6">
        <v>0.12906100000000001</v>
      </c>
      <c r="D1032" s="6">
        <v>2.4144499999999998E-3</v>
      </c>
      <c r="E1032" s="6">
        <v>8.9434600000000003E-2</v>
      </c>
      <c r="F1032" s="6">
        <v>2.0098999999999998E-3</v>
      </c>
      <c r="G1032" s="6">
        <v>4.3132900000000002E-2</v>
      </c>
      <c r="H1032" s="6">
        <v>1.3958099999999999E-3</v>
      </c>
      <c r="I1032" s="6">
        <v>5.9508600000000002E-2</v>
      </c>
      <c r="J1032" s="6">
        <v>1.6394999999999999E-3</v>
      </c>
      <c r="K1032" s="6">
        <v>0</v>
      </c>
      <c r="L1032" s="6">
        <v>0</v>
      </c>
      <c r="M1032" s="6">
        <v>3.5422700000000001E-2</v>
      </c>
      <c r="N1032" s="6">
        <v>1.2649200000000001E-3</v>
      </c>
      <c r="O1032" s="6">
        <v>6.8601200000000001E-2</v>
      </c>
      <c r="P1032" s="6">
        <v>1.7603E-3</v>
      </c>
      <c r="Q1032" s="6">
        <v>9.5750199999999994E-2</v>
      </c>
      <c r="R1032" s="6">
        <v>2.0796500000000002E-3</v>
      </c>
      <c r="S1032" s="6">
        <v>5.1614699999999999E-2</v>
      </c>
      <c r="T1032" s="6">
        <v>1.5268899999999999E-3</v>
      </c>
    </row>
    <row r="1033" spans="1:20" ht="13" x14ac:dyDescent="0.15">
      <c r="A1033" s="6" t="s">
        <v>1268</v>
      </c>
      <c r="B1033" s="14">
        <v>2743</v>
      </c>
      <c r="C1033" s="6">
        <v>0.13222100000000001</v>
      </c>
      <c r="D1033" s="6">
        <v>2.0150300000000001E-3</v>
      </c>
      <c r="E1033" s="6">
        <v>8.0449999999999994E-2</v>
      </c>
      <c r="F1033" s="6">
        <v>1.57179E-3</v>
      </c>
      <c r="G1033" s="6">
        <v>3.87908E-2</v>
      </c>
      <c r="H1033" s="6">
        <v>1.09143E-3</v>
      </c>
      <c r="I1033" s="6">
        <v>4.8819399999999999E-2</v>
      </c>
      <c r="J1033" s="6">
        <v>1.22441E-3</v>
      </c>
      <c r="K1033" s="6">
        <v>0</v>
      </c>
      <c r="L1033" s="6">
        <v>0</v>
      </c>
      <c r="M1033" s="6">
        <v>3.1281499999999997E-2</v>
      </c>
      <c r="N1033" s="6">
        <v>9.8010999999999997E-4</v>
      </c>
      <c r="O1033" s="6">
        <v>6.2573199999999995E-2</v>
      </c>
      <c r="P1033" s="6">
        <v>1.3862E-3</v>
      </c>
      <c r="Q1033" s="6">
        <v>8.7714E-2</v>
      </c>
      <c r="R1033" s="6">
        <v>1.6412200000000001E-3</v>
      </c>
      <c r="S1033" s="6">
        <v>5.1245699999999998E-2</v>
      </c>
      <c r="T1033" s="6">
        <v>1.2544699999999999E-3</v>
      </c>
    </row>
    <row r="1034" spans="1:20" ht="13" x14ac:dyDescent="0.15">
      <c r="A1034" s="6" t="s">
        <v>1269</v>
      </c>
      <c r="B1034" s="14">
        <v>2743</v>
      </c>
      <c r="C1034" s="6">
        <v>0.115314</v>
      </c>
      <c r="D1034" s="6">
        <v>1.88565E-3</v>
      </c>
      <c r="E1034" s="6">
        <v>0.111349</v>
      </c>
      <c r="F1034" s="6">
        <v>1.85294E-3</v>
      </c>
      <c r="G1034" s="6">
        <v>4.8596100000000003E-2</v>
      </c>
      <c r="H1034" s="6">
        <v>1.22411E-3</v>
      </c>
      <c r="I1034" s="6">
        <v>4.3232800000000002E-2</v>
      </c>
      <c r="J1034" s="6">
        <v>1.15459E-3</v>
      </c>
      <c r="K1034" s="6">
        <v>0</v>
      </c>
      <c r="L1034" s="6">
        <v>0</v>
      </c>
      <c r="M1034" s="6">
        <v>3.7674199999999998E-2</v>
      </c>
      <c r="N1034" s="6">
        <v>1.07781E-3</v>
      </c>
      <c r="O1034" s="6">
        <v>3.8592000000000001E-2</v>
      </c>
      <c r="P1034" s="6">
        <v>1.0908599999999999E-3</v>
      </c>
      <c r="Q1034" s="6">
        <v>8.1391599999999995E-2</v>
      </c>
      <c r="R1034" s="6">
        <v>1.5842E-3</v>
      </c>
      <c r="S1034" s="6">
        <v>6.0751300000000001E-2</v>
      </c>
      <c r="T1034" s="6">
        <v>1.36867E-3</v>
      </c>
    </row>
    <row r="1035" spans="1:20" ht="13" x14ac:dyDescent="0.15">
      <c r="A1035" s="6" t="s">
        <v>1270</v>
      </c>
      <c r="B1035" s="14">
        <v>2741</v>
      </c>
      <c r="C1035" s="6">
        <v>0.100614</v>
      </c>
      <c r="D1035" s="6">
        <v>1.56185E-3</v>
      </c>
      <c r="E1035" s="6">
        <v>9.4740400000000002E-2</v>
      </c>
      <c r="F1035" s="6">
        <v>1.5155699999999999E-3</v>
      </c>
      <c r="G1035" s="6">
        <v>4.4333299999999999E-2</v>
      </c>
      <c r="H1035" s="6">
        <v>1.0367499999999999E-3</v>
      </c>
      <c r="I1035" s="6">
        <v>3.2569000000000001E-2</v>
      </c>
      <c r="J1035" s="6">
        <v>8.8860999999999996E-4</v>
      </c>
      <c r="K1035" s="6">
        <v>0</v>
      </c>
      <c r="L1035" s="6">
        <v>0</v>
      </c>
      <c r="M1035" s="6">
        <v>2.6285599999999999E-2</v>
      </c>
      <c r="N1035" s="6">
        <v>7.9830299999999999E-4</v>
      </c>
      <c r="O1035" s="6">
        <v>3.0389900000000001E-2</v>
      </c>
      <c r="P1035" s="6">
        <v>8.5836899999999999E-4</v>
      </c>
      <c r="Q1035" s="6">
        <v>6.2222399999999997E-2</v>
      </c>
      <c r="R1035" s="6">
        <v>1.22824E-3</v>
      </c>
      <c r="S1035" s="6">
        <v>5.5866199999999998E-2</v>
      </c>
      <c r="T1035" s="6">
        <v>1.1638099999999999E-3</v>
      </c>
    </row>
    <row r="1036" spans="1:20" ht="13" x14ac:dyDescent="0.15">
      <c r="A1036" s="6" t="s">
        <v>1271</v>
      </c>
      <c r="B1036" s="14">
        <v>2741</v>
      </c>
      <c r="C1036" s="6">
        <v>0.101619</v>
      </c>
      <c r="D1036" s="6">
        <v>1.27563E-3</v>
      </c>
      <c r="E1036" s="6">
        <v>9.7101300000000001E-2</v>
      </c>
      <c r="F1036" s="6">
        <v>1.2469499999999999E-3</v>
      </c>
      <c r="G1036" s="6">
        <v>4.2516999999999999E-2</v>
      </c>
      <c r="H1036" s="6">
        <v>8.2512299999999998E-4</v>
      </c>
      <c r="I1036" s="6">
        <v>3.4202700000000003E-2</v>
      </c>
      <c r="J1036" s="6">
        <v>7.4006099999999997E-4</v>
      </c>
      <c r="K1036" s="6">
        <v>0</v>
      </c>
      <c r="L1036" s="6">
        <v>0</v>
      </c>
      <c r="M1036" s="6">
        <v>2.73627E-2</v>
      </c>
      <c r="N1036" s="6">
        <v>6.6193700000000003E-4</v>
      </c>
      <c r="O1036" s="6">
        <v>3.12032E-2</v>
      </c>
      <c r="P1036" s="6">
        <v>7.06866E-4</v>
      </c>
      <c r="Q1036" s="6">
        <v>6.1170500000000003E-2</v>
      </c>
      <c r="R1036" s="6">
        <v>9.8971100000000011E-4</v>
      </c>
      <c r="S1036" s="6">
        <v>5.6193399999999998E-2</v>
      </c>
      <c r="T1036" s="6">
        <v>9.4859299999999996E-4</v>
      </c>
    </row>
    <row r="1037" spans="1:20" ht="13" x14ac:dyDescent="0.15">
      <c r="A1037" s="6" t="s">
        <v>1272</v>
      </c>
      <c r="B1037" s="14">
        <v>2740</v>
      </c>
      <c r="C1037" s="6">
        <v>0.1074</v>
      </c>
      <c r="D1037" s="6">
        <v>1.36615E-3</v>
      </c>
      <c r="E1037" s="6">
        <v>9.48967E-2</v>
      </c>
      <c r="F1037" s="6">
        <v>1.2841700000000001E-3</v>
      </c>
      <c r="G1037" s="6">
        <v>4.31794E-2</v>
      </c>
      <c r="H1037" s="6">
        <v>8.66233E-4</v>
      </c>
      <c r="I1037" s="6">
        <v>3.3597399999999999E-2</v>
      </c>
      <c r="J1037" s="6">
        <v>7.6409799999999995E-4</v>
      </c>
      <c r="K1037" s="6">
        <v>0</v>
      </c>
      <c r="L1037" s="6">
        <v>0</v>
      </c>
      <c r="M1037" s="6">
        <v>2.8213599999999998E-2</v>
      </c>
      <c r="N1037" s="6">
        <v>7.0020499999999997E-4</v>
      </c>
      <c r="O1037" s="6">
        <v>3.0677200000000002E-2</v>
      </c>
      <c r="P1037" s="6">
        <v>7.3013600000000004E-4</v>
      </c>
      <c r="Q1037" s="6">
        <v>6.2722600000000003E-2</v>
      </c>
      <c r="R1037" s="6">
        <v>1.0440200000000001E-3</v>
      </c>
      <c r="S1037" s="6">
        <v>5.4421900000000002E-2</v>
      </c>
      <c r="T1037" s="6">
        <v>9.7248500000000004E-4</v>
      </c>
    </row>
    <row r="1038" spans="1:20" ht="13" x14ac:dyDescent="0.15">
      <c r="A1038" s="6" t="s">
        <v>1273</v>
      </c>
      <c r="B1038" s="14">
        <v>2740</v>
      </c>
      <c r="C1038" s="6">
        <v>0.103795</v>
      </c>
      <c r="D1038" s="6">
        <v>1.33877E-3</v>
      </c>
      <c r="E1038" s="6">
        <v>9.6113699999999996E-2</v>
      </c>
      <c r="F1038" s="6">
        <v>1.2882900000000001E-3</v>
      </c>
      <c r="G1038" s="6">
        <v>4.8796300000000001E-2</v>
      </c>
      <c r="H1038" s="6">
        <v>9.1793799999999998E-4</v>
      </c>
      <c r="I1038" s="6">
        <v>3.4827900000000002E-2</v>
      </c>
      <c r="J1038" s="6">
        <v>7.7550199999999996E-4</v>
      </c>
      <c r="K1038" s="6">
        <v>0</v>
      </c>
      <c r="L1038" s="6">
        <v>0</v>
      </c>
      <c r="M1038" s="6">
        <v>2.6861400000000001E-2</v>
      </c>
      <c r="N1038" s="6">
        <v>6.8105800000000001E-4</v>
      </c>
      <c r="O1038" s="6">
        <v>2.8870699999999999E-2</v>
      </c>
      <c r="P1038" s="6">
        <v>7.0607000000000005E-4</v>
      </c>
      <c r="Q1038" s="6">
        <v>6.3554700000000006E-2</v>
      </c>
      <c r="R1038" s="6">
        <v>1.0475899999999999E-3</v>
      </c>
      <c r="S1038" s="6">
        <v>5.5209500000000002E-2</v>
      </c>
      <c r="T1038" s="6">
        <v>9.7639700000000005E-4</v>
      </c>
    </row>
    <row r="1039" spans="1:20" ht="13" x14ac:dyDescent="0.15">
      <c r="A1039" s="6" t="s">
        <v>1274</v>
      </c>
      <c r="B1039" s="14">
        <v>2740</v>
      </c>
      <c r="C1039" s="6">
        <v>0.10185900000000001</v>
      </c>
      <c r="D1039" s="6">
        <v>1.3393700000000001E-3</v>
      </c>
      <c r="E1039" s="6">
        <v>0.10083300000000001</v>
      </c>
      <c r="F1039" s="6">
        <v>1.3326099999999999E-3</v>
      </c>
      <c r="G1039" s="6">
        <v>4.2941199999999999E-2</v>
      </c>
      <c r="H1039" s="6">
        <v>8.6963999999999997E-4</v>
      </c>
      <c r="I1039" s="6">
        <v>3.3926900000000003E-2</v>
      </c>
      <c r="J1039" s="6">
        <v>7.72991E-4</v>
      </c>
      <c r="K1039" s="6">
        <v>0</v>
      </c>
      <c r="L1039" s="6">
        <v>0</v>
      </c>
      <c r="M1039" s="6">
        <v>2.7681600000000001E-2</v>
      </c>
      <c r="N1039" s="6">
        <v>6.9822899999999997E-4</v>
      </c>
      <c r="O1039" s="6">
        <v>2.9739000000000002E-2</v>
      </c>
      <c r="P1039" s="6">
        <v>7.2371100000000004E-4</v>
      </c>
      <c r="Q1039" s="6">
        <v>6.7852499999999996E-2</v>
      </c>
      <c r="R1039" s="6">
        <v>1.0931599999999999E-3</v>
      </c>
      <c r="S1039" s="6">
        <v>5.5232799999999999E-2</v>
      </c>
      <c r="T1039" s="6">
        <v>9.8628100000000009E-4</v>
      </c>
    </row>
    <row r="1040" spans="1:20" ht="13" x14ac:dyDescent="0.15">
      <c r="A1040" s="6" t="s">
        <v>1275</v>
      </c>
      <c r="B1040" s="14">
        <v>2740</v>
      </c>
      <c r="C1040" s="6">
        <v>0.10530100000000001</v>
      </c>
      <c r="D1040" s="6">
        <v>1.56449E-3</v>
      </c>
      <c r="E1040" s="6">
        <v>9.3109600000000001E-2</v>
      </c>
      <c r="F1040" s="6">
        <v>1.47113E-3</v>
      </c>
      <c r="G1040" s="6">
        <v>4.4048700000000003E-2</v>
      </c>
      <c r="H1040" s="6">
        <v>1.0118600000000001E-3</v>
      </c>
      <c r="I1040" s="6">
        <v>3.4839000000000002E-2</v>
      </c>
      <c r="J1040" s="6">
        <v>8.9988600000000002E-4</v>
      </c>
      <c r="K1040" s="6">
        <v>0</v>
      </c>
      <c r="L1040" s="6">
        <v>0</v>
      </c>
      <c r="M1040" s="6">
        <v>2.7657299999999999E-2</v>
      </c>
      <c r="N1040" s="6">
        <v>8.0178900000000002E-4</v>
      </c>
      <c r="O1040" s="6">
        <v>3.0141500000000002E-2</v>
      </c>
      <c r="P1040" s="6">
        <v>8.3702199999999998E-4</v>
      </c>
      <c r="Q1040" s="6">
        <v>6.3739699999999996E-2</v>
      </c>
      <c r="R1040" s="6">
        <v>1.2171899999999999E-3</v>
      </c>
      <c r="S1040" s="6">
        <v>5.4537500000000003E-2</v>
      </c>
      <c r="T1040" s="6">
        <v>1.1259099999999999E-3</v>
      </c>
    </row>
    <row r="1041" spans="1:20" ht="13" x14ac:dyDescent="0.15">
      <c r="A1041" s="6" t="s">
        <v>1276</v>
      </c>
      <c r="B1041" s="14">
        <v>2740</v>
      </c>
      <c r="C1041" s="6">
        <v>0.110538</v>
      </c>
      <c r="D1041" s="6">
        <v>1.43016E-3</v>
      </c>
      <c r="E1041" s="6">
        <v>6.8016300000000002E-2</v>
      </c>
      <c r="F1041" s="6">
        <v>1.1218599999999999E-3</v>
      </c>
      <c r="G1041" s="6">
        <v>3.4347500000000003E-2</v>
      </c>
      <c r="H1041" s="6">
        <v>7.9721900000000005E-4</v>
      </c>
      <c r="I1041" s="6">
        <v>3.5869699999999997E-2</v>
      </c>
      <c r="J1041" s="6">
        <v>8.1469300000000001E-4</v>
      </c>
      <c r="K1041" s="6">
        <v>0</v>
      </c>
      <c r="L1041" s="6">
        <v>0</v>
      </c>
      <c r="M1041" s="6">
        <v>2.12719E-2</v>
      </c>
      <c r="N1041" s="6">
        <v>6.2738300000000002E-4</v>
      </c>
      <c r="O1041" s="6">
        <v>4.86358E-2</v>
      </c>
      <c r="P1041" s="6">
        <v>9.4865499999999996E-4</v>
      </c>
      <c r="Q1041" s="6">
        <v>6.6086400000000003E-2</v>
      </c>
      <c r="R1041" s="6">
        <v>1.10582E-3</v>
      </c>
      <c r="S1041" s="6">
        <v>4.27173E-2</v>
      </c>
      <c r="T1041" s="6">
        <v>8.8906200000000003E-4</v>
      </c>
    </row>
    <row r="1042" spans="1:20" ht="13" x14ac:dyDescent="0.15">
      <c r="A1042" s="6" t="s">
        <v>1277</v>
      </c>
      <c r="B1042" s="14">
        <v>2738</v>
      </c>
      <c r="C1042" s="6">
        <v>0.101866</v>
      </c>
      <c r="D1042" s="6">
        <v>1.25018E-3</v>
      </c>
      <c r="E1042" s="6">
        <v>6.1254000000000003E-2</v>
      </c>
      <c r="F1042" s="6">
        <v>9.69446E-4</v>
      </c>
      <c r="G1042" s="6">
        <v>2.8460699999999998E-2</v>
      </c>
      <c r="H1042" s="6">
        <v>6.6081400000000002E-4</v>
      </c>
      <c r="I1042" s="6">
        <v>3.0942000000000001E-2</v>
      </c>
      <c r="J1042" s="6">
        <v>6.8901699999999999E-4</v>
      </c>
      <c r="K1042" s="6">
        <v>0</v>
      </c>
      <c r="L1042" s="6">
        <v>0</v>
      </c>
      <c r="M1042" s="6">
        <v>2.0473700000000001E-2</v>
      </c>
      <c r="N1042" s="6">
        <v>5.6047200000000001E-4</v>
      </c>
      <c r="O1042" s="6">
        <v>4.35206E-2</v>
      </c>
      <c r="P1042" s="6">
        <v>8.1715399999999995E-4</v>
      </c>
      <c r="Q1042" s="6">
        <v>5.8705300000000002E-2</v>
      </c>
      <c r="R1042" s="6">
        <v>9.4906299999999999E-4</v>
      </c>
      <c r="S1042" s="6">
        <v>4.0804600000000003E-2</v>
      </c>
      <c r="T1042" s="6">
        <v>7.9124499999999999E-4</v>
      </c>
    </row>
    <row r="1043" spans="1:20" ht="13" x14ac:dyDescent="0.15">
      <c r="A1043" s="6" t="s">
        <v>1278</v>
      </c>
      <c r="B1043" s="14">
        <v>2738</v>
      </c>
      <c r="C1043" s="6">
        <v>9.0523999999999993E-2</v>
      </c>
      <c r="D1043" s="6">
        <v>1.32511E-3</v>
      </c>
      <c r="E1043" s="6">
        <v>8.5907499999999998E-2</v>
      </c>
      <c r="F1043" s="6">
        <v>1.2908799999999999E-3</v>
      </c>
      <c r="G1043" s="6">
        <v>3.98477E-2</v>
      </c>
      <c r="H1043" s="6">
        <v>8.79165E-4</v>
      </c>
      <c r="I1043" s="6">
        <v>2.9623099999999999E-2</v>
      </c>
      <c r="J1043" s="6">
        <v>7.5802599999999997E-4</v>
      </c>
      <c r="K1043" s="6">
        <v>0</v>
      </c>
      <c r="L1043" s="6">
        <v>0</v>
      </c>
      <c r="M1043" s="6">
        <v>2.1119800000000001E-2</v>
      </c>
      <c r="N1043" s="6">
        <v>6.4004899999999996E-4</v>
      </c>
      <c r="O1043" s="6">
        <v>2.5343999999999998E-2</v>
      </c>
      <c r="P1043" s="6">
        <v>7.0114299999999999E-4</v>
      </c>
      <c r="Q1043" s="6">
        <v>5.0998700000000001E-2</v>
      </c>
      <c r="R1043" s="6">
        <v>9.946E-4</v>
      </c>
      <c r="S1043" s="6">
        <v>5.0159200000000001E-2</v>
      </c>
      <c r="T1043" s="6">
        <v>9.8638000000000003E-4</v>
      </c>
    </row>
    <row r="1044" spans="1:20" ht="13" x14ac:dyDescent="0.15">
      <c r="A1044" s="6" t="s">
        <v>1279</v>
      </c>
      <c r="B1044" s="14">
        <v>2736</v>
      </c>
      <c r="C1044" s="6">
        <v>8.6614499999999997E-2</v>
      </c>
      <c r="D1044" s="6">
        <v>1.23398E-3</v>
      </c>
      <c r="E1044" s="6">
        <v>7.9600199999999996E-2</v>
      </c>
      <c r="F1044" s="6">
        <v>1.18296E-3</v>
      </c>
      <c r="G1044" s="6">
        <v>3.7535399999999997E-2</v>
      </c>
      <c r="H1044" s="6">
        <v>8.1233100000000001E-4</v>
      </c>
      <c r="I1044" s="6">
        <v>2.65104E-2</v>
      </c>
      <c r="J1044" s="6">
        <v>6.8268500000000004E-4</v>
      </c>
      <c r="K1044" s="6">
        <v>0</v>
      </c>
      <c r="L1044" s="6">
        <v>0</v>
      </c>
      <c r="M1044" s="6">
        <v>1.7943500000000001E-2</v>
      </c>
      <c r="N1044" s="6">
        <v>5.6165100000000003E-4</v>
      </c>
      <c r="O1044" s="6">
        <v>2.20448E-2</v>
      </c>
      <c r="P1044" s="6">
        <v>6.2253700000000005E-4</v>
      </c>
      <c r="Q1044" s="6">
        <v>4.6236100000000002E-2</v>
      </c>
      <c r="R1044" s="6">
        <v>9.0157799999999999E-4</v>
      </c>
      <c r="S1044" s="6">
        <v>4.9303600000000003E-2</v>
      </c>
      <c r="T1044" s="6">
        <v>9.3100400000000003E-4</v>
      </c>
    </row>
    <row r="1045" spans="1:20" ht="13" x14ac:dyDescent="0.15">
      <c r="A1045" s="6" t="s">
        <v>1280</v>
      </c>
      <c r="B1045" s="14">
        <v>2736</v>
      </c>
      <c r="C1045" s="6">
        <v>9.5019000000000006E-2</v>
      </c>
      <c r="D1045" s="6">
        <v>1.6017399999999999E-3</v>
      </c>
      <c r="E1045" s="6">
        <v>5.9251400000000003E-2</v>
      </c>
      <c r="F1045" s="6">
        <v>1.2648399999999999E-3</v>
      </c>
      <c r="G1045" s="6">
        <v>2.7905099999999999E-2</v>
      </c>
      <c r="H1045" s="6">
        <v>8.6801999999999995E-4</v>
      </c>
      <c r="I1045" s="6">
        <v>2.4942499999999999E-2</v>
      </c>
      <c r="J1045" s="6">
        <v>8.2065000000000003E-4</v>
      </c>
      <c r="K1045" s="6">
        <v>0</v>
      </c>
      <c r="L1045" s="6">
        <v>0</v>
      </c>
      <c r="M1045" s="6">
        <v>1.4392500000000001E-2</v>
      </c>
      <c r="N1045" s="6">
        <v>6.2338499999999995E-4</v>
      </c>
      <c r="O1045" s="6">
        <v>3.8944399999999997E-2</v>
      </c>
      <c r="P1045" s="6">
        <v>1.0254400000000001E-3</v>
      </c>
      <c r="Q1045" s="6">
        <v>5.38697E-2</v>
      </c>
      <c r="R1045" s="6">
        <v>1.20604E-3</v>
      </c>
      <c r="S1045" s="6">
        <v>4.0730799999999998E-2</v>
      </c>
      <c r="T1045" s="6">
        <v>1.0487000000000001E-3</v>
      </c>
    </row>
    <row r="1046" spans="1:20" ht="13" x14ac:dyDescent="0.15">
      <c r="A1046" s="6" t="s">
        <v>1281</v>
      </c>
      <c r="B1046" s="14">
        <v>2731</v>
      </c>
      <c r="C1046" s="6">
        <v>8.2206199999999993E-2</v>
      </c>
      <c r="D1046" s="6">
        <v>1.19517E-3</v>
      </c>
      <c r="E1046" s="6">
        <v>5.40951E-2</v>
      </c>
      <c r="F1046" s="6">
        <v>9.6951899999999996E-4</v>
      </c>
      <c r="G1046" s="6">
        <v>2.3987499999999998E-2</v>
      </c>
      <c r="H1046" s="6">
        <v>6.45609E-4</v>
      </c>
      <c r="I1046" s="6">
        <v>2.08747E-2</v>
      </c>
      <c r="J1046" s="6">
        <v>6.0226500000000005E-4</v>
      </c>
      <c r="K1046" s="6">
        <v>0</v>
      </c>
      <c r="L1046" s="6">
        <v>0</v>
      </c>
      <c r="M1046" s="6">
        <v>1.2507600000000001E-2</v>
      </c>
      <c r="N1046" s="6">
        <v>4.6619100000000002E-4</v>
      </c>
      <c r="O1046" s="6">
        <v>2.98753E-2</v>
      </c>
      <c r="P1046" s="6">
        <v>7.2049899999999999E-4</v>
      </c>
      <c r="Q1046" s="6">
        <v>4.4230400000000003E-2</v>
      </c>
      <c r="R1046" s="6">
        <v>8.7667300000000001E-4</v>
      </c>
      <c r="S1046" s="6">
        <v>3.8818199999999997E-2</v>
      </c>
      <c r="T1046" s="6">
        <v>8.2128699999999997E-4</v>
      </c>
    </row>
    <row r="1047" spans="1:20" ht="13" x14ac:dyDescent="0.15">
      <c r="A1047" s="6" t="s">
        <v>1282</v>
      </c>
      <c r="B1047" s="14">
        <v>2731</v>
      </c>
      <c r="C1047" s="6">
        <v>7.7547099999999994E-2</v>
      </c>
      <c r="D1047" s="6">
        <v>1.07784E-3</v>
      </c>
      <c r="E1047" s="6">
        <v>6.8918400000000005E-2</v>
      </c>
      <c r="F1047" s="6">
        <v>1.01611E-3</v>
      </c>
      <c r="G1047" s="6">
        <v>3.54118E-2</v>
      </c>
      <c r="H1047" s="6">
        <v>7.2835800000000002E-4</v>
      </c>
      <c r="I1047" s="6">
        <v>2.2165799999999999E-2</v>
      </c>
      <c r="J1047" s="6">
        <v>5.7625299999999999E-4</v>
      </c>
      <c r="K1047" s="6">
        <v>0</v>
      </c>
      <c r="L1047" s="6">
        <v>0</v>
      </c>
      <c r="M1047" s="6">
        <v>1.3154799999999999E-2</v>
      </c>
      <c r="N1047" s="6">
        <v>4.4392999999999999E-4</v>
      </c>
      <c r="O1047" s="6">
        <v>1.95198E-2</v>
      </c>
      <c r="P1047" s="6">
        <v>5.4076600000000003E-4</v>
      </c>
      <c r="Q1047" s="6">
        <v>3.9387699999999998E-2</v>
      </c>
      <c r="R1047" s="6">
        <v>7.6816000000000005E-4</v>
      </c>
      <c r="S1047" s="6">
        <v>4.1595800000000002E-2</v>
      </c>
      <c r="T1047" s="6">
        <v>7.8939799999999997E-4</v>
      </c>
    </row>
    <row r="1048" spans="1:20" ht="13" x14ac:dyDescent="0.15">
      <c r="A1048" s="6" t="s">
        <v>1283</v>
      </c>
      <c r="B1048" s="14">
        <v>2726</v>
      </c>
      <c r="C1048" s="6">
        <v>6.9737599999999997E-2</v>
      </c>
      <c r="D1048" s="6">
        <v>9.9694299999999992E-4</v>
      </c>
      <c r="E1048" s="6">
        <v>6.8878700000000001E-2</v>
      </c>
      <c r="F1048" s="6">
        <v>9.9078399999999998E-4</v>
      </c>
      <c r="G1048" s="6">
        <v>3.3182700000000002E-2</v>
      </c>
      <c r="H1048" s="6">
        <v>6.8769000000000002E-4</v>
      </c>
      <c r="I1048" s="6">
        <v>2.1872800000000001E-2</v>
      </c>
      <c r="J1048" s="6">
        <v>5.5832699999999996E-4</v>
      </c>
      <c r="K1048" s="6">
        <v>0</v>
      </c>
      <c r="L1048" s="6">
        <v>0</v>
      </c>
      <c r="M1048" s="6">
        <v>1.28892E-2</v>
      </c>
      <c r="N1048" s="6">
        <v>4.2859700000000002E-4</v>
      </c>
      <c r="O1048" s="6">
        <v>1.7199200000000001E-2</v>
      </c>
      <c r="P1048" s="6">
        <v>4.9509700000000001E-4</v>
      </c>
      <c r="Q1048" s="6">
        <v>3.6549100000000001E-2</v>
      </c>
      <c r="R1048" s="6">
        <v>7.2172999999999996E-4</v>
      </c>
      <c r="S1048" s="6">
        <v>4.1481400000000002E-2</v>
      </c>
      <c r="T1048" s="6">
        <v>7.6888900000000003E-4</v>
      </c>
    </row>
    <row r="1049" spans="1:20" ht="13" x14ac:dyDescent="0.15">
      <c r="A1049" s="6" t="s">
        <v>1284</v>
      </c>
      <c r="B1049" s="14">
        <v>2726</v>
      </c>
      <c r="C1049" s="6">
        <v>7.7403899999999998E-2</v>
      </c>
      <c r="D1049" s="6">
        <v>1.1970800000000001E-3</v>
      </c>
      <c r="E1049" s="6">
        <v>5.1089799999999998E-2</v>
      </c>
      <c r="F1049" s="6">
        <v>9.7254600000000002E-4</v>
      </c>
      <c r="G1049" s="6">
        <v>2.6219200000000002E-2</v>
      </c>
      <c r="H1049" s="6">
        <v>6.9671100000000003E-4</v>
      </c>
      <c r="I1049" s="6">
        <v>1.8753499999999999E-2</v>
      </c>
      <c r="J1049" s="6">
        <v>5.8923000000000005E-4</v>
      </c>
      <c r="K1049" s="6">
        <v>0</v>
      </c>
      <c r="L1049" s="6">
        <v>0</v>
      </c>
      <c r="M1049" s="6">
        <v>1.17947E-2</v>
      </c>
      <c r="N1049" s="6">
        <v>4.6728900000000002E-4</v>
      </c>
      <c r="O1049" s="6">
        <v>2.8162099999999999E-2</v>
      </c>
      <c r="P1049" s="6">
        <v>7.22063E-4</v>
      </c>
      <c r="Q1049" s="6">
        <v>4.1746699999999998E-2</v>
      </c>
      <c r="R1049" s="6">
        <v>8.7913100000000001E-4</v>
      </c>
      <c r="S1049" s="6">
        <v>3.8708800000000002E-2</v>
      </c>
      <c r="T1049" s="6">
        <v>8.4654100000000003E-4</v>
      </c>
    </row>
    <row r="1050" spans="1:20" ht="13" x14ac:dyDescent="0.15">
      <c r="A1050" s="6" t="s">
        <v>1285</v>
      </c>
      <c r="B1050" s="14">
        <v>2715</v>
      </c>
      <c r="C1050" s="6">
        <v>7.0704199999999995E-2</v>
      </c>
      <c r="D1050" s="6">
        <v>1.1691E-3</v>
      </c>
      <c r="E1050" s="6">
        <v>4.4945300000000001E-2</v>
      </c>
      <c r="F1050" s="6">
        <v>9.3211800000000001E-4</v>
      </c>
      <c r="G1050" s="6">
        <v>2.38184E-2</v>
      </c>
      <c r="H1050" s="6">
        <v>6.7855499999999996E-4</v>
      </c>
      <c r="I1050" s="6">
        <v>1.61285E-2</v>
      </c>
      <c r="J1050" s="6">
        <v>5.5837400000000004E-4</v>
      </c>
      <c r="K1050" s="6">
        <v>0</v>
      </c>
      <c r="L1050" s="6">
        <v>0</v>
      </c>
      <c r="M1050" s="6">
        <v>1.2072299999999999E-2</v>
      </c>
      <c r="N1050" s="6">
        <v>4.8308599999999998E-4</v>
      </c>
      <c r="O1050" s="6">
        <v>2.4647200000000001E-2</v>
      </c>
      <c r="P1050" s="6">
        <v>6.9025900000000003E-4</v>
      </c>
      <c r="Q1050" s="6">
        <v>3.8084699999999999E-2</v>
      </c>
      <c r="R1050" s="6">
        <v>8.5803300000000002E-4</v>
      </c>
      <c r="S1050" s="6">
        <v>3.8815599999999999E-2</v>
      </c>
      <c r="T1050" s="6">
        <v>8.6622700000000001E-4</v>
      </c>
    </row>
    <row r="1051" spans="1:20" ht="13" x14ac:dyDescent="0.15">
      <c r="A1051" s="6" t="s">
        <v>1286</v>
      </c>
      <c r="B1051" s="14">
        <v>2715</v>
      </c>
      <c r="C1051" s="6">
        <v>6.23289E-2</v>
      </c>
      <c r="D1051" s="6">
        <v>8.8559499999999998E-4</v>
      </c>
      <c r="E1051" s="6">
        <v>6.1307599999999997E-2</v>
      </c>
      <c r="F1051" s="6">
        <v>8.7830899999999997E-4</v>
      </c>
      <c r="G1051" s="6">
        <v>3.2252099999999999E-2</v>
      </c>
      <c r="H1051" s="6">
        <v>6.3704300000000001E-4</v>
      </c>
      <c r="I1051" s="6">
        <v>1.8486699999999998E-2</v>
      </c>
      <c r="J1051" s="6">
        <v>4.8230300000000001E-4</v>
      </c>
      <c r="K1051" s="6">
        <v>0</v>
      </c>
      <c r="L1051" s="6">
        <v>0</v>
      </c>
      <c r="M1051" s="6">
        <v>1.0249400000000001E-2</v>
      </c>
      <c r="N1051" s="6">
        <v>3.5911999999999999E-4</v>
      </c>
      <c r="O1051" s="6">
        <v>1.5108099999999999E-2</v>
      </c>
      <c r="P1051" s="6">
        <v>4.3600799999999999E-4</v>
      </c>
      <c r="Q1051" s="6">
        <v>3.2157499999999999E-2</v>
      </c>
      <c r="R1051" s="6">
        <v>6.3610900000000005E-4</v>
      </c>
      <c r="S1051" s="6">
        <v>3.9630699999999998E-2</v>
      </c>
      <c r="T1051" s="6">
        <v>7.0616500000000003E-4</v>
      </c>
    </row>
    <row r="1052" spans="1:20" ht="13" x14ac:dyDescent="0.15">
      <c r="A1052" s="6" t="s">
        <v>1287</v>
      </c>
      <c r="B1052" s="14">
        <v>2705</v>
      </c>
      <c r="C1052" s="6">
        <v>6.5204600000000001E-2</v>
      </c>
      <c r="D1052" s="6">
        <v>9.0495099999999998E-4</v>
      </c>
      <c r="E1052" s="6">
        <v>6.1652699999999998E-2</v>
      </c>
      <c r="F1052" s="6">
        <v>8.7995900000000004E-4</v>
      </c>
      <c r="G1052" s="6">
        <v>3.28385E-2</v>
      </c>
      <c r="H1052" s="6">
        <v>6.4221099999999995E-4</v>
      </c>
      <c r="I1052" s="6">
        <v>1.9777300000000001E-2</v>
      </c>
      <c r="J1052" s="6">
        <v>4.9839000000000003E-4</v>
      </c>
      <c r="K1052" s="6">
        <v>0</v>
      </c>
      <c r="L1052" s="6">
        <v>0</v>
      </c>
      <c r="M1052" s="6">
        <v>1.08723E-2</v>
      </c>
      <c r="N1052" s="6">
        <v>3.6952799999999999E-4</v>
      </c>
      <c r="O1052" s="6">
        <v>1.58932E-2</v>
      </c>
      <c r="P1052" s="6">
        <v>4.46778E-4</v>
      </c>
      <c r="Q1052" s="6">
        <v>3.4018800000000002E-2</v>
      </c>
      <c r="R1052" s="6">
        <v>6.5365099999999999E-4</v>
      </c>
      <c r="S1052" s="6">
        <v>4.2358199999999999E-2</v>
      </c>
      <c r="T1052" s="6">
        <v>7.2938199999999999E-4</v>
      </c>
    </row>
    <row r="1053" spans="1:20" ht="13" x14ac:dyDescent="0.15">
      <c r="A1053" s="6" t="s">
        <v>1288</v>
      </c>
      <c r="B1053" s="14">
        <v>2705</v>
      </c>
      <c r="C1053" s="6">
        <v>7.1596499999999993E-2</v>
      </c>
      <c r="D1053" s="6">
        <v>1.157E-3</v>
      </c>
      <c r="E1053" s="6">
        <v>4.8199699999999998E-2</v>
      </c>
      <c r="F1053" s="6">
        <v>9.4931400000000004E-4</v>
      </c>
      <c r="G1053" s="6">
        <v>2.4704899999999998E-2</v>
      </c>
      <c r="H1053" s="6">
        <v>6.7964100000000003E-4</v>
      </c>
      <c r="I1053" s="6">
        <v>1.6516699999999999E-2</v>
      </c>
      <c r="J1053" s="6">
        <v>5.55713E-4</v>
      </c>
      <c r="K1053" s="6">
        <v>0</v>
      </c>
      <c r="L1053" s="6">
        <v>0</v>
      </c>
      <c r="M1053" s="6">
        <v>1.1328899999999999E-2</v>
      </c>
      <c r="N1053" s="6">
        <v>4.6023700000000001E-4</v>
      </c>
      <c r="O1053" s="6">
        <v>2.42577E-2</v>
      </c>
      <c r="P1053" s="6">
        <v>6.7346099999999998E-4</v>
      </c>
      <c r="Q1053" s="6">
        <v>3.84322E-2</v>
      </c>
      <c r="R1053" s="6">
        <v>8.4768799999999998E-4</v>
      </c>
      <c r="S1053" s="6">
        <v>3.8240900000000001E-2</v>
      </c>
      <c r="T1053" s="6">
        <v>8.4557499999999999E-4</v>
      </c>
    </row>
    <row r="1054" spans="1:20" ht="13" x14ac:dyDescent="0.15">
      <c r="A1054" s="6" t="s">
        <v>1289</v>
      </c>
      <c r="B1054" s="14">
        <v>2695</v>
      </c>
      <c r="C1054" s="6">
        <v>8.1011299999999994E-2</v>
      </c>
      <c r="D1054" s="6">
        <v>1.1457699999999999E-3</v>
      </c>
      <c r="E1054" s="6">
        <v>5.3292199999999998E-2</v>
      </c>
      <c r="F1054" s="6">
        <v>9.2930300000000003E-4</v>
      </c>
      <c r="G1054" s="6">
        <v>2.5949199999999999E-2</v>
      </c>
      <c r="H1054" s="6">
        <v>6.4846700000000001E-4</v>
      </c>
      <c r="I1054" s="6">
        <v>1.68892E-2</v>
      </c>
      <c r="J1054" s="6">
        <v>5.2315499999999997E-4</v>
      </c>
      <c r="K1054" s="6">
        <v>0</v>
      </c>
      <c r="L1054" s="6">
        <v>0</v>
      </c>
      <c r="M1054" s="6">
        <v>1.09648E-2</v>
      </c>
      <c r="N1054" s="6">
        <v>4.2152699999999999E-4</v>
      </c>
      <c r="O1054" s="6">
        <v>2.7274300000000001E-2</v>
      </c>
      <c r="P1054" s="6">
        <v>6.6481699999999995E-4</v>
      </c>
      <c r="Q1054" s="6">
        <v>4.0487599999999999E-2</v>
      </c>
      <c r="R1054" s="6">
        <v>8.10003E-4</v>
      </c>
      <c r="S1054" s="6">
        <v>4.1085400000000001E-2</v>
      </c>
      <c r="T1054" s="6">
        <v>8.1596200000000005E-4</v>
      </c>
    </row>
    <row r="1055" spans="1:20" ht="13" x14ac:dyDescent="0.15">
      <c r="A1055" s="6" t="s">
        <v>1290</v>
      </c>
      <c r="B1055" s="14">
        <v>2694</v>
      </c>
      <c r="C1055" s="6">
        <v>6.9309700000000002E-2</v>
      </c>
      <c r="D1055" s="6">
        <v>9.872189999999999E-4</v>
      </c>
      <c r="E1055" s="6">
        <v>6.9629499999999997E-2</v>
      </c>
      <c r="F1055" s="6">
        <v>9.8949299999999993E-4</v>
      </c>
      <c r="G1055" s="6">
        <v>3.9140099999999997E-2</v>
      </c>
      <c r="H1055" s="6">
        <v>7.4186900000000004E-4</v>
      </c>
      <c r="I1055" s="6">
        <v>1.8653900000000001E-2</v>
      </c>
      <c r="J1055" s="6">
        <v>5.1215400000000002E-4</v>
      </c>
      <c r="K1055" s="6">
        <v>0</v>
      </c>
      <c r="L1055" s="6">
        <v>0</v>
      </c>
      <c r="M1055" s="6">
        <v>1.11468E-2</v>
      </c>
      <c r="N1055" s="6">
        <v>3.9590600000000001E-4</v>
      </c>
      <c r="O1055" s="6">
        <v>1.7211500000000001E-2</v>
      </c>
      <c r="P1055" s="6">
        <v>4.9195599999999999E-4</v>
      </c>
      <c r="Q1055" s="6">
        <v>3.48556E-2</v>
      </c>
      <c r="R1055" s="6">
        <v>7.0008799999999997E-4</v>
      </c>
      <c r="S1055" s="6">
        <v>4.2816800000000002E-2</v>
      </c>
      <c r="T1055" s="6">
        <v>7.7593200000000001E-4</v>
      </c>
    </row>
    <row r="1056" spans="1:20" ht="13" x14ac:dyDescent="0.15">
      <c r="A1056" s="6" t="s">
        <v>1291</v>
      </c>
      <c r="B1056" s="14">
        <v>2690</v>
      </c>
      <c r="C1056" s="6">
        <v>7.6420000000000002E-2</v>
      </c>
      <c r="D1056" s="6">
        <v>1.0379E-3</v>
      </c>
      <c r="E1056" s="6">
        <v>7.6318800000000006E-2</v>
      </c>
      <c r="F1056" s="6">
        <v>1.03721E-3</v>
      </c>
      <c r="G1056" s="6">
        <v>4.1731200000000003E-2</v>
      </c>
      <c r="H1056" s="6">
        <v>7.6697600000000005E-4</v>
      </c>
      <c r="I1056" s="6">
        <v>2.1207199999999999E-2</v>
      </c>
      <c r="J1056" s="6">
        <v>5.4675500000000001E-4</v>
      </c>
      <c r="K1056" s="6">
        <v>0</v>
      </c>
      <c r="L1056" s="6">
        <v>0</v>
      </c>
      <c r="M1056" s="6">
        <v>1.1983499999999999E-2</v>
      </c>
      <c r="N1056" s="6">
        <v>4.1100099999999998E-4</v>
      </c>
      <c r="O1056" s="6">
        <v>1.6913600000000001E-2</v>
      </c>
      <c r="P1056" s="6">
        <v>4.8828100000000002E-4</v>
      </c>
      <c r="Q1056" s="6">
        <v>3.8510599999999999E-2</v>
      </c>
      <c r="R1056" s="6">
        <v>7.3678600000000002E-4</v>
      </c>
      <c r="S1056" s="6">
        <v>4.5409100000000001E-2</v>
      </c>
      <c r="T1056" s="6">
        <v>8.0006100000000002E-4</v>
      </c>
    </row>
    <row r="1057" spans="1:20" ht="13" x14ac:dyDescent="0.15">
      <c r="A1057" s="6" t="s">
        <v>1292</v>
      </c>
      <c r="B1057" s="14">
        <v>2690</v>
      </c>
      <c r="C1057" s="6">
        <v>8.9983599999999997E-2</v>
      </c>
      <c r="D1057" s="6">
        <v>1.01241E-3</v>
      </c>
      <c r="E1057" s="6">
        <v>5.8693299999999997E-2</v>
      </c>
      <c r="F1057" s="6">
        <v>8.17653E-4</v>
      </c>
      <c r="G1057" s="6">
        <v>2.9491199999999999E-2</v>
      </c>
      <c r="H1057" s="6">
        <v>5.7959000000000005E-4</v>
      </c>
      <c r="I1057" s="6">
        <v>1.5831700000000001E-2</v>
      </c>
      <c r="J1057" s="6">
        <v>4.24657E-4</v>
      </c>
      <c r="K1057" s="6">
        <v>0</v>
      </c>
      <c r="L1057" s="6">
        <v>0</v>
      </c>
      <c r="M1057" s="6">
        <v>1.44891E-2</v>
      </c>
      <c r="N1057" s="6">
        <v>4.0625200000000001E-4</v>
      </c>
      <c r="O1057" s="6">
        <v>3.00751E-2</v>
      </c>
      <c r="P1057" s="6">
        <v>5.8529999999999997E-4</v>
      </c>
      <c r="Q1057" s="6">
        <v>4.27383E-2</v>
      </c>
      <c r="R1057" s="6">
        <v>6.9772400000000004E-4</v>
      </c>
      <c r="S1057" s="6">
        <v>4.3338099999999997E-2</v>
      </c>
      <c r="T1057" s="6">
        <v>7.0260299999999999E-4</v>
      </c>
    </row>
    <row r="1058" spans="1:20" ht="13" x14ac:dyDescent="0.15">
      <c r="A1058" s="6" t="s">
        <v>1293</v>
      </c>
      <c r="B1058" s="14">
        <v>2684</v>
      </c>
      <c r="C1058" s="6">
        <v>0.11064400000000001</v>
      </c>
      <c r="D1058" s="6">
        <v>1.6472399999999999E-3</v>
      </c>
      <c r="E1058" s="6">
        <v>7.5788999999999995E-2</v>
      </c>
      <c r="F1058" s="6">
        <v>1.36331E-3</v>
      </c>
      <c r="G1058" s="6">
        <v>2.99496E-2</v>
      </c>
      <c r="H1058" s="6">
        <v>8.5701400000000002E-4</v>
      </c>
      <c r="I1058" s="6">
        <v>1.9942700000000001E-2</v>
      </c>
      <c r="J1058" s="6">
        <v>6.9933300000000001E-4</v>
      </c>
      <c r="K1058" s="6">
        <v>0</v>
      </c>
      <c r="L1058" s="6">
        <v>0</v>
      </c>
      <c r="M1058" s="6">
        <v>1.5035700000000001E-2</v>
      </c>
      <c r="N1058" s="6">
        <v>6.0723099999999996E-4</v>
      </c>
      <c r="O1058" s="6">
        <v>3.3813999999999997E-2</v>
      </c>
      <c r="P1058" s="6">
        <v>9.1062700000000001E-4</v>
      </c>
      <c r="Q1058" s="6">
        <v>4.7710900000000001E-2</v>
      </c>
      <c r="R1058" s="6">
        <v>1.08169E-3</v>
      </c>
      <c r="S1058" s="6">
        <v>4.6938399999999998E-2</v>
      </c>
      <c r="T1058" s="6">
        <v>1.07289E-3</v>
      </c>
    </row>
    <row r="1059" spans="1:20" ht="13" x14ac:dyDescent="0.15">
      <c r="A1059" s="6" t="s">
        <v>1294</v>
      </c>
      <c r="B1059" s="14">
        <v>2684</v>
      </c>
      <c r="C1059" s="6">
        <v>9.4506400000000004E-2</v>
      </c>
      <c r="D1059" s="6">
        <v>1.2468399999999999E-3</v>
      </c>
      <c r="E1059" s="6">
        <v>9.2337799999999998E-2</v>
      </c>
      <c r="F1059" s="6">
        <v>1.23245E-3</v>
      </c>
      <c r="G1059" s="6">
        <v>4.8601800000000001E-2</v>
      </c>
      <c r="H1059" s="6">
        <v>8.9414200000000001E-4</v>
      </c>
      <c r="I1059" s="6">
        <v>2.4323000000000001E-2</v>
      </c>
      <c r="J1059" s="6">
        <v>6.3254100000000003E-4</v>
      </c>
      <c r="K1059" s="6">
        <v>0</v>
      </c>
      <c r="L1059" s="6">
        <v>0</v>
      </c>
      <c r="M1059" s="6">
        <v>1.4718800000000001E-2</v>
      </c>
      <c r="N1059" s="6">
        <v>4.9205799999999997E-4</v>
      </c>
      <c r="O1059" s="6">
        <v>2.1254599999999998E-2</v>
      </c>
      <c r="P1059" s="6">
        <v>5.9129799999999998E-4</v>
      </c>
      <c r="Q1059" s="6">
        <v>4.0534300000000002E-2</v>
      </c>
      <c r="R1059" s="6">
        <v>8.1656700000000003E-4</v>
      </c>
      <c r="S1059" s="6">
        <v>4.7447499999999997E-2</v>
      </c>
      <c r="T1059" s="6">
        <v>8.8345999999999997E-4</v>
      </c>
    </row>
    <row r="1060" spans="1:20" ht="13" x14ac:dyDescent="0.15">
      <c r="A1060" s="6" t="s">
        <v>1295</v>
      </c>
      <c r="B1060" s="14">
        <v>2678</v>
      </c>
      <c r="C1060" s="6">
        <v>0.12834899999999999</v>
      </c>
      <c r="D1060" s="6">
        <v>1.6935400000000001E-3</v>
      </c>
      <c r="E1060" s="6">
        <v>0.12886400000000001</v>
      </c>
      <c r="F1060" s="6">
        <v>1.6969299999999999E-3</v>
      </c>
      <c r="G1060" s="6">
        <v>6.8923499999999999E-2</v>
      </c>
      <c r="H1060" s="6">
        <v>1.24103E-3</v>
      </c>
      <c r="I1060" s="6">
        <v>2.6042699999999998E-2</v>
      </c>
      <c r="J1060" s="6">
        <v>7.62855E-4</v>
      </c>
      <c r="K1060" s="6">
        <v>0</v>
      </c>
      <c r="L1060" s="6">
        <v>0</v>
      </c>
      <c r="M1060" s="6">
        <v>1.9094400000000001E-2</v>
      </c>
      <c r="N1060" s="6">
        <v>6.5320799999999996E-4</v>
      </c>
      <c r="O1060" s="6">
        <v>3.0082500000000002E-2</v>
      </c>
      <c r="P1060" s="6">
        <v>8.1988999999999999E-4</v>
      </c>
      <c r="Q1060" s="6">
        <v>5.0596799999999997E-2</v>
      </c>
      <c r="R1060" s="6">
        <v>1.06331E-3</v>
      </c>
      <c r="S1060" s="6">
        <v>5.9599800000000001E-2</v>
      </c>
      <c r="T1060" s="6">
        <v>1.1540400000000001E-3</v>
      </c>
    </row>
    <row r="1061" spans="1:20" ht="13" x14ac:dyDescent="0.15">
      <c r="A1061" s="6" t="s">
        <v>1296</v>
      </c>
      <c r="B1061" s="14">
        <v>2678</v>
      </c>
      <c r="C1061" s="6">
        <v>0.142095</v>
      </c>
      <c r="D1061" s="6">
        <v>2.1087300000000001E-3</v>
      </c>
      <c r="E1061" s="6">
        <v>9.6888600000000005E-2</v>
      </c>
      <c r="F1061" s="6">
        <v>1.7412700000000001E-3</v>
      </c>
      <c r="G1061" s="6">
        <v>4.2279499999999998E-2</v>
      </c>
      <c r="H1061" s="6">
        <v>1.15026E-3</v>
      </c>
      <c r="I1061" s="6">
        <v>1.8894999999999999E-2</v>
      </c>
      <c r="J1061" s="6">
        <v>7.6895999999999996E-4</v>
      </c>
      <c r="K1061" s="6">
        <v>0</v>
      </c>
      <c r="L1061" s="6">
        <v>0</v>
      </c>
      <c r="M1061" s="6">
        <v>2.1376200000000001E-2</v>
      </c>
      <c r="N1061" s="6">
        <v>8.1789099999999995E-4</v>
      </c>
      <c r="O1061" s="6">
        <v>4.1784500000000002E-2</v>
      </c>
      <c r="P1061" s="6">
        <v>1.1435E-3</v>
      </c>
      <c r="Q1061" s="6">
        <v>5.2971499999999998E-2</v>
      </c>
      <c r="R1061" s="6">
        <v>1.28751E-3</v>
      </c>
      <c r="S1061" s="6">
        <v>4.9796800000000002E-2</v>
      </c>
      <c r="T1061" s="6">
        <v>1.2483399999999999E-3</v>
      </c>
    </row>
    <row r="1062" spans="1:20" ht="13" x14ac:dyDescent="0.15">
      <c r="A1062" s="6" t="s">
        <v>1297</v>
      </c>
      <c r="B1062" s="14">
        <v>2674</v>
      </c>
      <c r="C1062" s="6">
        <v>0.24753</v>
      </c>
      <c r="D1062" s="6">
        <v>3.3756200000000002E-3</v>
      </c>
      <c r="E1062" s="6">
        <v>0.159853</v>
      </c>
      <c r="F1062" s="6">
        <v>2.7126899999999998E-3</v>
      </c>
      <c r="G1062" s="6">
        <v>6.2667700000000007E-2</v>
      </c>
      <c r="H1062" s="6">
        <v>1.69849E-3</v>
      </c>
      <c r="I1062" s="6">
        <v>2.7537599999999999E-2</v>
      </c>
      <c r="J1062" s="6">
        <v>1.1259099999999999E-3</v>
      </c>
      <c r="K1062" s="6">
        <v>0</v>
      </c>
      <c r="L1062" s="6">
        <v>0</v>
      </c>
      <c r="M1062" s="6">
        <v>4.1059699999999998E-2</v>
      </c>
      <c r="N1062" s="6">
        <v>1.3748300000000001E-3</v>
      </c>
      <c r="O1062" s="6">
        <v>7.0192599999999994E-2</v>
      </c>
      <c r="P1062" s="6">
        <v>1.7975700000000001E-3</v>
      </c>
      <c r="Q1062" s="6">
        <v>6.86552E-2</v>
      </c>
      <c r="R1062" s="6">
        <v>1.7777800000000001E-3</v>
      </c>
      <c r="S1062" s="6">
        <v>6.3417699999999994E-2</v>
      </c>
      <c r="T1062" s="6">
        <v>1.7086200000000001E-3</v>
      </c>
    </row>
    <row r="1063" spans="1:20" ht="13" x14ac:dyDescent="0.15">
      <c r="A1063" s="6" t="s">
        <v>1298</v>
      </c>
      <c r="B1063" s="14">
        <v>2674</v>
      </c>
      <c r="C1063" s="6">
        <v>0.21298600000000001</v>
      </c>
      <c r="D1063" s="6">
        <v>2.6577699999999998E-3</v>
      </c>
      <c r="E1063" s="6">
        <v>0.214807</v>
      </c>
      <c r="F1063" s="6">
        <v>2.6691100000000001E-3</v>
      </c>
      <c r="G1063" s="6">
        <v>0.110238</v>
      </c>
      <c r="H1063" s="6">
        <v>1.91209E-3</v>
      </c>
      <c r="I1063" s="6">
        <v>3.3635400000000003E-2</v>
      </c>
      <c r="J1063" s="6">
        <v>1.05619E-3</v>
      </c>
      <c r="K1063" s="6">
        <v>0</v>
      </c>
      <c r="L1063" s="6">
        <v>0</v>
      </c>
      <c r="M1063" s="6">
        <v>3.9654200000000001E-2</v>
      </c>
      <c r="N1063" s="6">
        <v>1.1467999999999999E-3</v>
      </c>
      <c r="O1063" s="6">
        <v>4.3590799999999999E-2</v>
      </c>
      <c r="P1063" s="6">
        <v>1.2023699999999999E-3</v>
      </c>
      <c r="Q1063" s="6">
        <v>6.7755300000000004E-2</v>
      </c>
      <c r="R1063" s="6">
        <v>1.4990400000000001E-3</v>
      </c>
      <c r="S1063" s="6">
        <v>6.8697900000000006E-2</v>
      </c>
      <c r="T1063" s="6">
        <v>1.50943E-3</v>
      </c>
    </row>
    <row r="1064" spans="1:20" ht="13" x14ac:dyDescent="0.15">
      <c r="A1064" s="6" t="s">
        <v>1299</v>
      </c>
      <c r="B1064" s="14">
        <v>2672</v>
      </c>
      <c r="C1064" s="6">
        <v>0.29800700000000002</v>
      </c>
      <c r="D1064" s="6">
        <v>3.6810499999999999E-3</v>
      </c>
      <c r="E1064" s="6">
        <v>0.29458600000000001</v>
      </c>
      <c r="F1064" s="6">
        <v>3.6598500000000001E-3</v>
      </c>
      <c r="G1064" s="6">
        <v>0.13544700000000001</v>
      </c>
      <c r="H1064" s="6">
        <v>2.4816600000000001E-3</v>
      </c>
      <c r="I1064" s="6">
        <v>5.4767200000000002E-2</v>
      </c>
      <c r="J1064" s="6">
        <v>1.57804E-3</v>
      </c>
      <c r="K1064" s="6">
        <v>0</v>
      </c>
      <c r="L1064" s="6">
        <v>0</v>
      </c>
      <c r="M1064" s="6">
        <v>5.1934099999999997E-2</v>
      </c>
      <c r="N1064" s="6">
        <v>1.5366799999999999E-3</v>
      </c>
      <c r="O1064" s="6">
        <v>6.9250500000000006E-2</v>
      </c>
      <c r="P1064" s="6">
        <v>1.77447E-3</v>
      </c>
      <c r="Q1064" s="6">
        <v>8.3852999999999997E-2</v>
      </c>
      <c r="R1064" s="6">
        <v>1.95262E-3</v>
      </c>
      <c r="S1064" s="6">
        <v>7.5953400000000004E-2</v>
      </c>
      <c r="T1064" s="6">
        <v>1.85837E-3</v>
      </c>
    </row>
    <row r="1065" spans="1:20" ht="13" x14ac:dyDescent="0.15">
      <c r="A1065" s="6" t="s">
        <v>1300</v>
      </c>
      <c r="B1065" s="14">
        <v>2671</v>
      </c>
      <c r="C1065" s="6">
        <v>0.330567</v>
      </c>
      <c r="D1065" s="6">
        <v>4.1145499999999998E-3</v>
      </c>
      <c r="E1065" s="6">
        <v>0.225605</v>
      </c>
      <c r="F1065" s="6">
        <v>3.3991300000000002E-3</v>
      </c>
      <c r="G1065" s="6">
        <v>8.3349500000000007E-2</v>
      </c>
      <c r="H1065" s="6">
        <v>2.0660700000000001E-3</v>
      </c>
      <c r="I1065" s="6">
        <v>3.3643399999999997E-2</v>
      </c>
      <c r="J1065" s="6">
        <v>1.31263E-3</v>
      </c>
      <c r="K1065" s="6">
        <v>0</v>
      </c>
      <c r="L1065" s="6">
        <v>0</v>
      </c>
      <c r="M1065" s="6">
        <v>5.6132000000000001E-2</v>
      </c>
      <c r="N1065" s="6">
        <v>1.6955E-3</v>
      </c>
      <c r="O1065" s="6">
        <v>8.2685700000000001E-2</v>
      </c>
      <c r="P1065" s="6">
        <v>2.0578300000000001E-3</v>
      </c>
      <c r="Q1065" s="6">
        <v>8.1468299999999993E-2</v>
      </c>
      <c r="R1065" s="6">
        <v>2.0426200000000002E-3</v>
      </c>
      <c r="S1065" s="6">
        <v>7.5016799999999995E-2</v>
      </c>
      <c r="T1065" s="6">
        <v>1.96007E-3</v>
      </c>
    </row>
    <row r="1066" spans="1:20" ht="13" x14ac:dyDescent="0.15">
      <c r="A1066" s="6" t="s">
        <v>1301</v>
      </c>
      <c r="B1066" s="14">
        <v>2669</v>
      </c>
      <c r="C1066" s="6">
        <v>0.486983</v>
      </c>
      <c r="D1066" s="6">
        <v>5.9791100000000002E-3</v>
      </c>
      <c r="E1066" s="6">
        <v>0.32022899999999999</v>
      </c>
      <c r="F1066" s="6">
        <v>4.8485300000000002E-3</v>
      </c>
      <c r="G1066" s="6">
        <v>0.113538</v>
      </c>
      <c r="H1066" s="6">
        <v>2.8870300000000001E-3</v>
      </c>
      <c r="I1066" s="6">
        <v>4.2969599999999997E-2</v>
      </c>
      <c r="J1066" s="6">
        <v>1.77607E-3</v>
      </c>
      <c r="K1066" s="6">
        <v>0</v>
      </c>
      <c r="L1066" s="6">
        <v>0</v>
      </c>
      <c r="M1066" s="6">
        <v>8.6094699999999996E-2</v>
      </c>
      <c r="N1066" s="6">
        <v>2.5140100000000001E-3</v>
      </c>
      <c r="O1066" s="6">
        <v>0.124763</v>
      </c>
      <c r="P1066" s="6">
        <v>3.02637E-3</v>
      </c>
      <c r="Q1066" s="6">
        <v>9.5510700000000004E-2</v>
      </c>
      <c r="R1066" s="6">
        <v>2.6479199999999998E-3</v>
      </c>
      <c r="S1066" s="6">
        <v>9.4347799999999996E-2</v>
      </c>
      <c r="T1066" s="6">
        <v>2.63175E-3</v>
      </c>
    </row>
    <row r="1067" spans="1:20" ht="13" x14ac:dyDescent="0.15">
      <c r="A1067" s="6" t="s">
        <v>1302</v>
      </c>
      <c r="B1067" s="14">
        <v>2669</v>
      </c>
      <c r="C1067" s="6">
        <v>0.41426000000000002</v>
      </c>
      <c r="D1067" s="6">
        <v>5.2815199999999996E-3</v>
      </c>
      <c r="E1067" s="6">
        <v>0.41570400000000002</v>
      </c>
      <c r="F1067" s="6">
        <v>5.2907099999999997E-3</v>
      </c>
      <c r="G1067" s="6">
        <v>0.19487399999999999</v>
      </c>
      <c r="H1067" s="6">
        <v>3.6224299999999998E-3</v>
      </c>
      <c r="I1067" s="6">
        <v>6.2172600000000001E-2</v>
      </c>
      <c r="J1067" s="6">
        <v>2.04608E-3</v>
      </c>
      <c r="K1067" s="6">
        <v>0</v>
      </c>
      <c r="L1067" s="6">
        <v>0</v>
      </c>
      <c r="M1067" s="6">
        <v>9.0410900000000002E-2</v>
      </c>
      <c r="N1067" s="6">
        <v>2.46736E-3</v>
      </c>
      <c r="O1067" s="6">
        <v>0.100012</v>
      </c>
      <c r="P1067" s="6">
        <v>2.5950600000000002E-3</v>
      </c>
      <c r="Q1067" s="6">
        <v>0.104544</v>
      </c>
      <c r="R1067" s="6">
        <v>2.65321E-3</v>
      </c>
      <c r="S1067" s="6">
        <v>8.2502099999999995E-2</v>
      </c>
      <c r="T1067" s="6">
        <v>2.3569699999999999E-3</v>
      </c>
    </row>
    <row r="1068" spans="1:20" ht="13" x14ac:dyDescent="0.15">
      <c r="A1068" s="6" t="s">
        <v>1303</v>
      </c>
      <c r="B1068" s="14">
        <v>2667</v>
      </c>
      <c r="C1068" s="6">
        <v>0.50245700000000004</v>
      </c>
      <c r="D1068" s="6">
        <v>6.1198099999999998E-3</v>
      </c>
      <c r="E1068" s="6">
        <v>0.51330500000000001</v>
      </c>
      <c r="F1068" s="6">
        <v>6.1855199999999999E-3</v>
      </c>
      <c r="G1068" s="6">
        <v>0.25196000000000002</v>
      </c>
      <c r="H1068" s="6">
        <v>4.3336599999999996E-3</v>
      </c>
      <c r="I1068" s="6">
        <v>7.6873800000000006E-2</v>
      </c>
      <c r="J1068" s="6">
        <v>2.3937400000000001E-3</v>
      </c>
      <c r="K1068" s="6">
        <v>0</v>
      </c>
      <c r="L1068" s="6">
        <v>0</v>
      </c>
      <c r="M1068" s="6">
        <v>0.101911</v>
      </c>
      <c r="N1068" s="6">
        <v>2.7561299999999999E-3</v>
      </c>
      <c r="O1068" s="6">
        <v>0.12735299999999999</v>
      </c>
      <c r="P1068" s="6">
        <v>3.0810099999999999E-3</v>
      </c>
      <c r="Q1068" s="6">
        <v>0.120934</v>
      </c>
      <c r="R1068" s="6">
        <v>3.0023599999999999E-3</v>
      </c>
      <c r="S1068" s="6">
        <v>8.4665000000000004E-2</v>
      </c>
      <c r="T1068" s="6">
        <v>2.5121200000000001E-3</v>
      </c>
    </row>
    <row r="1069" spans="1:20" ht="13" x14ac:dyDescent="0.15">
      <c r="A1069" s="6" t="s">
        <v>1304</v>
      </c>
      <c r="B1069" s="14">
        <v>2667</v>
      </c>
      <c r="C1069" s="6">
        <v>0.29316599999999998</v>
      </c>
      <c r="D1069" s="6">
        <v>3.8036900000000002E-3</v>
      </c>
      <c r="E1069" s="6">
        <v>0.199349</v>
      </c>
      <c r="F1069" s="6">
        <v>3.13657E-3</v>
      </c>
      <c r="G1069" s="6">
        <v>7.7087699999999995E-2</v>
      </c>
      <c r="H1069" s="6">
        <v>1.9504800000000001E-3</v>
      </c>
      <c r="I1069" s="6">
        <v>3.1054399999999999E-2</v>
      </c>
      <c r="J1069" s="6">
        <v>1.2379699999999999E-3</v>
      </c>
      <c r="K1069" s="6">
        <v>0</v>
      </c>
      <c r="L1069" s="6">
        <v>0</v>
      </c>
      <c r="M1069" s="6">
        <v>5.6159100000000003E-2</v>
      </c>
      <c r="N1069" s="6">
        <v>1.66479E-3</v>
      </c>
      <c r="O1069" s="6">
        <v>6.8704600000000005E-2</v>
      </c>
      <c r="P1069" s="6">
        <v>1.8413699999999999E-3</v>
      </c>
      <c r="Q1069" s="6">
        <v>4.4427399999999999E-2</v>
      </c>
      <c r="R1069" s="6">
        <v>1.48072E-3</v>
      </c>
      <c r="S1069" s="6">
        <v>5.3463400000000001E-2</v>
      </c>
      <c r="T1069" s="6">
        <v>1.6243399999999999E-3</v>
      </c>
    </row>
    <row r="1070" spans="1:20" ht="13" x14ac:dyDescent="0.15">
      <c r="A1070" s="6" t="s">
        <v>1305</v>
      </c>
      <c r="B1070" s="14">
        <v>2666</v>
      </c>
      <c r="C1070" s="6">
        <v>0.61387100000000006</v>
      </c>
      <c r="D1070" s="6">
        <v>6.9788599999999999E-3</v>
      </c>
      <c r="E1070" s="6">
        <v>0.42860199999999998</v>
      </c>
      <c r="F1070" s="6">
        <v>5.8313999999999996E-3</v>
      </c>
      <c r="G1070" s="6">
        <v>0.14990800000000001</v>
      </c>
      <c r="H1070" s="6">
        <v>3.4487200000000002E-3</v>
      </c>
      <c r="I1070" s="6">
        <v>5.9238600000000002E-2</v>
      </c>
      <c r="J1070" s="6">
        <v>2.1679500000000001E-3</v>
      </c>
      <c r="K1070" s="6">
        <v>0</v>
      </c>
      <c r="L1070" s="6">
        <v>0</v>
      </c>
      <c r="M1070" s="6">
        <v>0.119767</v>
      </c>
      <c r="N1070" s="6">
        <v>3.0825900000000001E-3</v>
      </c>
      <c r="O1070" s="6">
        <v>0.14790800000000001</v>
      </c>
      <c r="P1070" s="6">
        <v>3.4256400000000002E-3</v>
      </c>
      <c r="Q1070" s="6">
        <v>8.6489300000000005E-2</v>
      </c>
      <c r="R1070" s="6">
        <v>2.61955E-3</v>
      </c>
      <c r="S1070" s="6">
        <v>0.10984099999999999</v>
      </c>
      <c r="T1070" s="6">
        <v>2.9520700000000002E-3</v>
      </c>
    </row>
    <row r="1071" spans="1:20" ht="13" x14ac:dyDescent="0.15">
      <c r="A1071" s="6" t="s">
        <v>1306</v>
      </c>
      <c r="B1071" s="14">
        <v>2666</v>
      </c>
      <c r="C1071" s="6">
        <v>0.52570099999999997</v>
      </c>
      <c r="D1071" s="6">
        <v>6.8098799999999999E-3</v>
      </c>
      <c r="E1071" s="6">
        <v>0.53191100000000002</v>
      </c>
      <c r="F1071" s="6">
        <v>6.8499900000000002E-3</v>
      </c>
      <c r="G1071" s="6">
        <v>0.27693299999999998</v>
      </c>
      <c r="H1071" s="6">
        <v>4.94262E-3</v>
      </c>
      <c r="I1071" s="6">
        <v>7.5425199999999998E-2</v>
      </c>
      <c r="J1071" s="6">
        <v>2.57946E-3</v>
      </c>
      <c r="K1071" s="6">
        <v>0</v>
      </c>
      <c r="L1071" s="6">
        <v>0</v>
      </c>
      <c r="M1071" s="6">
        <v>0.106987</v>
      </c>
      <c r="N1071" s="6">
        <v>3.0720999999999999E-3</v>
      </c>
      <c r="O1071" s="6">
        <v>0.12868199999999999</v>
      </c>
      <c r="P1071" s="6">
        <v>3.36922E-3</v>
      </c>
      <c r="Q1071" s="6">
        <v>0.11253199999999999</v>
      </c>
      <c r="R1071" s="6">
        <v>3.1507000000000002E-3</v>
      </c>
      <c r="S1071" s="6">
        <v>8.1879599999999997E-2</v>
      </c>
      <c r="T1071" s="6">
        <v>2.6875599999999999E-3</v>
      </c>
    </row>
    <row r="1072" spans="1:20" ht="13" x14ac:dyDescent="0.15">
      <c r="A1072" s="6" t="s">
        <v>1307</v>
      </c>
      <c r="B1072" s="14">
        <v>2664</v>
      </c>
      <c r="C1072" s="6">
        <v>0.472661</v>
      </c>
      <c r="D1072" s="6">
        <v>6.0888699999999997E-3</v>
      </c>
      <c r="E1072" s="6">
        <v>0.49433100000000002</v>
      </c>
      <c r="F1072" s="6">
        <v>6.2268899999999997E-3</v>
      </c>
      <c r="G1072" s="6">
        <v>0.244588</v>
      </c>
      <c r="H1072" s="6">
        <v>4.3800599999999999E-3</v>
      </c>
      <c r="I1072" s="6">
        <v>7.9676399999999994E-2</v>
      </c>
      <c r="J1072" s="6">
        <v>2.4999200000000001E-3</v>
      </c>
      <c r="K1072" s="6">
        <v>0</v>
      </c>
      <c r="L1072" s="6">
        <v>0</v>
      </c>
      <c r="M1072" s="6">
        <v>0.106464</v>
      </c>
      <c r="N1072" s="6">
        <v>2.8897699999999998E-3</v>
      </c>
      <c r="O1072" s="6">
        <v>0.119448</v>
      </c>
      <c r="P1072" s="6">
        <v>3.06092E-3</v>
      </c>
      <c r="Q1072" s="6">
        <v>0.1042</v>
      </c>
      <c r="R1072" s="6">
        <v>2.8588900000000002E-3</v>
      </c>
      <c r="S1072" s="6">
        <v>6.8456000000000003E-2</v>
      </c>
      <c r="T1072" s="6">
        <v>2.31722E-3</v>
      </c>
    </row>
    <row r="1073" spans="1:20" ht="13" x14ac:dyDescent="0.15">
      <c r="A1073" s="6" t="s">
        <v>1308</v>
      </c>
      <c r="B1073" s="14">
        <v>2664</v>
      </c>
      <c r="C1073" s="6">
        <v>0.53712400000000005</v>
      </c>
      <c r="D1073" s="6">
        <v>6.9437600000000002E-3</v>
      </c>
      <c r="E1073" s="6">
        <v>0.40117799999999998</v>
      </c>
      <c r="F1073" s="6">
        <v>6.0010300000000001E-3</v>
      </c>
      <c r="G1073" s="6">
        <v>0.149951</v>
      </c>
      <c r="H1073" s="6">
        <v>3.6688699999999999E-3</v>
      </c>
      <c r="I1073" s="6">
        <v>5.2374700000000003E-2</v>
      </c>
      <c r="J1073" s="6">
        <v>2.1682899999999998E-3</v>
      </c>
      <c r="K1073" s="6">
        <v>0</v>
      </c>
      <c r="L1073" s="6">
        <v>0</v>
      </c>
      <c r="M1073" s="6">
        <v>0.109499</v>
      </c>
      <c r="N1073" s="6">
        <v>3.13518E-3</v>
      </c>
      <c r="O1073" s="6">
        <v>0.13383600000000001</v>
      </c>
      <c r="P1073" s="6">
        <v>3.4661200000000001E-3</v>
      </c>
      <c r="Q1073" s="6">
        <v>6.8860000000000005E-2</v>
      </c>
      <c r="R1073" s="6">
        <v>2.4862299999999999E-3</v>
      </c>
      <c r="S1073" s="6">
        <v>9.8577200000000004E-2</v>
      </c>
      <c r="T1073" s="6">
        <v>2.9747200000000001E-3</v>
      </c>
    </row>
    <row r="1074" spans="1:20" ht="13" x14ac:dyDescent="0.15">
      <c r="A1074" s="6" t="s">
        <v>1309</v>
      </c>
      <c r="B1074" s="14">
        <v>2663</v>
      </c>
      <c r="C1074" s="6">
        <v>0.42585699999999999</v>
      </c>
      <c r="D1074" s="6">
        <v>5.5186300000000001E-3</v>
      </c>
      <c r="E1074" s="6">
        <v>0.30013800000000002</v>
      </c>
      <c r="F1074" s="6">
        <v>4.6329800000000001E-3</v>
      </c>
      <c r="G1074" s="6">
        <v>0.127053</v>
      </c>
      <c r="H1074" s="6">
        <v>3.0143399999999999E-3</v>
      </c>
      <c r="I1074" s="6">
        <v>4.1399999999999999E-2</v>
      </c>
      <c r="J1074" s="6">
        <v>1.72068E-3</v>
      </c>
      <c r="K1074" s="6">
        <v>0</v>
      </c>
      <c r="L1074" s="6">
        <v>0</v>
      </c>
      <c r="M1074" s="6">
        <v>9.6053899999999998E-2</v>
      </c>
      <c r="N1074" s="6">
        <v>2.62094E-3</v>
      </c>
      <c r="O1074" s="6">
        <v>0.10491499999999999</v>
      </c>
      <c r="P1074" s="6">
        <v>2.73916E-3</v>
      </c>
      <c r="Q1074" s="6">
        <v>4.83776E-2</v>
      </c>
      <c r="R1074" s="6">
        <v>1.8600400000000001E-3</v>
      </c>
      <c r="S1074" s="6">
        <v>8.2324499999999995E-2</v>
      </c>
      <c r="T1074" s="6">
        <v>2.4264099999999999E-3</v>
      </c>
    </row>
    <row r="1075" spans="1:20" ht="13" x14ac:dyDescent="0.15">
      <c r="A1075" s="6" t="s">
        <v>1310</v>
      </c>
      <c r="B1075" s="14">
        <v>2663</v>
      </c>
      <c r="C1075" s="6">
        <v>0.38528200000000001</v>
      </c>
      <c r="D1075" s="6">
        <v>5.04793E-3</v>
      </c>
      <c r="E1075" s="6">
        <v>0.39747900000000003</v>
      </c>
      <c r="F1075" s="6">
        <v>5.1272100000000001E-3</v>
      </c>
      <c r="G1075" s="6">
        <v>0.192861</v>
      </c>
      <c r="H1075" s="6">
        <v>3.5714700000000002E-3</v>
      </c>
      <c r="I1075" s="6">
        <v>6.1135700000000001E-2</v>
      </c>
      <c r="J1075" s="6">
        <v>2.01081E-3</v>
      </c>
      <c r="K1075" s="6">
        <v>0</v>
      </c>
      <c r="L1075" s="6">
        <v>0</v>
      </c>
      <c r="M1075" s="6">
        <v>9.2994300000000002E-2</v>
      </c>
      <c r="N1075" s="6">
        <v>2.48E-3</v>
      </c>
      <c r="O1075" s="6">
        <v>9.7059199999999998E-2</v>
      </c>
      <c r="P1075" s="6">
        <v>2.5336299999999998E-3</v>
      </c>
      <c r="Q1075" s="6">
        <v>7.7128799999999997E-2</v>
      </c>
      <c r="R1075" s="6">
        <v>2.2585600000000002E-3</v>
      </c>
      <c r="S1075" s="6">
        <v>4.8962899999999997E-2</v>
      </c>
      <c r="T1075" s="6">
        <v>1.79952E-3</v>
      </c>
    </row>
    <row r="1076" spans="1:20" ht="13" x14ac:dyDescent="0.15">
      <c r="A1076" s="6" t="s">
        <v>1311</v>
      </c>
      <c r="B1076" s="14">
        <v>2662</v>
      </c>
      <c r="C1076" s="6">
        <v>0.32062099999999999</v>
      </c>
      <c r="D1076" s="6">
        <v>4.44546E-3</v>
      </c>
      <c r="E1076" s="6">
        <v>0.32595600000000002</v>
      </c>
      <c r="F1076" s="6">
        <v>4.4822899999999999E-3</v>
      </c>
      <c r="G1076" s="6">
        <v>0.18224199999999999</v>
      </c>
      <c r="H1076" s="6">
        <v>3.35155E-3</v>
      </c>
      <c r="I1076" s="6">
        <v>6.0900500000000003E-2</v>
      </c>
      <c r="J1076" s="6">
        <v>1.9374500000000001E-3</v>
      </c>
      <c r="K1076" s="6">
        <v>0</v>
      </c>
      <c r="L1076" s="6">
        <v>0</v>
      </c>
      <c r="M1076" s="6">
        <v>8.9042999999999997E-2</v>
      </c>
      <c r="N1076" s="6">
        <v>2.34272E-3</v>
      </c>
      <c r="O1076" s="6">
        <v>8.6997199999999997E-2</v>
      </c>
      <c r="P1076" s="6">
        <v>2.3156499999999998E-3</v>
      </c>
      <c r="Q1076" s="6">
        <v>6.4643199999999998E-2</v>
      </c>
      <c r="R1076" s="6">
        <v>1.9960999999999998E-3</v>
      </c>
      <c r="S1076" s="6">
        <v>4.3629899999999999E-2</v>
      </c>
      <c r="T1076" s="6">
        <v>1.63988E-3</v>
      </c>
    </row>
    <row r="1077" spans="1:20" ht="13" x14ac:dyDescent="0.15">
      <c r="A1077" s="6" t="s">
        <v>1312</v>
      </c>
      <c r="B1077" s="14">
        <v>2661</v>
      </c>
      <c r="C1077" s="6">
        <v>0.20799200000000001</v>
      </c>
      <c r="D1077" s="6">
        <v>2.87434E-3</v>
      </c>
      <c r="E1077" s="6">
        <v>0.15740799999999999</v>
      </c>
      <c r="F1077" s="6">
        <v>2.5005100000000001E-3</v>
      </c>
      <c r="G1077" s="6">
        <v>6.6575999999999996E-2</v>
      </c>
      <c r="H1077" s="6">
        <v>1.6262E-3</v>
      </c>
      <c r="I1077" s="6">
        <v>2.3493400000000001E-2</v>
      </c>
      <c r="J1077" s="6">
        <v>9.6602400000000001E-4</v>
      </c>
      <c r="K1077" s="6">
        <v>0</v>
      </c>
      <c r="L1077" s="6">
        <v>0</v>
      </c>
      <c r="M1077" s="6">
        <v>4.6273500000000002E-2</v>
      </c>
      <c r="N1077" s="6">
        <v>1.3557599999999999E-3</v>
      </c>
      <c r="O1077" s="6">
        <v>5.3432500000000001E-2</v>
      </c>
      <c r="P1077" s="6">
        <v>1.4568599999999999E-3</v>
      </c>
      <c r="Q1077" s="6">
        <v>2.1043200000000001E-2</v>
      </c>
      <c r="R1077" s="6">
        <v>9.14262E-4</v>
      </c>
      <c r="S1077" s="6">
        <v>4.6251599999999997E-2</v>
      </c>
      <c r="T1077" s="6">
        <v>1.3554299999999999E-3</v>
      </c>
    </row>
    <row r="1078" spans="1:20" ht="13" x14ac:dyDescent="0.15">
      <c r="A1078" s="6" t="s">
        <v>1313</v>
      </c>
      <c r="B1078" s="14">
        <v>2660</v>
      </c>
      <c r="C1078" s="6">
        <v>0.21540799999999999</v>
      </c>
      <c r="D1078" s="6">
        <v>3.0227100000000001E-3</v>
      </c>
      <c r="E1078" s="6">
        <v>0.16370899999999999</v>
      </c>
      <c r="F1078" s="6">
        <v>2.6351199999999999E-3</v>
      </c>
      <c r="G1078" s="6">
        <v>7.0925000000000002E-2</v>
      </c>
      <c r="H1078" s="6">
        <v>1.73446E-3</v>
      </c>
      <c r="I1078" s="6">
        <v>2.8734900000000001E-2</v>
      </c>
      <c r="J1078" s="6">
        <v>1.1039999999999999E-3</v>
      </c>
      <c r="K1078" s="6">
        <v>0</v>
      </c>
      <c r="L1078" s="6">
        <v>0</v>
      </c>
      <c r="M1078" s="6">
        <v>5.7388399999999999E-2</v>
      </c>
      <c r="N1078" s="6">
        <v>1.5601899999999999E-3</v>
      </c>
      <c r="O1078" s="6">
        <v>6.1226900000000001E-2</v>
      </c>
      <c r="P1078" s="6">
        <v>1.61152E-3</v>
      </c>
      <c r="Q1078" s="6">
        <v>2.5151799999999998E-2</v>
      </c>
      <c r="R1078" s="6">
        <v>1.0328799999999999E-3</v>
      </c>
      <c r="S1078" s="6">
        <v>6.0637200000000002E-2</v>
      </c>
      <c r="T1078" s="6">
        <v>1.60374E-3</v>
      </c>
    </row>
    <row r="1079" spans="1:20" ht="13" x14ac:dyDescent="0.15">
      <c r="A1079" s="6" t="s">
        <v>1314</v>
      </c>
      <c r="B1079" s="14">
        <v>2660</v>
      </c>
      <c r="C1079" s="6">
        <v>0.20339199999999999</v>
      </c>
      <c r="D1079" s="6">
        <v>2.96051E-3</v>
      </c>
      <c r="E1079" s="6">
        <v>0.21171799999999999</v>
      </c>
      <c r="F1079" s="6">
        <v>3.0205000000000002E-3</v>
      </c>
      <c r="G1079" s="6">
        <v>0.11559899999999999</v>
      </c>
      <c r="H1079" s="6">
        <v>2.2319100000000001E-3</v>
      </c>
      <c r="I1079" s="6">
        <v>4.4755900000000001E-2</v>
      </c>
      <c r="J1079" s="6">
        <v>1.38875E-3</v>
      </c>
      <c r="K1079" s="6">
        <v>0</v>
      </c>
      <c r="L1079" s="6">
        <v>0</v>
      </c>
      <c r="M1079" s="6">
        <v>5.4650999999999998E-2</v>
      </c>
      <c r="N1079" s="6">
        <v>1.5346100000000001E-3</v>
      </c>
      <c r="O1079" s="6">
        <v>6.1920799999999998E-2</v>
      </c>
      <c r="P1079" s="6">
        <v>1.6335E-3</v>
      </c>
      <c r="Q1079" s="6">
        <v>4.3134600000000002E-2</v>
      </c>
      <c r="R1079" s="6">
        <v>1.36337E-3</v>
      </c>
      <c r="S1079" s="6">
        <v>3.2773400000000001E-2</v>
      </c>
      <c r="T1079" s="6">
        <v>1.1883900000000001E-3</v>
      </c>
    </row>
    <row r="1080" spans="1:20" ht="13" x14ac:dyDescent="0.15">
      <c r="A1080" s="6" t="s">
        <v>1315</v>
      </c>
      <c r="B1080" s="14">
        <v>2659</v>
      </c>
      <c r="C1080" s="6">
        <v>0.14465600000000001</v>
      </c>
      <c r="D1080" s="6">
        <v>2.2461500000000001E-3</v>
      </c>
      <c r="E1080" s="6">
        <v>0.148142</v>
      </c>
      <c r="F1080" s="6">
        <v>2.2730599999999999E-3</v>
      </c>
      <c r="G1080" s="6">
        <v>9.0070899999999995E-2</v>
      </c>
      <c r="H1080" s="6">
        <v>1.7724100000000001E-3</v>
      </c>
      <c r="I1080" s="6">
        <v>3.5582700000000002E-2</v>
      </c>
      <c r="J1080" s="6">
        <v>1.1140099999999999E-3</v>
      </c>
      <c r="K1080" s="6">
        <v>0</v>
      </c>
      <c r="L1080" s="6">
        <v>0</v>
      </c>
      <c r="M1080" s="6">
        <v>4.25853E-2</v>
      </c>
      <c r="N1080" s="6">
        <v>1.21871E-3</v>
      </c>
      <c r="O1080" s="6">
        <v>4.7317400000000003E-2</v>
      </c>
      <c r="P1080" s="6">
        <v>1.2846400000000001E-3</v>
      </c>
      <c r="Q1080" s="6">
        <v>3.4164300000000002E-2</v>
      </c>
      <c r="R1080" s="6">
        <v>1.09158E-3</v>
      </c>
      <c r="S1080" s="6">
        <v>3.3373699999999999E-2</v>
      </c>
      <c r="T1080" s="6">
        <v>1.0788799999999999E-3</v>
      </c>
    </row>
    <row r="1081" spans="1:20" ht="13" x14ac:dyDescent="0.15">
      <c r="A1081" s="6" t="s">
        <v>1316</v>
      </c>
      <c r="B1081" s="14">
        <v>2658</v>
      </c>
      <c r="C1081" s="6">
        <v>0.163858</v>
      </c>
      <c r="D1081" s="6">
        <v>2.4561399999999999E-3</v>
      </c>
      <c r="E1081" s="6">
        <v>0.12739900000000001</v>
      </c>
      <c r="F1081" s="6">
        <v>2.1657199999999999E-3</v>
      </c>
      <c r="G1081" s="6">
        <v>5.9791799999999999E-2</v>
      </c>
      <c r="H1081" s="6">
        <v>1.48368E-3</v>
      </c>
      <c r="I1081" s="6">
        <v>2.1535200000000001E-2</v>
      </c>
      <c r="J1081" s="6">
        <v>8.9041800000000003E-4</v>
      </c>
      <c r="K1081" s="6">
        <v>0</v>
      </c>
      <c r="L1081" s="6">
        <v>0</v>
      </c>
      <c r="M1081" s="6">
        <v>4.41654E-2</v>
      </c>
      <c r="N1081" s="6">
        <v>1.2751500000000001E-3</v>
      </c>
      <c r="O1081" s="6">
        <v>4.8392299999999999E-2</v>
      </c>
      <c r="P1081" s="6">
        <v>1.3347700000000001E-3</v>
      </c>
      <c r="Q1081" s="6">
        <v>1.84759E-2</v>
      </c>
      <c r="R1081" s="6">
        <v>8.2474999999999996E-4</v>
      </c>
      <c r="S1081" s="6">
        <v>5.5473500000000002E-2</v>
      </c>
      <c r="T1081" s="6">
        <v>1.4291E-3</v>
      </c>
    </row>
    <row r="1082" spans="1:20" ht="13" x14ac:dyDescent="0.15">
      <c r="A1082" s="6" t="s">
        <v>1317</v>
      </c>
      <c r="B1082" s="14">
        <v>2657</v>
      </c>
      <c r="C1082" s="6">
        <v>0.13348399999999999</v>
      </c>
      <c r="D1082" s="6">
        <v>2.0490299999999999E-3</v>
      </c>
      <c r="E1082" s="6">
        <v>0.104521</v>
      </c>
      <c r="F1082" s="6">
        <v>1.8131600000000001E-3</v>
      </c>
      <c r="G1082" s="6">
        <v>5.1412300000000001E-2</v>
      </c>
      <c r="H1082" s="6">
        <v>1.27165E-3</v>
      </c>
      <c r="I1082" s="6">
        <v>1.9826099999999999E-2</v>
      </c>
      <c r="J1082" s="6">
        <v>7.8968300000000001E-4</v>
      </c>
      <c r="K1082" s="6">
        <v>0</v>
      </c>
      <c r="L1082" s="6">
        <v>0</v>
      </c>
      <c r="M1082" s="6">
        <v>3.7544800000000003E-2</v>
      </c>
      <c r="N1082" s="6">
        <v>1.0866999999999999E-3</v>
      </c>
      <c r="O1082" s="6">
        <v>4.2433800000000001E-2</v>
      </c>
      <c r="P1082" s="6">
        <v>1.15529E-3</v>
      </c>
      <c r="Q1082" s="6">
        <v>1.9824899999999999E-2</v>
      </c>
      <c r="R1082" s="6">
        <v>7.8965999999999997E-4</v>
      </c>
      <c r="S1082" s="6">
        <v>5.1647999999999999E-2</v>
      </c>
      <c r="T1082" s="6">
        <v>1.2745600000000001E-3</v>
      </c>
    </row>
    <row r="1083" spans="1:20" ht="13" x14ac:dyDescent="0.15">
      <c r="A1083" s="6" t="s">
        <v>1318</v>
      </c>
      <c r="B1083" s="14">
        <v>2657</v>
      </c>
      <c r="C1083" s="6">
        <v>0.121757</v>
      </c>
      <c r="D1083" s="6">
        <v>1.9608799999999999E-3</v>
      </c>
      <c r="E1083" s="6">
        <v>0.124835</v>
      </c>
      <c r="F1083" s="6">
        <v>1.9855099999999998E-3</v>
      </c>
      <c r="G1083" s="6">
        <v>7.4520400000000001E-2</v>
      </c>
      <c r="H1083" s="6">
        <v>1.5340600000000001E-3</v>
      </c>
      <c r="I1083" s="6">
        <v>3.2274400000000002E-2</v>
      </c>
      <c r="J1083" s="6">
        <v>1.0095600000000001E-3</v>
      </c>
      <c r="K1083" s="6">
        <v>0</v>
      </c>
      <c r="L1083" s="6">
        <v>0</v>
      </c>
      <c r="M1083" s="6">
        <v>3.74291E-2</v>
      </c>
      <c r="N1083" s="6">
        <v>1.0872E-3</v>
      </c>
      <c r="O1083" s="6">
        <v>4.15255E-2</v>
      </c>
      <c r="P1083" s="6">
        <v>1.1451499999999999E-3</v>
      </c>
      <c r="Q1083" s="6">
        <v>2.8060999999999999E-2</v>
      </c>
      <c r="R1083" s="6">
        <v>9.4135900000000001E-4</v>
      </c>
      <c r="S1083" s="6">
        <v>2.9254700000000002E-2</v>
      </c>
      <c r="T1083" s="6">
        <v>9.6117200000000005E-4</v>
      </c>
    </row>
    <row r="1084" spans="1:20" ht="13" x14ac:dyDescent="0.15">
      <c r="A1084" s="6" t="s">
        <v>1319</v>
      </c>
      <c r="B1084" s="14">
        <v>2655</v>
      </c>
      <c r="C1084" s="6">
        <v>8.9952699999999997E-2</v>
      </c>
      <c r="D1084" s="6">
        <v>1.52502E-3</v>
      </c>
      <c r="E1084" s="6">
        <v>9.8342499999999999E-2</v>
      </c>
      <c r="F1084" s="6">
        <v>1.5945499999999999E-3</v>
      </c>
      <c r="G1084" s="6">
        <v>6.1791600000000002E-2</v>
      </c>
      <c r="H1084" s="6">
        <v>1.26396E-3</v>
      </c>
      <c r="I1084" s="6">
        <v>2.6705199999999998E-2</v>
      </c>
      <c r="J1084" s="6">
        <v>8.3093299999999995E-4</v>
      </c>
      <c r="K1084" s="6">
        <v>0</v>
      </c>
      <c r="L1084" s="6">
        <v>0</v>
      </c>
      <c r="M1084" s="6">
        <v>3.0322600000000002E-2</v>
      </c>
      <c r="N1084" s="6">
        <v>8.8542299999999998E-4</v>
      </c>
      <c r="O1084" s="6">
        <v>3.4493799999999998E-2</v>
      </c>
      <c r="P1084" s="6">
        <v>9.4436200000000002E-4</v>
      </c>
      <c r="Q1084" s="6">
        <v>2.4237499999999999E-2</v>
      </c>
      <c r="R1084" s="6">
        <v>7.9160999999999999E-4</v>
      </c>
      <c r="S1084" s="6">
        <v>3.1611199999999999E-2</v>
      </c>
      <c r="T1084" s="6">
        <v>9.0404199999999997E-4</v>
      </c>
    </row>
    <row r="1085" spans="1:20" ht="13" x14ac:dyDescent="0.15">
      <c r="A1085" s="6" t="s">
        <v>1320</v>
      </c>
      <c r="B1085" s="14">
        <v>2655</v>
      </c>
      <c r="C1085" s="6">
        <v>0.103531</v>
      </c>
      <c r="D1085" s="6">
        <v>1.73113E-3</v>
      </c>
      <c r="E1085" s="6">
        <v>8.4416500000000005E-2</v>
      </c>
      <c r="F1085" s="6">
        <v>1.56318E-3</v>
      </c>
      <c r="G1085" s="6">
        <v>4.2612799999999999E-2</v>
      </c>
      <c r="H1085" s="6">
        <v>1.1106200000000001E-3</v>
      </c>
      <c r="I1085" s="6">
        <v>2.0272700000000001E-2</v>
      </c>
      <c r="J1085" s="6">
        <v>7.6603900000000004E-4</v>
      </c>
      <c r="K1085" s="6">
        <v>0</v>
      </c>
      <c r="L1085" s="6">
        <v>0</v>
      </c>
      <c r="M1085" s="6">
        <v>2.8847000000000001E-2</v>
      </c>
      <c r="N1085" s="6">
        <v>9.1378800000000001E-4</v>
      </c>
      <c r="O1085" s="6">
        <v>3.7418199999999999E-2</v>
      </c>
      <c r="P1085" s="6">
        <v>1.0407299999999999E-3</v>
      </c>
      <c r="Q1085" s="6">
        <v>2.1304199999999999E-2</v>
      </c>
      <c r="R1085" s="6">
        <v>7.8528500000000004E-4</v>
      </c>
      <c r="S1085" s="6">
        <v>5.0341999999999998E-2</v>
      </c>
      <c r="T1085" s="6">
        <v>1.2071499999999999E-3</v>
      </c>
    </row>
    <row r="1086" spans="1:20" ht="13" x14ac:dyDescent="0.15">
      <c r="A1086" s="6" t="s">
        <v>1321</v>
      </c>
      <c r="B1086" s="14">
        <v>2651</v>
      </c>
      <c r="C1086" s="6">
        <v>6.9439899999999999E-2</v>
      </c>
      <c r="D1086" s="6">
        <v>1.22619E-3</v>
      </c>
      <c r="E1086" s="6">
        <v>5.8526300000000003E-2</v>
      </c>
      <c r="F1086" s="6">
        <v>1.12572E-3</v>
      </c>
      <c r="G1086" s="6">
        <v>3.2766200000000002E-2</v>
      </c>
      <c r="H1086" s="6">
        <v>8.4230100000000005E-4</v>
      </c>
      <c r="I1086" s="6">
        <v>1.6387200000000001E-2</v>
      </c>
      <c r="J1086" s="6">
        <v>5.9567099999999998E-4</v>
      </c>
      <c r="K1086" s="6">
        <v>0</v>
      </c>
      <c r="L1086" s="6">
        <v>0</v>
      </c>
      <c r="M1086" s="6">
        <v>2.1177100000000001E-2</v>
      </c>
      <c r="N1086" s="6">
        <v>6.7715500000000003E-4</v>
      </c>
      <c r="O1086" s="6">
        <v>2.8027099999999999E-2</v>
      </c>
      <c r="P1086" s="6">
        <v>7.7901000000000001E-4</v>
      </c>
      <c r="Q1086" s="6">
        <v>2.1827300000000001E-2</v>
      </c>
      <c r="R1086" s="6">
        <v>6.8747100000000005E-4</v>
      </c>
      <c r="S1086" s="6">
        <v>4.5657400000000001E-2</v>
      </c>
      <c r="T1086" s="6">
        <v>9.9428199999999998E-4</v>
      </c>
    </row>
    <row r="1087" spans="1:20" ht="13" x14ac:dyDescent="0.15">
      <c r="A1087" s="6" t="s">
        <v>1322</v>
      </c>
      <c r="B1087" s="14">
        <v>2651</v>
      </c>
      <c r="C1087" s="6">
        <v>6.0425199999999998E-2</v>
      </c>
      <c r="D1087" s="6">
        <v>1.0908199999999999E-3</v>
      </c>
      <c r="E1087" s="6">
        <v>6.3859299999999994E-2</v>
      </c>
      <c r="F1087" s="6">
        <v>1.1213900000000001E-3</v>
      </c>
      <c r="G1087" s="6">
        <v>4.6412799999999997E-2</v>
      </c>
      <c r="H1087" s="6">
        <v>9.5601400000000004E-4</v>
      </c>
      <c r="I1087" s="6">
        <v>2.3432999999999999E-2</v>
      </c>
      <c r="J1087" s="6">
        <v>6.7929600000000002E-4</v>
      </c>
      <c r="K1087" s="6">
        <v>0</v>
      </c>
      <c r="L1087" s="6">
        <v>0</v>
      </c>
      <c r="M1087" s="6">
        <v>2.13419E-2</v>
      </c>
      <c r="N1087" s="6">
        <v>6.4827899999999998E-4</v>
      </c>
      <c r="O1087" s="6">
        <v>2.3433599999999999E-2</v>
      </c>
      <c r="P1087" s="6">
        <v>6.7930499999999995E-4</v>
      </c>
      <c r="Q1087" s="6">
        <v>2.3565699999999998E-2</v>
      </c>
      <c r="R1087" s="6">
        <v>6.8121700000000002E-4</v>
      </c>
      <c r="S1087" s="6">
        <v>3.1941999999999998E-2</v>
      </c>
      <c r="T1087" s="6">
        <v>7.9309699999999999E-4</v>
      </c>
    </row>
    <row r="1088" spans="1:20" ht="13" x14ac:dyDescent="0.15">
      <c r="A1088" s="6" t="s">
        <v>1323</v>
      </c>
      <c r="B1088" s="14">
        <v>2647</v>
      </c>
      <c r="C1088" s="6">
        <v>4.58625E-2</v>
      </c>
      <c r="D1088" s="6">
        <v>8.8841300000000001E-4</v>
      </c>
      <c r="E1088" s="6">
        <v>5.2222600000000001E-2</v>
      </c>
      <c r="F1088" s="6">
        <v>9.4801499999999997E-4</v>
      </c>
      <c r="G1088" s="6">
        <v>3.8288500000000003E-2</v>
      </c>
      <c r="H1088" s="6">
        <v>8.11745E-4</v>
      </c>
      <c r="I1088" s="6">
        <v>1.98897E-2</v>
      </c>
      <c r="J1088" s="6">
        <v>5.8505899999999997E-4</v>
      </c>
      <c r="K1088" s="6">
        <v>0</v>
      </c>
      <c r="L1088" s="6">
        <v>0</v>
      </c>
      <c r="M1088" s="6">
        <v>1.6640100000000001E-2</v>
      </c>
      <c r="N1088" s="6">
        <v>5.3513499999999995E-4</v>
      </c>
      <c r="O1088" s="6">
        <v>2.02548E-2</v>
      </c>
      <c r="P1088" s="6">
        <v>5.9040500000000001E-4</v>
      </c>
      <c r="Q1088" s="6">
        <v>2.3934E-2</v>
      </c>
      <c r="R1088" s="6">
        <v>6.4179099999999995E-4</v>
      </c>
      <c r="S1088" s="6">
        <v>3.4141600000000001E-2</v>
      </c>
      <c r="T1088" s="6">
        <v>7.6652800000000004E-4</v>
      </c>
    </row>
    <row r="1089" spans="1:20" ht="13" x14ac:dyDescent="0.15">
      <c r="A1089" s="6" t="s">
        <v>1324</v>
      </c>
      <c r="B1089" s="14">
        <v>2647</v>
      </c>
      <c r="C1089" s="6">
        <v>5.4564700000000001E-2</v>
      </c>
      <c r="D1089" s="6">
        <v>1.03035E-3</v>
      </c>
      <c r="E1089" s="6">
        <v>4.6036599999999997E-2</v>
      </c>
      <c r="F1089" s="6">
        <v>9.4640800000000004E-4</v>
      </c>
      <c r="G1089" s="6">
        <v>2.7167699999999999E-2</v>
      </c>
      <c r="H1089" s="6">
        <v>7.2703100000000005E-4</v>
      </c>
      <c r="I1089" s="6">
        <v>1.32543E-2</v>
      </c>
      <c r="J1089" s="6">
        <v>5.0781399999999999E-4</v>
      </c>
      <c r="K1089" s="6">
        <v>0</v>
      </c>
      <c r="L1089" s="6">
        <v>0</v>
      </c>
      <c r="M1089" s="6">
        <v>1.6892000000000001E-2</v>
      </c>
      <c r="N1089" s="6">
        <v>5.7328000000000001E-4</v>
      </c>
      <c r="O1089" s="6">
        <v>2.7050299999999999E-2</v>
      </c>
      <c r="P1089" s="6">
        <v>7.2545900000000002E-4</v>
      </c>
      <c r="Q1089" s="6">
        <v>2.3159900000000001E-2</v>
      </c>
      <c r="R1089" s="6">
        <v>6.7126700000000002E-4</v>
      </c>
      <c r="S1089" s="6">
        <v>4.3699200000000001E-2</v>
      </c>
      <c r="T1089" s="6">
        <v>9.2206999999999999E-4</v>
      </c>
    </row>
    <row r="1090" spans="1:20" ht="13" x14ac:dyDescent="0.15">
      <c r="A1090" s="6" t="s">
        <v>1325</v>
      </c>
      <c r="B1090" s="14">
        <v>2642</v>
      </c>
      <c r="C1090" s="6">
        <v>4.6928600000000001E-2</v>
      </c>
      <c r="D1090" s="6">
        <v>9.6417200000000001E-4</v>
      </c>
      <c r="E1090" s="6">
        <v>4.11276E-2</v>
      </c>
      <c r="F1090" s="6">
        <v>9.0261499999999995E-4</v>
      </c>
      <c r="G1090" s="6">
        <v>2.5878200000000001E-2</v>
      </c>
      <c r="H1090" s="6">
        <v>7.1598400000000002E-4</v>
      </c>
      <c r="I1090" s="6">
        <v>1.29555E-2</v>
      </c>
      <c r="J1090" s="6">
        <v>5.0659700000000002E-4</v>
      </c>
      <c r="K1090" s="6">
        <v>0</v>
      </c>
      <c r="L1090" s="6">
        <v>0</v>
      </c>
      <c r="M1090" s="6">
        <v>1.6483999999999999E-2</v>
      </c>
      <c r="N1090" s="6">
        <v>5.7143600000000004E-4</v>
      </c>
      <c r="O1090" s="6">
        <v>2.4751599999999999E-2</v>
      </c>
      <c r="P1090" s="6">
        <v>7.0022499999999996E-4</v>
      </c>
      <c r="Q1090" s="6">
        <v>2.6401999999999998E-2</v>
      </c>
      <c r="R1090" s="6">
        <v>7.2319300000000001E-4</v>
      </c>
      <c r="S1090" s="6">
        <v>4.18585E-2</v>
      </c>
      <c r="T1090" s="6">
        <v>9.1060000000000002E-4</v>
      </c>
    </row>
    <row r="1091" spans="1:20" ht="13" x14ac:dyDescent="0.15">
      <c r="A1091" s="6" t="s">
        <v>1326</v>
      </c>
      <c r="B1091" s="14">
        <v>2642</v>
      </c>
      <c r="C1091" s="6">
        <v>4.1405499999999998E-2</v>
      </c>
      <c r="D1091" s="6">
        <v>6.3256499999999997E-4</v>
      </c>
      <c r="E1091" s="6">
        <v>4.4277299999999999E-2</v>
      </c>
      <c r="F1091" s="6">
        <v>6.5413400000000001E-4</v>
      </c>
      <c r="G1091" s="6">
        <v>3.3528799999999997E-2</v>
      </c>
      <c r="H1091" s="6">
        <v>5.6922699999999995E-4</v>
      </c>
      <c r="I1091" s="6">
        <v>2.0339200000000002E-2</v>
      </c>
      <c r="J1091" s="6">
        <v>4.4334600000000001E-4</v>
      </c>
      <c r="K1091" s="6">
        <v>0</v>
      </c>
      <c r="L1091" s="6">
        <v>0</v>
      </c>
      <c r="M1091" s="6">
        <v>1.53229E-2</v>
      </c>
      <c r="N1091" s="6">
        <v>3.8481000000000002E-4</v>
      </c>
      <c r="O1091" s="6">
        <v>1.9920500000000001E-2</v>
      </c>
      <c r="P1091" s="6">
        <v>4.3875899999999999E-4</v>
      </c>
      <c r="Q1091" s="6">
        <v>2.43804E-2</v>
      </c>
      <c r="R1091" s="6">
        <v>4.8539699999999999E-4</v>
      </c>
      <c r="S1091" s="6">
        <v>3.57098E-2</v>
      </c>
      <c r="T1091" s="6">
        <v>5.8744899999999998E-4</v>
      </c>
    </row>
    <row r="1092" spans="1:20" ht="13" x14ac:dyDescent="0.15">
      <c r="A1092" s="6" t="s">
        <v>1327</v>
      </c>
      <c r="B1092" s="14">
        <v>2633</v>
      </c>
      <c r="C1092" s="6">
        <v>3.3711100000000001E-2</v>
      </c>
      <c r="D1092" s="6">
        <v>7.0925199999999995E-4</v>
      </c>
      <c r="E1092" s="6">
        <v>3.9294700000000002E-2</v>
      </c>
      <c r="F1092" s="6">
        <v>7.6573899999999998E-4</v>
      </c>
      <c r="G1092" s="6">
        <v>2.7709399999999999E-2</v>
      </c>
      <c r="H1092" s="6">
        <v>6.4302499999999998E-4</v>
      </c>
      <c r="I1092" s="6">
        <v>1.7844499999999999E-2</v>
      </c>
      <c r="J1092" s="6">
        <v>5.1601900000000005E-4</v>
      </c>
      <c r="K1092" s="6">
        <v>0</v>
      </c>
      <c r="L1092" s="6">
        <v>0</v>
      </c>
      <c r="M1092" s="6">
        <v>1.5152799999999999E-2</v>
      </c>
      <c r="N1092" s="6">
        <v>4.7551100000000002E-4</v>
      </c>
      <c r="O1092" s="6">
        <v>2.1048899999999999E-2</v>
      </c>
      <c r="P1092" s="6">
        <v>5.6044000000000005E-4</v>
      </c>
      <c r="Q1092" s="6">
        <v>2.85001E-2</v>
      </c>
      <c r="R1092" s="6">
        <v>6.5213499999999998E-4</v>
      </c>
      <c r="S1092" s="6">
        <v>4.11522E-2</v>
      </c>
      <c r="T1092" s="6">
        <v>7.8362899999999999E-4</v>
      </c>
    </row>
    <row r="1093" spans="1:20" ht="13" x14ac:dyDescent="0.15">
      <c r="A1093" s="6" t="s">
        <v>1328</v>
      </c>
      <c r="B1093" s="14">
        <v>2632</v>
      </c>
      <c r="C1093" s="6">
        <v>3.5964200000000002E-2</v>
      </c>
      <c r="D1093" s="6">
        <v>6.1890700000000003E-4</v>
      </c>
      <c r="E1093" s="6">
        <v>3.4644000000000001E-2</v>
      </c>
      <c r="F1093" s="6">
        <v>6.0744200000000003E-4</v>
      </c>
      <c r="G1093" s="6">
        <v>2.19361E-2</v>
      </c>
      <c r="H1093" s="6">
        <v>4.8335899999999999E-4</v>
      </c>
      <c r="I1093" s="6">
        <v>1.30919E-2</v>
      </c>
      <c r="J1093" s="6">
        <v>3.7341499999999999E-4</v>
      </c>
      <c r="K1093" s="6">
        <v>0</v>
      </c>
      <c r="L1093" s="6">
        <v>0</v>
      </c>
      <c r="M1093" s="6">
        <v>1.4416E-2</v>
      </c>
      <c r="N1093" s="6">
        <v>3.9184300000000001E-4</v>
      </c>
      <c r="O1093" s="6">
        <v>2.4417100000000001E-2</v>
      </c>
      <c r="P1093" s="6">
        <v>5.0996099999999996E-4</v>
      </c>
      <c r="Q1093" s="6">
        <v>2.9848599999999999E-2</v>
      </c>
      <c r="R1093" s="6">
        <v>5.6383500000000005E-4</v>
      </c>
      <c r="S1093" s="6">
        <v>4.4104499999999998E-2</v>
      </c>
      <c r="T1093" s="6">
        <v>6.8537999999999997E-4</v>
      </c>
    </row>
    <row r="1094" spans="1:20" ht="13" x14ac:dyDescent="0.15">
      <c r="A1094" s="6" t="s">
        <v>1329</v>
      </c>
      <c r="B1094" s="14">
        <v>2623</v>
      </c>
      <c r="C1094" s="6">
        <v>3.5231400000000003E-2</v>
      </c>
      <c r="D1094" s="6">
        <v>8.9594700000000002E-4</v>
      </c>
      <c r="E1094" s="6">
        <v>3.2542700000000001E-2</v>
      </c>
      <c r="F1094" s="6">
        <v>8.6108099999999998E-4</v>
      </c>
      <c r="G1094" s="6">
        <v>2.0638799999999999E-2</v>
      </c>
      <c r="H1094" s="6">
        <v>6.8574100000000002E-4</v>
      </c>
      <c r="I1094" s="6">
        <v>1.42316E-2</v>
      </c>
      <c r="J1094" s="6">
        <v>5.6943399999999996E-4</v>
      </c>
      <c r="K1094" s="6">
        <v>0</v>
      </c>
      <c r="L1094" s="6">
        <v>0</v>
      </c>
      <c r="M1094" s="6">
        <v>1.6423E-2</v>
      </c>
      <c r="N1094" s="6">
        <v>6.1170599999999995E-4</v>
      </c>
      <c r="O1094" s="6">
        <v>2.90669E-2</v>
      </c>
      <c r="P1094" s="6">
        <v>8.1379900000000003E-4</v>
      </c>
      <c r="Q1094" s="6">
        <v>3.49567E-2</v>
      </c>
      <c r="R1094" s="6">
        <v>8.9244699999999999E-4</v>
      </c>
      <c r="S1094" s="6">
        <v>5.2530599999999997E-2</v>
      </c>
      <c r="T1094" s="6">
        <v>1.09402E-3</v>
      </c>
    </row>
    <row r="1095" spans="1:20" ht="13" x14ac:dyDescent="0.15">
      <c r="A1095" s="6" t="s">
        <v>1330</v>
      </c>
      <c r="B1095" s="14">
        <v>2623</v>
      </c>
      <c r="C1095" s="6">
        <v>2.9171800000000001E-2</v>
      </c>
      <c r="D1095" s="6">
        <v>5.9431299999999996E-4</v>
      </c>
      <c r="E1095" s="6">
        <v>3.2175599999999999E-2</v>
      </c>
      <c r="F1095" s="6">
        <v>6.2416100000000003E-4</v>
      </c>
      <c r="G1095" s="6">
        <v>2.5436199999999999E-2</v>
      </c>
      <c r="H1095" s="6">
        <v>5.5495800000000004E-4</v>
      </c>
      <c r="I1095" s="6">
        <v>1.6885799999999999E-2</v>
      </c>
      <c r="J1095" s="6">
        <v>4.52163E-4</v>
      </c>
      <c r="K1095" s="6">
        <v>0</v>
      </c>
      <c r="L1095" s="6">
        <v>0</v>
      </c>
      <c r="M1095" s="6">
        <v>1.5248299999999999E-2</v>
      </c>
      <c r="N1095" s="6">
        <v>4.2967899999999998E-4</v>
      </c>
      <c r="O1095" s="6">
        <v>2.1755099999999999E-2</v>
      </c>
      <c r="P1095" s="6">
        <v>5.1323199999999997E-4</v>
      </c>
      <c r="Q1095" s="6">
        <v>3.3428699999999999E-2</v>
      </c>
      <c r="R1095" s="6">
        <v>6.3619999999999996E-4</v>
      </c>
      <c r="S1095" s="6">
        <v>4.6267500000000003E-2</v>
      </c>
      <c r="T1095" s="6">
        <v>7.4846500000000002E-4</v>
      </c>
    </row>
    <row r="1096" spans="1:20" ht="13" x14ac:dyDescent="0.15">
      <c r="A1096" s="6" t="s">
        <v>1331</v>
      </c>
      <c r="B1096" s="14">
        <v>2619</v>
      </c>
      <c r="C1096" s="6">
        <v>2.8721900000000002E-2</v>
      </c>
      <c r="D1096" s="6">
        <v>7.2372500000000004E-4</v>
      </c>
      <c r="E1096" s="6">
        <v>3.09135E-2</v>
      </c>
      <c r="F1096" s="6">
        <v>7.5082999999999997E-4</v>
      </c>
      <c r="G1096" s="6">
        <v>2.4397100000000001E-2</v>
      </c>
      <c r="H1096" s="6">
        <v>6.6701599999999998E-4</v>
      </c>
      <c r="I1096" s="6">
        <v>1.7416899999999999E-2</v>
      </c>
      <c r="J1096" s="6">
        <v>5.63577E-4</v>
      </c>
      <c r="K1096" s="6">
        <v>0</v>
      </c>
      <c r="L1096" s="6">
        <v>0</v>
      </c>
      <c r="M1096" s="6">
        <v>1.7271499999999999E-2</v>
      </c>
      <c r="N1096" s="6">
        <v>5.6121800000000005E-4</v>
      </c>
      <c r="O1096" s="6">
        <v>2.1824400000000001E-2</v>
      </c>
      <c r="P1096" s="6">
        <v>6.3086700000000002E-4</v>
      </c>
      <c r="Q1096" s="6">
        <v>3.4586400000000003E-2</v>
      </c>
      <c r="R1096" s="6">
        <v>7.9418100000000003E-4</v>
      </c>
      <c r="S1096" s="6">
        <v>4.78909E-2</v>
      </c>
      <c r="T1096" s="6">
        <v>9.3453099999999995E-4</v>
      </c>
    </row>
    <row r="1097" spans="1:20" ht="13" x14ac:dyDescent="0.15">
      <c r="A1097" s="6" t="s">
        <v>1332</v>
      </c>
      <c r="B1097" s="14">
        <v>2619</v>
      </c>
      <c r="C1097" s="6">
        <v>3.2894199999999998E-2</v>
      </c>
      <c r="D1097" s="6">
        <v>7.0814800000000002E-4</v>
      </c>
      <c r="E1097" s="6">
        <v>3.02715E-2</v>
      </c>
      <c r="F1097" s="6">
        <v>6.7933100000000003E-4</v>
      </c>
      <c r="G1097" s="6">
        <v>2.1444100000000001E-2</v>
      </c>
      <c r="H1097" s="6">
        <v>5.7176600000000003E-4</v>
      </c>
      <c r="I1097" s="6">
        <v>1.3398E-2</v>
      </c>
      <c r="J1097" s="6">
        <v>4.5194300000000001E-4</v>
      </c>
      <c r="K1097" s="6">
        <v>0</v>
      </c>
      <c r="L1097" s="6">
        <v>0</v>
      </c>
      <c r="M1097" s="6">
        <v>1.71539E-2</v>
      </c>
      <c r="N1097" s="6">
        <v>5.1138300000000002E-4</v>
      </c>
      <c r="O1097" s="6">
        <v>3.3917500000000003E-2</v>
      </c>
      <c r="P1097" s="6">
        <v>7.1907899999999996E-4</v>
      </c>
      <c r="Q1097" s="6">
        <v>3.7653800000000001E-2</v>
      </c>
      <c r="R1097" s="6">
        <v>7.5765100000000003E-4</v>
      </c>
      <c r="S1097" s="6">
        <v>5.4003000000000002E-2</v>
      </c>
      <c r="T1097" s="6">
        <v>9.0734699999999997E-4</v>
      </c>
    </row>
    <row r="1098" spans="1:20" ht="13" x14ac:dyDescent="0.15">
      <c r="A1098" s="6" t="s">
        <v>1333</v>
      </c>
      <c r="B1098" s="14">
        <v>2617</v>
      </c>
      <c r="C1098" s="6">
        <v>3.16952E-2</v>
      </c>
      <c r="D1098" s="6">
        <v>7.8476700000000002E-4</v>
      </c>
      <c r="E1098" s="6">
        <v>2.93099E-2</v>
      </c>
      <c r="F1098" s="6">
        <v>7.5465899999999997E-4</v>
      </c>
      <c r="G1098" s="6">
        <v>1.96273E-2</v>
      </c>
      <c r="H1098" s="6">
        <v>6.1755299999999996E-4</v>
      </c>
      <c r="I1098" s="6">
        <v>1.53416E-2</v>
      </c>
      <c r="J1098" s="6">
        <v>5.4598400000000001E-4</v>
      </c>
      <c r="K1098" s="6">
        <v>0</v>
      </c>
      <c r="L1098" s="6">
        <v>0</v>
      </c>
      <c r="M1098" s="6">
        <v>1.9046400000000002E-2</v>
      </c>
      <c r="N1098" s="6">
        <v>6.0834599999999995E-4</v>
      </c>
      <c r="O1098" s="6">
        <v>3.5501900000000003E-2</v>
      </c>
      <c r="P1098" s="6">
        <v>8.30557E-4</v>
      </c>
      <c r="Q1098" s="6">
        <v>4.2087699999999999E-2</v>
      </c>
      <c r="R1098" s="6">
        <v>9.0431799999999998E-4</v>
      </c>
      <c r="S1098" s="6">
        <v>5.5988499999999997E-2</v>
      </c>
      <c r="T1098" s="6">
        <v>1.04302E-3</v>
      </c>
    </row>
    <row r="1099" spans="1:20" ht="13" x14ac:dyDescent="0.15">
      <c r="A1099" s="6" t="s">
        <v>1334</v>
      </c>
      <c r="B1099" s="14">
        <v>2617</v>
      </c>
      <c r="C1099" s="6">
        <v>2.68417E-2</v>
      </c>
      <c r="D1099" s="6">
        <v>7.2075899999999996E-4</v>
      </c>
      <c r="E1099" s="6">
        <v>2.9505E-2</v>
      </c>
      <c r="F1099" s="6">
        <v>7.5567099999999997E-4</v>
      </c>
      <c r="G1099" s="6">
        <v>2.4070899999999999E-2</v>
      </c>
      <c r="H1099" s="6">
        <v>6.8254500000000001E-4</v>
      </c>
      <c r="I1099" s="6">
        <v>1.6361199999999999E-2</v>
      </c>
      <c r="J1099" s="6">
        <v>5.6271999999999995E-4</v>
      </c>
      <c r="K1099" s="6">
        <v>0</v>
      </c>
      <c r="L1099" s="6">
        <v>0</v>
      </c>
      <c r="M1099" s="6">
        <v>1.72094E-2</v>
      </c>
      <c r="N1099" s="6">
        <v>5.7712300000000002E-4</v>
      </c>
      <c r="O1099" s="6">
        <v>2.4566600000000001E-2</v>
      </c>
      <c r="P1099" s="6">
        <v>6.8953600000000003E-4</v>
      </c>
      <c r="Q1099" s="6">
        <v>3.8220900000000002E-2</v>
      </c>
      <c r="R1099" s="6">
        <v>8.6007300000000004E-4</v>
      </c>
      <c r="S1099" s="6">
        <v>5.0019399999999999E-2</v>
      </c>
      <c r="T1099" s="6">
        <v>9.8390700000000001E-4</v>
      </c>
    </row>
    <row r="1100" spans="1:20" ht="13" x14ac:dyDescent="0.15">
      <c r="A1100" s="6" t="s">
        <v>1335</v>
      </c>
      <c r="B1100" s="14">
        <v>2615</v>
      </c>
      <c r="C1100" s="6">
        <v>2.7152699999999998E-2</v>
      </c>
      <c r="D1100" s="6">
        <v>6.8634200000000005E-4</v>
      </c>
      <c r="E1100" s="6">
        <v>3.0469400000000001E-2</v>
      </c>
      <c r="F1100" s="6">
        <v>7.2705299999999997E-4</v>
      </c>
      <c r="G1100" s="6">
        <v>2.3383999999999999E-2</v>
      </c>
      <c r="H1100" s="6">
        <v>6.3693199999999999E-4</v>
      </c>
      <c r="I1100" s="6">
        <v>1.6089599999999999E-2</v>
      </c>
      <c r="J1100" s="6">
        <v>5.2833199999999996E-4</v>
      </c>
      <c r="K1100" s="6">
        <v>0</v>
      </c>
      <c r="L1100" s="6">
        <v>0</v>
      </c>
      <c r="M1100" s="6">
        <v>2.0050999999999999E-2</v>
      </c>
      <c r="N1100" s="6">
        <v>5.8979699999999998E-4</v>
      </c>
      <c r="O1100" s="6">
        <v>2.4902899999999999E-2</v>
      </c>
      <c r="P1100" s="6">
        <v>6.5729299999999998E-4</v>
      </c>
      <c r="Q1100" s="6">
        <v>3.85613E-2</v>
      </c>
      <c r="R1100" s="6">
        <v>8.1791800000000005E-4</v>
      </c>
      <c r="S1100" s="6">
        <v>5.0727300000000003E-2</v>
      </c>
      <c r="T1100" s="6">
        <v>9.3811299999999997E-4</v>
      </c>
    </row>
    <row r="1101" spans="1:20" ht="13" x14ac:dyDescent="0.15">
      <c r="A1101" s="6" t="s">
        <v>1336</v>
      </c>
      <c r="B1101" s="14">
        <v>2615</v>
      </c>
      <c r="C1101" s="6">
        <v>2.9291000000000001E-2</v>
      </c>
      <c r="D1101" s="6">
        <v>7.0416200000000004E-4</v>
      </c>
      <c r="E1101" s="6">
        <v>2.7935700000000001E-2</v>
      </c>
      <c r="F1101" s="6">
        <v>6.8767800000000005E-4</v>
      </c>
      <c r="G1101" s="6">
        <v>2.02179E-2</v>
      </c>
      <c r="H1101" s="6">
        <v>5.8502399999999996E-4</v>
      </c>
      <c r="I1101" s="6">
        <v>1.4744800000000001E-2</v>
      </c>
      <c r="J1101" s="6">
        <v>4.9960200000000003E-4</v>
      </c>
      <c r="K1101" s="6">
        <v>0</v>
      </c>
      <c r="L1101" s="6">
        <v>0</v>
      </c>
      <c r="M1101" s="6">
        <v>2.1030099999999999E-2</v>
      </c>
      <c r="N1101" s="6">
        <v>5.9665900000000003E-4</v>
      </c>
      <c r="O1101" s="6">
        <v>3.4784000000000002E-2</v>
      </c>
      <c r="P1101" s="6">
        <v>7.6735300000000002E-4</v>
      </c>
      <c r="Q1101" s="6">
        <v>4.2492700000000001E-2</v>
      </c>
      <c r="R1101" s="6">
        <v>8.4813E-4</v>
      </c>
      <c r="S1101" s="6">
        <v>5.8876999999999999E-2</v>
      </c>
      <c r="T1101" s="6">
        <v>9.98339E-4</v>
      </c>
    </row>
    <row r="1102" spans="1:20" ht="13" x14ac:dyDescent="0.15">
      <c r="A1102" s="6" t="s">
        <v>1337</v>
      </c>
      <c r="B1102" s="14">
        <v>2614</v>
      </c>
      <c r="C1102" s="6">
        <v>2.8447699999999999E-2</v>
      </c>
      <c r="D1102" s="6">
        <v>8.9627800000000003E-4</v>
      </c>
      <c r="E1102" s="6">
        <v>2.5709099999999999E-2</v>
      </c>
      <c r="F1102" s="6">
        <v>8.5204400000000004E-4</v>
      </c>
      <c r="G1102" s="6">
        <v>1.97647E-2</v>
      </c>
      <c r="H1102" s="6">
        <v>7.4707400000000002E-4</v>
      </c>
      <c r="I1102" s="6">
        <v>1.6590199999999999E-2</v>
      </c>
      <c r="J1102" s="6">
        <v>6.8445300000000001E-4</v>
      </c>
      <c r="K1102" s="6">
        <v>0</v>
      </c>
      <c r="L1102" s="6">
        <v>0</v>
      </c>
      <c r="M1102" s="6">
        <v>2.1607299999999999E-2</v>
      </c>
      <c r="N1102" s="6">
        <v>7.8112199999999998E-4</v>
      </c>
      <c r="O1102" s="6">
        <v>3.7392799999999997E-2</v>
      </c>
      <c r="P1102" s="6">
        <v>1.02757E-3</v>
      </c>
      <c r="Q1102" s="6">
        <v>4.44506E-2</v>
      </c>
      <c r="R1102" s="6">
        <v>1.1203599999999999E-3</v>
      </c>
      <c r="S1102" s="6">
        <v>6.0016800000000002E-2</v>
      </c>
      <c r="T1102" s="6">
        <v>1.3018299999999999E-3</v>
      </c>
    </row>
    <row r="1103" spans="1:20" ht="13" x14ac:dyDescent="0.15">
      <c r="A1103" s="6" t="s">
        <v>1338</v>
      </c>
      <c r="B1103" s="14">
        <v>2614</v>
      </c>
      <c r="C1103" s="6">
        <v>2.6605299999999998E-2</v>
      </c>
      <c r="D1103" s="6">
        <v>6.2262999999999999E-4</v>
      </c>
      <c r="E1103" s="6">
        <v>2.8257899999999999E-2</v>
      </c>
      <c r="F1103" s="6">
        <v>6.4167599999999999E-4</v>
      </c>
      <c r="G1103" s="6">
        <v>2.3088999999999998E-2</v>
      </c>
      <c r="H1103" s="6">
        <v>5.8002800000000001E-4</v>
      </c>
      <c r="I1103" s="6">
        <v>1.80308E-2</v>
      </c>
      <c r="J1103" s="6">
        <v>5.1256999999999995E-4</v>
      </c>
      <c r="K1103" s="6">
        <v>0</v>
      </c>
      <c r="L1103" s="6">
        <v>0</v>
      </c>
      <c r="M1103" s="6">
        <v>1.98762E-2</v>
      </c>
      <c r="N1103" s="6">
        <v>5.3816200000000002E-4</v>
      </c>
      <c r="O1103" s="6">
        <v>2.64502E-2</v>
      </c>
      <c r="P1103" s="6">
        <v>6.2081300000000001E-4</v>
      </c>
      <c r="Q1103" s="6">
        <v>4.1764000000000003E-2</v>
      </c>
      <c r="R1103" s="6">
        <v>7.8009399999999995E-4</v>
      </c>
      <c r="S1103" s="6">
        <v>5.2521600000000002E-2</v>
      </c>
      <c r="T1103" s="6">
        <v>8.74813E-4</v>
      </c>
    </row>
    <row r="1104" spans="1:20" ht="13" x14ac:dyDescent="0.15">
      <c r="A1104" s="6" t="s">
        <v>1339</v>
      </c>
      <c r="B1104" s="14">
        <v>2611</v>
      </c>
      <c r="C1104" s="6">
        <v>2.4158700000000002E-2</v>
      </c>
      <c r="D1104" s="6">
        <v>7.0082200000000003E-4</v>
      </c>
      <c r="E1104" s="6">
        <v>2.8150600000000001E-2</v>
      </c>
      <c r="F1104" s="6">
        <v>7.5650900000000004E-4</v>
      </c>
      <c r="G1104" s="6">
        <v>2.14623E-2</v>
      </c>
      <c r="H1104" s="6">
        <v>6.6055400000000005E-4</v>
      </c>
      <c r="I1104" s="6">
        <v>1.5658600000000002E-2</v>
      </c>
      <c r="J1104" s="6">
        <v>5.6421800000000001E-4</v>
      </c>
      <c r="K1104" s="6">
        <v>0</v>
      </c>
      <c r="L1104" s="6">
        <v>0</v>
      </c>
      <c r="M1104" s="6">
        <v>2.2108699999999998E-2</v>
      </c>
      <c r="N1104" s="6">
        <v>6.7042800000000004E-4</v>
      </c>
      <c r="O1104" s="6">
        <v>2.9605200000000002E-2</v>
      </c>
      <c r="P1104" s="6">
        <v>7.7580900000000003E-4</v>
      </c>
      <c r="Q1104" s="6">
        <v>4.4880900000000001E-2</v>
      </c>
      <c r="R1104" s="6">
        <v>9.5521500000000004E-4</v>
      </c>
      <c r="S1104" s="6">
        <v>5.7207000000000001E-2</v>
      </c>
      <c r="T1104" s="6">
        <v>1.07844E-3</v>
      </c>
    </row>
    <row r="1105" spans="1:20" ht="13" x14ac:dyDescent="0.15">
      <c r="A1105" s="6" t="s">
        <v>1340</v>
      </c>
      <c r="B1105" s="14">
        <v>2611</v>
      </c>
      <c r="C1105" s="6">
        <v>2.6976400000000001E-2</v>
      </c>
      <c r="D1105" s="6">
        <v>6.8913899999999996E-4</v>
      </c>
      <c r="E1105" s="6">
        <v>2.4373800000000001E-2</v>
      </c>
      <c r="F1105" s="6">
        <v>6.5505200000000004E-4</v>
      </c>
      <c r="G1105" s="6">
        <v>2.19162E-2</v>
      </c>
      <c r="H1105" s="6">
        <v>6.2115100000000002E-4</v>
      </c>
      <c r="I1105" s="6">
        <v>1.6550599999999999E-2</v>
      </c>
      <c r="J1105" s="6">
        <v>5.39786E-4</v>
      </c>
      <c r="K1105" s="6">
        <v>0</v>
      </c>
      <c r="L1105" s="6">
        <v>0</v>
      </c>
      <c r="M1105" s="6">
        <v>2.3832200000000001E-2</v>
      </c>
      <c r="N1105" s="6">
        <v>6.4773299999999995E-4</v>
      </c>
      <c r="O1105" s="6">
        <v>4.2395500000000003E-2</v>
      </c>
      <c r="P1105" s="6">
        <v>8.6392100000000002E-4</v>
      </c>
      <c r="Q1105" s="6">
        <v>4.7993399999999999E-2</v>
      </c>
      <c r="R1105" s="6">
        <v>9.1918999999999996E-4</v>
      </c>
      <c r="S1105" s="6">
        <v>6.0991299999999998E-2</v>
      </c>
      <c r="T1105" s="6">
        <v>1.0362100000000001E-3</v>
      </c>
    </row>
    <row r="1106" spans="1:20" ht="13" x14ac:dyDescent="0.15">
      <c r="A1106" s="6" t="s">
        <v>1341</v>
      </c>
      <c r="B1106" s="14">
        <v>2610</v>
      </c>
      <c r="C1106" s="6">
        <v>2.8271000000000001E-2</v>
      </c>
      <c r="D1106" s="6">
        <v>8.4372099999999997E-4</v>
      </c>
      <c r="E1106" s="6">
        <v>2.5053700000000002E-2</v>
      </c>
      <c r="F1106" s="6">
        <v>7.9426200000000001E-4</v>
      </c>
      <c r="G1106" s="6">
        <v>2.06684E-2</v>
      </c>
      <c r="H1106" s="6">
        <v>7.2140799999999999E-4</v>
      </c>
      <c r="I1106" s="6">
        <v>1.7227800000000001E-2</v>
      </c>
      <c r="J1106" s="6">
        <v>6.5863200000000003E-4</v>
      </c>
      <c r="K1106" s="6">
        <v>0</v>
      </c>
      <c r="L1106" s="6">
        <v>0</v>
      </c>
      <c r="M1106" s="6">
        <v>2.3210100000000001E-2</v>
      </c>
      <c r="N1106" s="6">
        <v>7.6448100000000001E-4</v>
      </c>
      <c r="O1106" s="6">
        <v>4.1952200000000002E-2</v>
      </c>
      <c r="P1106" s="6">
        <v>1.02779E-3</v>
      </c>
      <c r="Q1106" s="6">
        <v>5.0457299999999997E-2</v>
      </c>
      <c r="R1106" s="6">
        <v>1.12717E-3</v>
      </c>
      <c r="S1106" s="6">
        <v>6.4485200000000006E-2</v>
      </c>
      <c r="T1106" s="6">
        <v>1.2742599999999999E-3</v>
      </c>
    </row>
    <row r="1107" spans="1:20" ht="13" x14ac:dyDescent="0.15">
      <c r="A1107" s="6" t="s">
        <v>1342</v>
      </c>
      <c r="B1107" s="14">
        <v>2610</v>
      </c>
      <c r="C1107" s="6">
        <v>2.45884E-2</v>
      </c>
      <c r="D1107" s="6">
        <v>7.2950000000000001E-4</v>
      </c>
      <c r="E1107" s="6">
        <v>2.77664E-2</v>
      </c>
      <c r="F1107" s="6">
        <v>7.7521199999999995E-4</v>
      </c>
      <c r="G1107" s="6">
        <v>2.1342E-2</v>
      </c>
      <c r="H1107" s="6">
        <v>6.79639E-4</v>
      </c>
      <c r="I1107" s="6">
        <v>1.5551799999999999E-2</v>
      </c>
      <c r="J1107" s="6">
        <v>5.8016399999999998E-4</v>
      </c>
      <c r="K1107" s="6">
        <v>0</v>
      </c>
      <c r="L1107" s="6">
        <v>0</v>
      </c>
      <c r="M1107" s="6">
        <v>2.3443100000000001E-2</v>
      </c>
      <c r="N1107" s="6">
        <v>7.1230800000000004E-4</v>
      </c>
      <c r="O1107" s="6">
        <v>3.0349999999999999E-2</v>
      </c>
      <c r="P1107" s="6">
        <v>8.1047499999999995E-4</v>
      </c>
      <c r="Q1107" s="6">
        <v>4.7434299999999999E-2</v>
      </c>
      <c r="R1107" s="6">
        <v>1.0132299999999999E-3</v>
      </c>
      <c r="S1107" s="6">
        <v>5.9051199999999998E-2</v>
      </c>
      <c r="T1107" s="6">
        <v>1.1305099999999999E-3</v>
      </c>
    </row>
    <row r="1108" spans="1:20" ht="13" x14ac:dyDescent="0.15">
      <c r="A1108" s="6" t="s">
        <v>1343</v>
      </c>
      <c r="B1108" s="14">
        <v>2608</v>
      </c>
      <c r="C1108" s="6">
        <v>2.3251500000000001E-2</v>
      </c>
      <c r="D1108" s="6">
        <v>7.5901400000000002E-4</v>
      </c>
      <c r="E1108" s="6">
        <v>2.44038E-2</v>
      </c>
      <c r="F1108" s="6">
        <v>7.7759499999999996E-4</v>
      </c>
      <c r="G1108" s="6">
        <v>2.1241099999999999E-2</v>
      </c>
      <c r="H1108" s="6">
        <v>7.2545900000000002E-4</v>
      </c>
      <c r="I1108" s="6">
        <v>1.9104599999999999E-2</v>
      </c>
      <c r="J1108" s="6">
        <v>6.8800800000000004E-4</v>
      </c>
      <c r="K1108" s="6">
        <v>0</v>
      </c>
      <c r="L1108" s="6">
        <v>0</v>
      </c>
      <c r="M1108" s="6">
        <v>2.5385600000000001E-2</v>
      </c>
      <c r="N1108" s="6">
        <v>7.9308199999999997E-4</v>
      </c>
      <c r="O1108" s="6">
        <v>3.40979E-2</v>
      </c>
      <c r="P1108" s="6">
        <v>9.1915400000000004E-4</v>
      </c>
      <c r="Q1108" s="6">
        <v>4.8958700000000001E-2</v>
      </c>
      <c r="R1108" s="6">
        <v>1.1013900000000001E-3</v>
      </c>
      <c r="S1108" s="6">
        <v>6.1098800000000002E-2</v>
      </c>
      <c r="T1108" s="6">
        <v>1.2303800000000001E-3</v>
      </c>
    </row>
    <row r="1109" spans="1:20" ht="13" x14ac:dyDescent="0.15">
      <c r="A1109" s="6" t="s">
        <v>1344</v>
      </c>
      <c r="B1109" s="14">
        <v>2608</v>
      </c>
      <c r="C1109" s="6">
        <v>2.5513299999999999E-2</v>
      </c>
      <c r="D1109" s="6">
        <v>9.3076699999999999E-4</v>
      </c>
      <c r="E1109" s="6">
        <v>2.6081900000000002E-2</v>
      </c>
      <c r="F1109" s="6">
        <v>9.4108099999999997E-4</v>
      </c>
      <c r="G1109" s="6">
        <v>1.9667400000000002E-2</v>
      </c>
      <c r="H1109" s="6">
        <v>8.1720499999999999E-4</v>
      </c>
      <c r="I1109" s="6">
        <v>2.0758200000000001E-2</v>
      </c>
      <c r="J1109" s="6">
        <v>8.3956099999999995E-4</v>
      </c>
      <c r="K1109" s="6">
        <v>0</v>
      </c>
      <c r="L1109" s="6">
        <v>0</v>
      </c>
      <c r="M1109" s="6">
        <v>2.7273499999999999E-2</v>
      </c>
      <c r="N1109" s="6">
        <v>9.6233899999999999E-4</v>
      </c>
      <c r="O1109" s="6">
        <v>4.4157500000000002E-2</v>
      </c>
      <c r="P1109" s="6">
        <v>1.2244999999999999E-3</v>
      </c>
      <c r="Q1109" s="6">
        <v>5.4676299999999997E-2</v>
      </c>
      <c r="R1109" s="6">
        <v>1.3625600000000001E-3</v>
      </c>
      <c r="S1109" s="6">
        <v>6.5551600000000002E-2</v>
      </c>
      <c r="T1109" s="6">
        <v>1.49193E-3</v>
      </c>
    </row>
    <row r="1110" spans="1:20" ht="13" x14ac:dyDescent="0.15">
      <c r="A1110" s="6" t="s">
        <v>1345</v>
      </c>
      <c r="B1110" s="14">
        <v>2607</v>
      </c>
      <c r="C1110" s="6">
        <v>1.87499E-2</v>
      </c>
      <c r="D1110" s="6">
        <v>8.4429999999999998E-4</v>
      </c>
      <c r="E1110" s="6">
        <v>1.9927899999999998E-2</v>
      </c>
      <c r="F1110" s="6">
        <v>8.7041899999999999E-4</v>
      </c>
      <c r="G1110" s="6">
        <v>1.8333499999999999E-2</v>
      </c>
      <c r="H1110" s="6">
        <v>8.3487199999999996E-4</v>
      </c>
      <c r="I1110" s="6">
        <v>2.1181499999999999E-2</v>
      </c>
      <c r="J1110" s="6">
        <v>8.9737900000000002E-4</v>
      </c>
      <c r="K1110" s="6">
        <v>0</v>
      </c>
      <c r="L1110" s="6">
        <v>0</v>
      </c>
      <c r="M1110" s="6">
        <v>3.0071500000000001E-2</v>
      </c>
      <c r="N1110" s="6">
        <v>1.0692399999999999E-3</v>
      </c>
      <c r="O1110" s="6">
        <v>4.8648200000000003E-2</v>
      </c>
      <c r="P1110" s="6">
        <v>1.3599700000000001E-3</v>
      </c>
      <c r="Q1110" s="6">
        <v>5.6657600000000002E-2</v>
      </c>
      <c r="R1110" s="6">
        <v>1.46766E-3</v>
      </c>
      <c r="S1110" s="6">
        <v>6.5705399999999997E-2</v>
      </c>
      <c r="T1110" s="6">
        <v>1.58051E-3</v>
      </c>
    </row>
    <row r="1111" spans="1:20" ht="13" x14ac:dyDescent="0.15">
      <c r="A1111" s="6" t="s">
        <v>1346</v>
      </c>
      <c r="B1111" s="14">
        <v>2607</v>
      </c>
      <c r="C1111" s="6">
        <v>2.09459E-2</v>
      </c>
      <c r="D1111" s="6">
        <v>7.5652100000000002E-4</v>
      </c>
      <c r="E1111" s="6">
        <v>2.3243099999999999E-2</v>
      </c>
      <c r="F1111" s="6">
        <v>7.9692599999999999E-4</v>
      </c>
      <c r="G1111" s="6">
        <v>2.0308699999999999E-2</v>
      </c>
      <c r="H1111" s="6">
        <v>7.44924E-4</v>
      </c>
      <c r="I1111" s="6">
        <v>2.2157799999999998E-2</v>
      </c>
      <c r="J1111" s="6">
        <v>7.7809799999999996E-4</v>
      </c>
      <c r="K1111" s="6">
        <v>0</v>
      </c>
      <c r="L1111" s="6">
        <v>0</v>
      </c>
      <c r="M1111" s="6">
        <v>2.8351399999999999E-2</v>
      </c>
      <c r="N1111" s="6">
        <v>8.8015299999999995E-4</v>
      </c>
      <c r="O1111" s="6">
        <v>3.3954600000000001E-2</v>
      </c>
      <c r="P1111" s="6">
        <v>9.6320900000000003E-4</v>
      </c>
      <c r="Q1111" s="6">
        <v>5.41482E-2</v>
      </c>
      <c r="R1111" s="6">
        <v>1.2163600000000001E-3</v>
      </c>
      <c r="S1111" s="6">
        <v>6.4767199999999997E-2</v>
      </c>
      <c r="T1111" s="6">
        <v>1.3303E-3</v>
      </c>
    </row>
    <row r="1112" spans="1:20" ht="13" x14ac:dyDescent="0.15">
      <c r="A1112" s="6" t="s">
        <v>1347</v>
      </c>
      <c r="B1112" s="14">
        <v>2605</v>
      </c>
      <c r="C1112" s="6">
        <v>1.7125600000000001E-2</v>
      </c>
      <c r="D1112" s="6">
        <v>6.8075700000000004E-4</v>
      </c>
      <c r="E1112" s="6">
        <v>2.1074499999999999E-2</v>
      </c>
      <c r="F1112" s="6">
        <v>7.5517599999999998E-4</v>
      </c>
      <c r="G1112" s="6">
        <v>2.2389699999999998E-2</v>
      </c>
      <c r="H1112" s="6">
        <v>7.78383E-4</v>
      </c>
      <c r="I1112" s="6">
        <v>2.1057300000000001E-2</v>
      </c>
      <c r="J1112" s="6">
        <v>7.5486800000000001E-4</v>
      </c>
      <c r="K1112" s="6">
        <v>0</v>
      </c>
      <c r="L1112" s="6">
        <v>0</v>
      </c>
      <c r="M1112" s="6">
        <v>3.1146900000000002E-2</v>
      </c>
      <c r="N1112" s="6">
        <v>9.1807200000000003E-4</v>
      </c>
      <c r="O1112" s="6">
        <v>3.8509799999999997E-2</v>
      </c>
      <c r="P1112" s="6">
        <v>1.0208299999999999E-3</v>
      </c>
      <c r="Q1112" s="6">
        <v>5.71534E-2</v>
      </c>
      <c r="R1112" s="6">
        <v>1.2436299999999999E-3</v>
      </c>
      <c r="S1112" s="6">
        <v>6.8624199999999996E-2</v>
      </c>
      <c r="T1112" s="6">
        <v>1.36272E-3</v>
      </c>
    </row>
    <row r="1113" spans="1:20" ht="13" x14ac:dyDescent="0.15">
      <c r="A1113" s="6" t="s">
        <v>1348</v>
      </c>
      <c r="B1113" s="14">
        <v>2605</v>
      </c>
      <c r="C1113" s="6">
        <v>1.98108E-2</v>
      </c>
      <c r="D1113" s="6">
        <v>8.6734599999999996E-4</v>
      </c>
      <c r="E1113" s="6">
        <v>1.9058800000000001E-2</v>
      </c>
      <c r="F1113" s="6">
        <v>8.50726E-4</v>
      </c>
      <c r="G1113" s="6">
        <v>1.98738E-2</v>
      </c>
      <c r="H1113" s="6">
        <v>8.6872499999999999E-4</v>
      </c>
      <c r="I1113" s="6">
        <v>2.1345900000000001E-2</v>
      </c>
      <c r="J1113" s="6">
        <v>9.0032299999999997E-4</v>
      </c>
      <c r="K1113" s="6">
        <v>0</v>
      </c>
      <c r="L1113" s="6">
        <v>0</v>
      </c>
      <c r="M1113" s="6">
        <v>2.93694E-2</v>
      </c>
      <c r="N1113" s="6">
        <v>1.0560599999999999E-3</v>
      </c>
      <c r="O1113" s="6">
        <v>5.7822400000000003E-2</v>
      </c>
      <c r="P1113" s="6">
        <v>1.4817999999999999E-3</v>
      </c>
      <c r="Q1113" s="6">
        <v>5.8191300000000001E-2</v>
      </c>
      <c r="R1113" s="6">
        <v>1.4865200000000001E-3</v>
      </c>
      <c r="S1113" s="6">
        <v>7.0813899999999999E-2</v>
      </c>
      <c r="T1113" s="6">
        <v>1.63984E-3</v>
      </c>
    </row>
    <row r="1114" spans="1:20" ht="13" x14ac:dyDescent="0.15">
      <c r="A1114" s="6" t="s">
        <v>1349</v>
      </c>
      <c r="B1114" s="14">
        <v>2604</v>
      </c>
      <c r="C1114" s="6">
        <v>1.8504799999999998E-2</v>
      </c>
      <c r="D1114" s="6">
        <v>8.24181E-4</v>
      </c>
      <c r="E1114" s="6">
        <v>1.80973E-2</v>
      </c>
      <c r="F1114" s="6">
        <v>8.1505599999999998E-4</v>
      </c>
      <c r="G1114" s="6">
        <v>2.1987300000000001E-2</v>
      </c>
      <c r="H1114" s="6">
        <v>8.9839399999999995E-4</v>
      </c>
      <c r="I1114" s="6">
        <v>2.4202100000000001E-2</v>
      </c>
      <c r="J1114" s="6">
        <v>9.4255599999999999E-4</v>
      </c>
      <c r="K1114" s="6">
        <v>0</v>
      </c>
      <c r="L1114" s="6">
        <v>0</v>
      </c>
      <c r="M1114" s="6">
        <v>3.8899999999999997E-2</v>
      </c>
      <c r="N1114" s="6">
        <v>1.1949700000000001E-3</v>
      </c>
      <c r="O1114" s="6">
        <v>5.8519700000000001E-2</v>
      </c>
      <c r="P1114" s="6">
        <v>1.46565E-3</v>
      </c>
      <c r="Q1114" s="6">
        <v>6.76234E-2</v>
      </c>
      <c r="R1114" s="6">
        <v>1.5755400000000001E-3</v>
      </c>
      <c r="S1114" s="6">
        <v>7.5155700000000006E-2</v>
      </c>
      <c r="T1114" s="6">
        <v>1.6609699999999999E-3</v>
      </c>
    </row>
    <row r="1115" spans="1:20" ht="13" x14ac:dyDescent="0.15">
      <c r="A1115" s="6" t="s">
        <v>1350</v>
      </c>
      <c r="B1115" s="14">
        <v>2603</v>
      </c>
      <c r="C1115" s="6">
        <v>1.6270900000000001E-2</v>
      </c>
      <c r="D1115" s="6">
        <v>7.2576499999999996E-4</v>
      </c>
      <c r="E1115" s="6">
        <v>1.7257600000000001E-2</v>
      </c>
      <c r="F1115" s="6">
        <v>7.4744799999999995E-4</v>
      </c>
      <c r="G1115" s="6">
        <v>1.81961E-2</v>
      </c>
      <c r="H1115" s="6">
        <v>7.67503E-4</v>
      </c>
      <c r="I1115" s="6">
        <v>2.25472E-2</v>
      </c>
      <c r="J1115" s="6">
        <v>8.5435399999999999E-4</v>
      </c>
      <c r="K1115" s="6">
        <v>0</v>
      </c>
      <c r="L1115" s="6">
        <v>0</v>
      </c>
      <c r="M1115" s="6">
        <v>3.4310199999999999E-2</v>
      </c>
      <c r="N1115" s="6">
        <v>1.0539099999999999E-3</v>
      </c>
      <c r="O1115" s="6">
        <v>4.3016499999999999E-2</v>
      </c>
      <c r="P1115" s="6">
        <v>1.1800700000000001E-3</v>
      </c>
      <c r="Q1115" s="6">
        <v>6.1785E-2</v>
      </c>
      <c r="R1115" s="6">
        <v>1.41427E-3</v>
      </c>
      <c r="S1115" s="6">
        <v>7.2784699999999994E-2</v>
      </c>
      <c r="T1115" s="6">
        <v>1.5350100000000001E-3</v>
      </c>
    </row>
    <row r="1116" spans="1:20" ht="13" x14ac:dyDescent="0.15">
      <c r="A1116" s="6" t="s">
        <v>1351</v>
      </c>
      <c r="B1116" s="14">
        <v>2602</v>
      </c>
      <c r="C1116" s="6">
        <v>1.2716099999999999E-2</v>
      </c>
      <c r="D1116" s="6">
        <v>6.6663300000000003E-4</v>
      </c>
      <c r="E1116" s="6">
        <v>1.6093199999999998E-2</v>
      </c>
      <c r="F1116" s="6">
        <v>7.4994799999999996E-4</v>
      </c>
      <c r="G1116" s="6">
        <v>1.7272900000000001E-2</v>
      </c>
      <c r="H1116" s="6">
        <v>7.7695100000000001E-4</v>
      </c>
      <c r="I1116" s="6">
        <v>2.71051E-2</v>
      </c>
      <c r="J1116" s="6">
        <v>9.7327600000000002E-4</v>
      </c>
      <c r="K1116" s="6">
        <v>0</v>
      </c>
      <c r="L1116" s="6">
        <v>0</v>
      </c>
      <c r="M1116" s="6">
        <v>3.8691200000000002E-2</v>
      </c>
      <c r="N1116" s="6">
        <v>1.1628299999999999E-3</v>
      </c>
      <c r="O1116" s="6">
        <v>4.8471199999999999E-2</v>
      </c>
      <c r="P1116" s="6">
        <v>1.30153E-3</v>
      </c>
      <c r="Q1116" s="6">
        <v>7.03704E-2</v>
      </c>
      <c r="R1116" s="6">
        <v>1.5682199999999999E-3</v>
      </c>
      <c r="S1116" s="6">
        <v>7.7196699999999993E-2</v>
      </c>
      <c r="T1116" s="6">
        <v>1.64252E-3</v>
      </c>
    </row>
    <row r="1117" spans="1:20" ht="13" x14ac:dyDescent="0.15">
      <c r="A1117" s="6" t="s">
        <v>1352</v>
      </c>
      <c r="B1117" s="14">
        <v>2602</v>
      </c>
      <c r="C1117" s="6">
        <v>1.7480900000000001E-2</v>
      </c>
      <c r="D1117" s="6">
        <v>7.7965399999999996E-4</v>
      </c>
      <c r="E1117" s="6">
        <v>1.8697200000000001E-2</v>
      </c>
      <c r="F1117" s="6">
        <v>8.0632200000000005E-4</v>
      </c>
      <c r="G1117" s="6">
        <v>1.9459199999999999E-2</v>
      </c>
      <c r="H1117" s="6">
        <v>8.2259E-4</v>
      </c>
      <c r="I1117" s="6">
        <v>2.7210499999999999E-2</v>
      </c>
      <c r="J1117" s="6">
        <v>9.7272199999999997E-4</v>
      </c>
      <c r="K1117" s="6">
        <v>0</v>
      </c>
      <c r="L1117" s="6">
        <v>0</v>
      </c>
      <c r="M1117" s="6">
        <v>4.0568199999999999E-2</v>
      </c>
      <c r="N1117" s="6">
        <v>1.18772E-3</v>
      </c>
      <c r="O1117" s="6">
        <v>6.6842799999999994E-2</v>
      </c>
      <c r="P1117" s="6">
        <v>1.52457E-3</v>
      </c>
      <c r="Q1117" s="6">
        <v>7.1148600000000006E-2</v>
      </c>
      <c r="R1117" s="6">
        <v>1.5729100000000001E-3</v>
      </c>
      <c r="S1117" s="6">
        <v>7.7569200000000005E-2</v>
      </c>
      <c r="T1117" s="6">
        <v>1.6423500000000001E-3</v>
      </c>
    </row>
    <row r="1118" spans="1:20" ht="13" x14ac:dyDescent="0.15">
      <c r="A1118" s="6" t="s">
        <v>1353</v>
      </c>
      <c r="B1118" s="14">
        <v>2600</v>
      </c>
      <c r="C1118" s="6">
        <v>1.1926600000000001E-2</v>
      </c>
      <c r="D1118" s="6">
        <v>7.6414899999999999E-4</v>
      </c>
      <c r="E1118" s="6">
        <v>1.7696400000000001E-2</v>
      </c>
      <c r="F1118" s="6">
        <v>9.3081000000000001E-4</v>
      </c>
      <c r="G1118" s="6">
        <v>1.95012E-2</v>
      </c>
      <c r="H1118" s="6">
        <v>9.771230000000001E-4</v>
      </c>
      <c r="I1118" s="6">
        <v>3.1303499999999998E-2</v>
      </c>
      <c r="J1118" s="6">
        <v>1.2379800000000001E-3</v>
      </c>
      <c r="K1118" s="6">
        <v>0</v>
      </c>
      <c r="L1118" s="6">
        <v>0</v>
      </c>
      <c r="M1118" s="6">
        <v>4.9388500000000002E-2</v>
      </c>
      <c r="N1118" s="6">
        <v>1.5550099999999999E-3</v>
      </c>
      <c r="O1118" s="6">
        <v>7.5679800000000005E-2</v>
      </c>
      <c r="P1118" s="6">
        <v>1.9249E-3</v>
      </c>
      <c r="Q1118" s="6">
        <v>7.9263E-2</v>
      </c>
      <c r="R1118" s="6">
        <v>1.9699499999999998E-3</v>
      </c>
      <c r="S1118" s="6">
        <v>7.9925700000000002E-2</v>
      </c>
      <c r="T1118" s="6">
        <v>1.9781600000000001E-3</v>
      </c>
    </row>
    <row r="1119" spans="1:20" ht="13" x14ac:dyDescent="0.15">
      <c r="A1119" s="6" t="s">
        <v>1354</v>
      </c>
      <c r="B1119" s="14">
        <v>2600</v>
      </c>
      <c r="C1119" s="6">
        <v>9.3486200000000002E-3</v>
      </c>
      <c r="D1119" s="6">
        <v>6.2846899999999999E-4</v>
      </c>
      <c r="E1119" s="6">
        <v>1.67904E-2</v>
      </c>
      <c r="F1119" s="6">
        <v>8.4224899999999999E-4</v>
      </c>
      <c r="G1119" s="6">
        <v>1.93878E-2</v>
      </c>
      <c r="H1119" s="6">
        <v>9.0505399999999997E-4</v>
      </c>
      <c r="I1119" s="6">
        <v>2.3206600000000001E-2</v>
      </c>
      <c r="J1119" s="6">
        <v>9.9018499999999998E-4</v>
      </c>
      <c r="K1119" s="6">
        <v>0</v>
      </c>
      <c r="L1119" s="6">
        <v>0</v>
      </c>
      <c r="M1119" s="6">
        <v>4.7920200000000003E-2</v>
      </c>
      <c r="N1119" s="6">
        <v>1.4228800000000001E-3</v>
      </c>
      <c r="O1119" s="6">
        <v>5.2748799999999998E-2</v>
      </c>
      <c r="P1119" s="6">
        <v>1.49285E-3</v>
      </c>
      <c r="Q1119" s="6">
        <v>7.6133400000000004E-2</v>
      </c>
      <c r="R1119" s="6">
        <v>1.7934800000000001E-3</v>
      </c>
      <c r="S1119" s="6">
        <v>7.9287700000000003E-2</v>
      </c>
      <c r="T1119" s="6">
        <v>1.83026E-3</v>
      </c>
    </row>
    <row r="1120" spans="1:20" ht="13" x14ac:dyDescent="0.15">
      <c r="A1120" s="6" t="s">
        <v>1355</v>
      </c>
      <c r="B1120" s="14">
        <v>2598</v>
      </c>
      <c r="C1120" s="6">
        <v>1.24032E-2</v>
      </c>
      <c r="D1120" s="6">
        <v>7.7349299999999999E-4</v>
      </c>
      <c r="E1120" s="6">
        <v>1.43695E-2</v>
      </c>
      <c r="F1120" s="6">
        <v>8.3255099999999995E-4</v>
      </c>
      <c r="G1120" s="6">
        <v>1.8260700000000001E-2</v>
      </c>
      <c r="H1120" s="6">
        <v>9.3853100000000004E-4</v>
      </c>
      <c r="I1120" s="6">
        <v>3.4802600000000003E-2</v>
      </c>
      <c r="J1120" s="6">
        <v>1.2956700000000001E-3</v>
      </c>
      <c r="K1120" s="6">
        <v>0</v>
      </c>
      <c r="L1120" s="6">
        <v>0</v>
      </c>
      <c r="M1120" s="6">
        <v>5.6503299999999999E-2</v>
      </c>
      <c r="N1120" s="6">
        <v>1.6509199999999999E-3</v>
      </c>
      <c r="O1120" s="6">
        <v>6.6164799999999996E-2</v>
      </c>
      <c r="P1120" s="6">
        <v>1.7864999999999999E-3</v>
      </c>
      <c r="Q1120" s="6">
        <v>8.5288699999999995E-2</v>
      </c>
      <c r="R1120" s="6">
        <v>2.0283200000000001E-3</v>
      </c>
      <c r="S1120" s="6">
        <v>8.5032700000000003E-2</v>
      </c>
      <c r="T1120" s="6">
        <v>2.02527E-3</v>
      </c>
    </row>
    <row r="1121" spans="1:20" ht="13" x14ac:dyDescent="0.15">
      <c r="A1121" s="6" t="s">
        <v>1356</v>
      </c>
      <c r="B1121" s="14">
        <v>2598</v>
      </c>
      <c r="C1121" s="6">
        <v>1.28979E-2</v>
      </c>
      <c r="D1121" s="6">
        <v>8.78428E-4</v>
      </c>
      <c r="E1121" s="6">
        <v>1.88948E-2</v>
      </c>
      <c r="F1121" s="6">
        <v>1.06321E-3</v>
      </c>
      <c r="G1121" s="6">
        <v>2.4017699999999999E-2</v>
      </c>
      <c r="H1121" s="6">
        <v>1.19871E-3</v>
      </c>
      <c r="I1121" s="6">
        <v>3.9365299999999999E-2</v>
      </c>
      <c r="J1121" s="6">
        <v>1.5346299999999999E-3</v>
      </c>
      <c r="K1121" s="6">
        <v>0</v>
      </c>
      <c r="L1121" s="6">
        <v>0</v>
      </c>
      <c r="M1121" s="6">
        <v>6.12247E-2</v>
      </c>
      <c r="N1121" s="6">
        <v>1.9138600000000001E-3</v>
      </c>
      <c r="O1121" s="6">
        <v>8.8108300000000001E-2</v>
      </c>
      <c r="P1121" s="6">
        <v>2.29591E-3</v>
      </c>
      <c r="Q1121" s="6">
        <v>8.6624800000000002E-2</v>
      </c>
      <c r="R1121" s="6">
        <v>2.2764999999999999E-3</v>
      </c>
      <c r="S1121" s="6">
        <v>8.9440599999999995E-2</v>
      </c>
      <c r="T1121" s="6">
        <v>2.3132000000000001E-3</v>
      </c>
    </row>
    <row r="1122" spans="1:20" ht="13" x14ac:dyDescent="0.15">
      <c r="A1122" s="6" t="s">
        <v>1357</v>
      </c>
      <c r="B1122" s="14">
        <v>2596</v>
      </c>
      <c r="C1122" s="6">
        <v>9.5792599999999992E-3</v>
      </c>
      <c r="D1122" s="6">
        <v>7.6414899999999999E-4</v>
      </c>
      <c r="E1122" s="6">
        <v>1.6038199999999999E-2</v>
      </c>
      <c r="F1122" s="6">
        <v>9.8875799999999995E-4</v>
      </c>
      <c r="G1122" s="6">
        <v>2.4755099999999999E-2</v>
      </c>
      <c r="H1122" s="6">
        <v>1.2284100000000001E-3</v>
      </c>
      <c r="I1122" s="6">
        <v>4.5252100000000003E-2</v>
      </c>
      <c r="J1122" s="6">
        <v>1.66085E-3</v>
      </c>
      <c r="K1122" s="6">
        <v>0</v>
      </c>
      <c r="L1122" s="6">
        <v>0</v>
      </c>
      <c r="M1122" s="6">
        <v>6.6615199999999999E-2</v>
      </c>
      <c r="N1122" s="6">
        <v>2.0151100000000001E-3</v>
      </c>
      <c r="O1122" s="6">
        <v>9.8893499999999995E-2</v>
      </c>
      <c r="P1122" s="6">
        <v>2.45525E-3</v>
      </c>
      <c r="Q1122" s="6">
        <v>9.4562599999999997E-2</v>
      </c>
      <c r="R1122" s="6">
        <v>2.4008900000000001E-3</v>
      </c>
      <c r="S1122" s="6">
        <v>9.4904799999999997E-2</v>
      </c>
      <c r="T1122" s="6">
        <v>2.40523E-3</v>
      </c>
    </row>
    <row r="1123" spans="1:20" ht="13" x14ac:dyDescent="0.15">
      <c r="A1123" s="6" t="s">
        <v>1358</v>
      </c>
      <c r="B1123" s="14">
        <v>2596</v>
      </c>
      <c r="C1123" s="6">
        <v>1.1175900000000001E-2</v>
      </c>
      <c r="D1123" s="6">
        <v>7.9113299999999996E-4</v>
      </c>
      <c r="E1123" s="6">
        <v>1.3044099999999999E-2</v>
      </c>
      <c r="F1123" s="6">
        <v>8.5470200000000004E-4</v>
      </c>
      <c r="G1123" s="6">
        <v>2.1978500000000002E-2</v>
      </c>
      <c r="H1123" s="6">
        <v>1.1094500000000001E-3</v>
      </c>
      <c r="I1123" s="6">
        <v>3.8057300000000002E-2</v>
      </c>
      <c r="J1123" s="6">
        <v>1.45991E-3</v>
      </c>
      <c r="K1123" s="6">
        <v>0</v>
      </c>
      <c r="L1123" s="6">
        <v>0</v>
      </c>
      <c r="M1123" s="6">
        <v>6.8895899999999996E-2</v>
      </c>
      <c r="N1123" s="6">
        <v>1.96429E-3</v>
      </c>
      <c r="O1123" s="6">
        <v>7.67013E-2</v>
      </c>
      <c r="P1123" s="6">
        <v>2.0725700000000001E-3</v>
      </c>
      <c r="Q1123" s="6">
        <v>0.10484400000000001</v>
      </c>
      <c r="R1123" s="6">
        <v>2.4231399999999998E-3</v>
      </c>
      <c r="S1123" s="6">
        <v>9.7207100000000005E-2</v>
      </c>
      <c r="T1123" s="6">
        <v>2.3332299999999999E-3</v>
      </c>
    </row>
    <row r="1124" spans="1:20" ht="13" x14ac:dyDescent="0.15">
      <c r="A1124" s="6" t="s">
        <v>1359</v>
      </c>
      <c r="B1124" s="14">
        <v>2595</v>
      </c>
      <c r="C1124" s="6">
        <v>1.1679800000000001E-2</v>
      </c>
      <c r="D1124" s="6">
        <v>8.4789999999999996E-4</v>
      </c>
      <c r="E1124" s="6">
        <v>1.6928100000000001E-2</v>
      </c>
      <c r="F1124" s="6">
        <v>1.02078E-3</v>
      </c>
      <c r="G1124" s="6">
        <v>2.5419899999999999E-2</v>
      </c>
      <c r="H1124" s="6">
        <v>1.2508700000000001E-3</v>
      </c>
      <c r="I1124" s="6">
        <v>4.4611499999999998E-2</v>
      </c>
      <c r="J1124" s="6">
        <v>1.65711E-3</v>
      </c>
      <c r="K1124" s="6">
        <v>0</v>
      </c>
      <c r="L1124" s="6">
        <v>0</v>
      </c>
      <c r="M1124" s="6">
        <v>7.6728199999999996E-2</v>
      </c>
      <c r="N1124" s="6">
        <v>2.17322E-3</v>
      </c>
      <c r="O1124" s="6">
        <v>9.0755000000000002E-2</v>
      </c>
      <c r="P1124" s="6">
        <v>2.3635399999999999E-3</v>
      </c>
      <c r="Q1124" s="6">
        <v>0.11219</v>
      </c>
      <c r="R1124" s="6">
        <v>2.62787E-3</v>
      </c>
      <c r="S1124" s="6">
        <v>0.107723</v>
      </c>
      <c r="T1124" s="6">
        <v>2.5750199999999999E-3</v>
      </c>
    </row>
    <row r="1125" spans="1:20" ht="13" x14ac:dyDescent="0.15">
      <c r="A1125" s="6" t="s">
        <v>1360</v>
      </c>
      <c r="B1125" s="14">
        <v>2595</v>
      </c>
      <c r="C1125" s="6">
        <v>1.3226E-2</v>
      </c>
      <c r="D1125" s="6">
        <v>9.8179699999999996E-4</v>
      </c>
      <c r="E1125" s="6">
        <v>1.7631899999999999E-2</v>
      </c>
      <c r="F1125" s="6">
        <v>1.1335900000000001E-3</v>
      </c>
      <c r="G1125" s="6">
        <v>2.9443299999999999E-2</v>
      </c>
      <c r="H1125" s="6">
        <v>1.46488E-3</v>
      </c>
      <c r="I1125" s="6">
        <v>5.2213500000000003E-2</v>
      </c>
      <c r="J1125" s="6">
        <v>1.9507400000000001E-3</v>
      </c>
      <c r="K1125" s="6">
        <v>0</v>
      </c>
      <c r="L1125" s="6">
        <v>0</v>
      </c>
      <c r="M1125" s="6">
        <v>8.0776899999999999E-2</v>
      </c>
      <c r="N1125" s="6">
        <v>2.42633E-3</v>
      </c>
      <c r="O1125" s="6">
        <v>0.11149299999999999</v>
      </c>
      <c r="P1125" s="6">
        <v>2.8505599999999998E-3</v>
      </c>
      <c r="Q1125" s="6">
        <v>0.110397</v>
      </c>
      <c r="R1125" s="6">
        <v>2.8365199999999999E-3</v>
      </c>
      <c r="S1125" s="6">
        <v>9.3305399999999997E-2</v>
      </c>
      <c r="T1125" s="6">
        <v>2.60772E-3</v>
      </c>
    </row>
    <row r="1126" spans="1:20" ht="13" x14ac:dyDescent="0.15">
      <c r="A1126" s="6" t="s">
        <v>1361</v>
      </c>
      <c r="B1126" s="14">
        <v>2593</v>
      </c>
      <c r="C1126" s="6">
        <v>1.4570400000000001E-2</v>
      </c>
      <c r="D1126" s="6">
        <v>8.7009299999999995E-4</v>
      </c>
      <c r="E1126" s="6">
        <v>2.31244E-2</v>
      </c>
      <c r="F1126" s="6">
        <v>1.09614E-3</v>
      </c>
      <c r="G1126" s="6">
        <v>3.5437499999999997E-2</v>
      </c>
      <c r="H1126" s="6">
        <v>1.3569400000000001E-3</v>
      </c>
      <c r="I1126" s="6">
        <v>6.3486200000000007E-2</v>
      </c>
      <c r="J1126" s="6">
        <v>1.8162199999999999E-3</v>
      </c>
      <c r="K1126" s="6">
        <v>0</v>
      </c>
      <c r="L1126" s="6">
        <v>0</v>
      </c>
      <c r="M1126" s="6">
        <v>9.0338799999999997E-2</v>
      </c>
      <c r="N1126" s="6">
        <v>2.1665399999999998E-3</v>
      </c>
      <c r="O1126" s="6">
        <v>0.121035</v>
      </c>
      <c r="P1126" s="6">
        <v>2.5077599999999999E-3</v>
      </c>
      <c r="Q1126" s="6">
        <v>0.114125</v>
      </c>
      <c r="R1126" s="6">
        <v>2.4351099999999999E-3</v>
      </c>
      <c r="S1126" s="6">
        <v>0.100285</v>
      </c>
      <c r="T1126" s="6">
        <v>2.28269E-3</v>
      </c>
    </row>
    <row r="1127" spans="1:20" ht="13" x14ac:dyDescent="0.15">
      <c r="A1127" s="6" t="s">
        <v>1362</v>
      </c>
      <c r="B1127" s="14">
        <v>2593</v>
      </c>
      <c r="C1127" s="6">
        <v>1.4433100000000001E-2</v>
      </c>
      <c r="D1127" s="6">
        <v>1.0089599999999999E-3</v>
      </c>
      <c r="E1127" s="6">
        <v>1.4933999999999999E-2</v>
      </c>
      <c r="F1127" s="6">
        <v>1.0263200000000001E-3</v>
      </c>
      <c r="G1127" s="6">
        <v>2.81176E-2</v>
      </c>
      <c r="H1127" s="6">
        <v>1.4082599999999999E-3</v>
      </c>
      <c r="I1127" s="6">
        <v>5.4143499999999997E-2</v>
      </c>
      <c r="J1127" s="6">
        <v>1.9541799999999998E-3</v>
      </c>
      <c r="K1127" s="6">
        <v>0</v>
      </c>
      <c r="L1127" s="6">
        <v>0</v>
      </c>
      <c r="M1127" s="6">
        <v>8.2502699999999998E-2</v>
      </c>
      <c r="N1127" s="6">
        <v>2.4122700000000002E-3</v>
      </c>
      <c r="O1127" s="6">
        <v>0.102132</v>
      </c>
      <c r="P1127" s="6">
        <v>2.6839400000000001E-3</v>
      </c>
      <c r="Q1127" s="6">
        <v>0.123255</v>
      </c>
      <c r="R1127" s="6">
        <v>2.94846E-3</v>
      </c>
      <c r="S1127" s="6">
        <v>0.10434499999999999</v>
      </c>
      <c r="T1127" s="6">
        <v>2.71287E-3</v>
      </c>
    </row>
    <row r="1128" spans="1:20" ht="13" x14ac:dyDescent="0.15">
      <c r="A1128" s="6" t="s">
        <v>1363</v>
      </c>
      <c r="B1128" s="14">
        <v>2592</v>
      </c>
      <c r="C1128" s="6">
        <v>2.0383800000000001E-2</v>
      </c>
      <c r="D1128" s="6">
        <v>9.1788700000000004E-4</v>
      </c>
      <c r="E1128" s="6">
        <v>3.0361300000000001E-2</v>
      </c>
      <c r="F1128" s="6">
        <v>1.1202300000000001E-3</v>
      </c>
      <c r="G1128" s="6">
        <v>3.8745799999999997E-2</v>
      </c>
      <c r="H1128" s="6">
        <v>1.26549E-3</v>
      </c>
      <c r="I1128" s="6">
        <v>6.2494599999999997E-2</v>
      </c>
      <c r="J1128" s="6">
        <v>1.6071900000000001E-3</v>
      </c>
      <c r="K1128" s="6">
        <v>0</v>
      </c>
      <c r="L1128" s="6">
        <v>0</v>
      </c>
      <c r="M1128" s="6">
        <v>0.102009</v>
      </c>
      <c r="N1128" s="6">
        <v>2.0533600000000002E-3</v>
      </c>
      <c r="O1128" s="6">
        <v>0.108183</v>
      </c>
      <c r="P1128" s="6">
        <v>2.11458E-3</v>
      </c>
      <c r="Q1128" s="6">
        <v>0.12976399999999999</v>
      </c>
      <c r="R1128" s="6">
        <v>2.31592E-3</v>
      </c>
      <c r="S1128" s="6">
        <v>0.10759000000000001</v>
      </c>
      <c r="T1128" s="6">
        <v>2.1087800000000002E-3</v>
      </c>
    </row>
    <row r="1129" spans="1:20" ht="13" x14ac:dyDescent="0.15">
      <c r="A1129" s="6" t="s">
        <v>1364</v>
      </c>
      <c r="B1129" s="14">
        <v>2592</v>
      </c>
      <c r="C1129" s="6">
        <v>2.05054E-2</v>
      </c>
      <c r="D1129" s="6">
        <v>1.14189E-3</v>
      </c>
      <c r="E1129" s="6">
        <v>3.0978599999999998E-2</v>
      </c>
      <c r="F1129" s="6">
        <v>1.4035300000000001E-3</v>
      </c>
      <c r="G1129" s="6">
        <v>4.7678600000000002E-2</v>
      </c>
      <c r="H1129" s="6">
        <v>1.7412199999999999E-3</v>
      </c>
      <c r="I1129" s="6">
        <v>7.4726299999999996E-2</v>
      </c>
      <c r="J1129" s="6">
        <v>2.17986E-3</v>
      </c>
      <c r="K1129" s="6">
        <v>0</v>
      </c>
      <c r="L1129" s="6">
        <v>0</v>
      </c>
      <c r="M1129" s="6">
        <v>9.9681400000000003E-2</v>
      </c>
      <c r="N1129" s="6">
        <v>2.5176600000000001E-3</v>
      </c>
      <c r="O1129" s="6">
        <v>0.134744</v>
      </c>
      <c r="P1129" s="6">
        <v>2.9271499999999999E-3</v>
      </c>
      <c r="Q1129" s="6">
        <v>0.12559999999999999</v>
      </c>
      <c r="R1129" s="6">
        <v>2.8260899999999999E-3</v>
      </c>
      <c r="S1129" s="6">
        <v>9.3359300000000006E-2</v>
      </c>
      <c r="T1129" s="6">
        <v>2.4365200000000002E-3</v>
      </c>
    </row>
    <row r="1130" spans="1:20" ht="13" x14ac:dyDescent="0.15">
      <c r="A1130" s="6" t="s">
        <v>1365</v>
      </c>
      <c r="B1130" s="14">
        <v>2591</v>
      </c>
      <c r="C1130" s="6">
        <v>3.16986E-2</v>
      </c>
      <c r="D1130" s="6">
        <v>1.7720100000000001E-3</v>
      </c>
      <c r="E1130" s="6">
        <v>3.66784E-2</v>
      </c>
      <c r="F1130" s="6">
        <v>1.90613E-3</v>
      </c>
      <c r="G1130" s="6">
        <v>4.8966200000000001E-2</v>
      </c>
      <c r="H1130" s="6">
        <v>2.2023899999999998E-3</v>
      </c>
      <c r="I1130" s="6">
        <v>8.29844E-2</v>
      </c>
      <c r="J1130" s="6">
        <v>2.86711E-3</v>
      </c>
      <c r="K1130" s="6">
        <v>0</v>
      </c>
      <c r="L1130" s="6">
        <v>0</v>
      </c>
      <c r="M1130" s="6">
        <v>0.104063</v>
      </c>
      <c r="N1130" s="6">
        <v>3.2106700000000001E-3</v>
      </c>
      <c r="O1130" s="6">
        <v>0.14485300000000001</v>
      </c>
      <c r="P1130" s="6">
        <v>3.7880100000000001E-3</v>
      </c>
      <c r="Q1130" s="6">
        <v>0.13544999999999999</v>
      </c>
      <c r="R1130" s="6">
        <v>3.663E-3</v>
      </c>
      <c r="S1130" s="6">
        <v>0.101982</v>
      </c>
      <c r="T1130" s="6">
        <v>3.1783900000000001E-3</v>
      </c>
    </row>
    <row r="1131" spans="1:20" ht="13" x14ac:dyDescent="0.15">
      <c r="A1131" s="6" t="s">
        <v>1366</v>
      </c>
      <c r="B1131" s="14">
        <v>2591</v>
      </c>
      <c r="C1131" s="6">
        <v>2.30408E-2</v>
      </c>
      <c r="D1131" s="6">
        <v>1.1134999999999999E-3</v>
      </c>
      <c r="E1131" s="6">
        <v>3.2224799999999998E-2</v>
      </c>
      <c r="F1131" s="6">
        <v>1.3168500000000001E-3</v>
      </c>
      <c r="G1131" s="6">
        <v>4.1848999999999997E-2</v>
      </c>
      <c r="H1131" s="6">
        <v>1.50067E-3</v>
      </c>
      <c r="I1131" s="6">
        <v>6.5277799999999997E-2</v>
      </c>
      <c r="J1131" s="6">
        <v>1.8742400000000001E-3</v>
      </c>
      <c r="K1131" s="6">
        <v>0</v>
      </c>
      <c r="L1131" s="6">
        <v>0</v>
      </c>
      <c r="M1131" s="6">
        <v>0.103835</v>
      </c>
      <c r="N1131" s="6">
        <v>2.36381E-3</v>
      </c>
      <c r="O1131" s="6">
        <v>0.11194999999999999</v>
      </c>
      <c r="P1131" s="6">
        <v>2.4544499999999999E-3</v>
      </c>
      <c r="Q1131" s="6">
        <v>0.13645599999999999</v>
      </c>
      <c r="R1131" s="6">
        <v>2.70981E-3</v>
      </c>
      <c r="S1131" s="6">
        <v>0.11178200000000001</v>
      </c>
      <c r="T1131" s="6">
        <v>2.45261E-3</v>
      </c>
    </row>
    <row r="1132" spans="1:20" ht="13" x14ac:dyDescent="0.15">
      <c r="A1132" s="6" t="s">
        <v>1367</v>
      </c>
      <c r="B1132" s="14">
        <v>2590</v>
      </c>
      <c r="C1132" s="6">
        <v>3.0476699999999999E-2</v>
      </c>
      <c r="D1132" s="6">
        <v>1.53747E-3</v>
      </c>
      <c r="E1132" s="6">
        <v>3.9336299999999998E-2</v>
      </c>
      <c r="F1132" s="6">
        <v>1.7466999999999999E-3</v>
      </c>
      <c r="G1132" s="6">
        <v>5.0367099999999998E-2</v>
      </c>
      <c r="H1132" s="6">
        <v>1.9765E-3</v>
      </c>
      <c r="I1132" s="6">
        <v>7.6561599999999994E-2</v>
      </c>
      <c r="J1132" s="6">
        <v>2.43685E-3</v>
      </c>
      <c r="K1132" s="6">
        <v>0</v>
      </c>
      <c r="L1132" s="6">
        <v>0</v>
      </c>
      <c r="M1132" s="6">
        <v>0.110305</v>
      </c>
      <c r="N1132" s="6">
        <v>2.9249599999999999E-3</v>
      </c>
      <c r="O1132" s="6">
        <v>0.11452900000000001</v>
      </c>
      <c r="P1132" s="6">
        <v>2.9804499999999999E-3</v>
      </c>
      <c r="Q1132" s="6">
        <v>0.143986</v>
      </c>
      <c r="R1132" s="6">
        <v>3.3418200000000001E-3</v>
      </c>
      <c r="S1132" s="6">
        <v>0.112701</v>
      </c>
      <c r="T1132" s="6">
        <v>2.9565699999999999E-3</v>
      </c>
    </row>
    <row r="1133" spans="1:20" ht="13" x14ac:dyDescent="0.15">
      <c r="A1133" s="6" t="s">
        <v>1368</v>
      </c>
      <c r="B1133" s="14">
        <v>2590</v>
      </c>
      <c r="C1133" s="6">
        <v>3.4265400000000001E-2</v>
      </c>
      <c r="D1133" s="6">
        <v>1.8495199999999999E-3</v>
      </c>
      <c r="E1133" s="6">
        <v>4.1979200000000001E-2</v>
      </c>
      <c r="F1133" s="6">
        <v>2.0471399999999998E-3</v>
      </c>
      <c r="G1133" s="6">
        <v>6.1072000000000001E-2</v>
      </c>
      <c r="H1133" s="6">
        <v>2.4691800000000001E-3</v>
      </c>
      <c r="I1133" s="6">
        <v>8.2155400000000003E-2</v>
      </c>
      <c r="J1133" s="6">
        <v>2.8638399999999999E-3</v>
      </c>
      <c r="K1133" s="6">
        <v>0</v>
      </c>
      <c r="L1133" s="6">
        <v>0</v>
      </c>
      <c r="M1133" s="6">
        <v>0.11112900000000001</v>
      </c>
      <c r="N1133" s="6">
        <v>3.3307699999999998E-3</v>
      </c>
      <c r="O1133" s="6">
        <v>0.149672</v>
      </c>
      <c r="P1133" s="6">
        <v>3.8654599999999998E-3</v>
      </c>
      <c r="Q1133" s="6">
        <v>0.127828</v>
      </c>
      <c r="R1133" s="6">
        <v>3.5722599999999998E-3</v>
      </c>
      <c r="S1133" s="6">
        <v>9.8979300000000006E-2</v>
      </c>
      <c r="T1133" s="6">
        <v>3.14343E-3</v>
      </c>
    </row>
    <row r="1134" spans="1:20" ht="13" x14ac:dyDescent="0.15">
      <c r="A1134" s="6" t="s">
        <v>1369</v>
      </c>
      <c r="B1134" s="14">
        <v>2589</v>
      </c>
      <c r="C1134" s="6">
        <v>3.9391799999999998E-2</v>
      </c>
      <c r="D1134" s="6">
        <v>1.9372700000000001E-3</v>
      </c>
      <c r="E1134" s="6">
        <v>4.5872499999999997E-2</v>
      </c>
      <c r="F1134" s="6">
        <v>2.0905699999999999E-3</v>
      </c>
      <c r="G1134" s="6">
        <v>6.0871000000000001E-2</v>
      </c>
      <c r="H1134" s="6">
        <v>2.4082000000000001E-3</v>
      </c>
      <c r="I1134" s="6">
        <v>8.9024800000000001E-2</v>
      </c>
      <c r="J1134" s="6">
        <v>2.9123500000000002E-3</v>
      </c>
      <c r="K1134" s="6">
        <v>0</v>
      </c>
      <c r="L1134" s="6">
        <v>0</v>
      </c>
      <c r="M1134" s="6">
        <v>0.112277</v>
      </c>
      <c r="N1134" s="6">
        <v>3.27064E-3</v>
      </c>
      <c r="O1134" s="6">
        <v>0.15876599999999999</v>
      </c>
      <c r="P1134" s="6">
        <v>3.8892599999999999E-3</v>
      </c>
      <c r="Q1134" s="6">
        <v>0.12675400000000001</v>
      </c>
      <c r="R1134" s="6">
        <v>3.47511E-3</v>
      </c>
      <c r="S1134" s="6">
        <v>9.5287800000000006E-2</v>
      </c>
      <c r="T1134" s="6">
        <v>3.0130500000000002E-3</v>
      </c>
    </row>
    <row r="1135" spans="1:20" ht="13" x14ac:dyDescent="0.15">
      <c r="A1135" s="6" t="s">
        <v>1370</v>
      </c>
      <c r="B1135" s="14">
        <v>2589</v>
      </c>
      <c r="C1135" s="6">
        <v>3.6852000000000003E-2</v>
      </c>
      <c r="D1135" s="6">
        <v>1.7952000000000001E-3</v>
      </c>
      <c r="E1135" s="6">
        <v>4.5308300000000003E-2</v>
      </c>
      <c r="F1135" s="6">
        <v>1.9905399999999998E-3</v>
      </c>
      <c r="G1135" s="6">
        <v>5.1958900000000002E-2</v>
      </c>
      <c r="H1135" s="6">
        <v>2.1316299999999998E-3</v>
      </c>
      <c r="I1135" s="6">
        <v>7.3296E-2</v>
      </c>
      <c r="J1135" s="6">
        <v>2.5317600000000001E-3</v>
      </c>
      <c r="K1135" s="6">
        <v>0</v>
      </c>
      <c r="L1135" s="6">
        <v>0</v>
      </c>
      <c r="M1135" s="6">
        <v>0.114429</v>
      </c>
      <c r="N1135" s="6">
        <v>3.1633799999999999E-3</v>
      </c>
      <c r="O1135" s="6">
        <v>0.122428</v>
      </c>
      <c r="P1135" s="6">
        <v>3.2720599999999998E-3</v>
      </c>
      <c r="Q1135" s="6">
        <v>0.143455</v>
      </c>
      <c r="R1135" s="6">
        <v>3.54193E-3</v>
      </c>
      <c r="S1135" s="6">
        <v>0.10696</v>
      </c>
      <c r="T1135" s="6">
        <v>3.0583799999999999E-3</v>
      </c>
    </row>
    <row r="1136" spans="1:20" ht="13" x14ac:dyDescent="0.15">
      <c r="A1136" s="6" t="s">
        <v>1371</v>
      </c>
      <c r="B1136" s="14">
        <v>2588</v>
      </c>
      <c r="C1136" s="6">
        <v>4.31565E-2</v>
      </c>
      <c r="D1136" s="6">
        <v>1.9760699999999999E-3</v>
      </c>
      <c r="E1136" s="6">
        <v>5.2154199999999998E-2</v>
      </c>
      <c r="F1136" s="6">
        <v>2.1723200000000002E-3</v>
      </c>
      <c r="G1136" s="6">
        <v>5.6975400000000002E-2</v>
      </c>
      <c r="H1136" s="6">
        <v>2.2705099999999999E-3</v>
      </c>
      <c r="I1136" s="6">
        <v>8.1194100000000005E-2</v>
      </c>
      <c r="J1136" s="6">
        <v>2.7104500000000001E-3</v>
      </c>
      <c r="K1136" s="6">
        <v>0</v>
      </c>
      <c r="L1136" s="6">
        <v>0</v>
      </c>
      <c r="M1136" s="6">
        <v>0.118072</v>
      </c>
      <c r="N1136" s="6">
        <v>3.26853E-3</v>
      </c>
      <c r="O1136" s="6">
        <v>0.11894299999999999</v>
      </c>
      <c r="P1136" s="6">
        <v>3.28057E-3</v>
      </c>
      <c r="Q1136" s="6">
        <v>0.14013700000000001</v>
      </c>
      <c r="R1136" s="6">
        <v>3.5608699999999998E-3</v>
      </c>
      <c r="S1136" s="6">
        <v>9.8998100000000006E-2</v>
      </c>
      <c r="T1136" s="6">
        <v>2.9929100000000001E-3</v>
      </c>
    </row>
    <row r="1137" spans="1:20" ht="13" x14ac:dyDescent="0.15">
      <c r="A1137" s="6" t="s">
        <v>1372</v>
      </c>
      <c r="B1137" s="14">
        <v>2588</v>
      </c>
      <c r="C1137" s="6">
        <v>4.9057200000000002E-2</v>
      </c>
      <c r="D1137" s="6">
        <v>2.2248099999999998E-3</v>
      </c>
      <c r="E1137" s="6">
        <v>5.8773300000000001E-2</v>
      </c>
      <c r="F1137" s="6">
        <v>2.4351799999999999E-3</v>
      </c>
      <c r="G1137" s="6">
        <v>7.1037600000000006E-2</v>
      </c>
      <c r="H1137" s="6">
        <v>2.6772300000000001E-3</v>
      </c>
      <c r="I1137" s="6">
        <v>9.5637299999999995E-2</v>
      </c>
      <c r="J1137" s="6">
        <v>3.1063800000000002E-3</v>
      </c>
      <c r="K1137" s="6">
        <v>0</v>
      </c>
      <c r="L1137" s="6">
        <v>0</v>
      </c>
      <c r="M1137" s="6">
        <v>0.11226899999999999</v>
      </c>
      <c r="N1137" s="6">
        <v>3.3656699999999999E-3</v>
      </c>
      <c r="O1137" s="6">
        <v>0.15509700000000001</v>
      </c>
      <c r="P1137" s="6">
        <v>3.9558800000000002E-3</v>
      </c>
      <c r="Q1137" s="6">
        <v>0.12620600000000001</v>
      </c>
      <c r="R1137" s="6">
        <v>3.5684699999999998E-3</v>
      </c>
      <c r="S1137" s="6">
        <v>8.6780800000000005E-2</v>
      </c>
      <c r="T1137" s="6">
        <v>2.9590599999999999E-3</v>
      </c>
    </row>
    <row r="1138" spans="1:20" ht="13" x14ac:dyDescent="0.15">
      <c r="A1138" s="6" t="s">
        <v>1373</v>
      </c>
      <c r="B1138" s="14">
        <v>2587</v>
      </c>
      <c r="C1138" s="6">
        <v>5.7286400000000001E-2</v>
      </c>
      <c r="D1138" s="6">
        <v>2.4423000000000001E-3</v>
      </c>
      <c r="E1138" s="6">
        <v>6.9209800000000002E-2</v>
      </c>
      <c r="F1138" s="6">
        <v>2.68447E-3</v>
      </c>
      <c r="G1138" s="6">
        <v>7.5125399999999995E-2</v>
      </c>
      <c r="H1138" s="6">
        <v>2.7968400000000001E-3</v>
      </c>
      <c r="I1138" s="6">
        <v>0.102421</v>
      </c>
      <c r="J1138" s="6">
        <v>3.2656400000000002E-3</v>
      </c>
      <c r="K1138" s="6">
        <v>0</v>
      </c>
      <c r="L1138" s="6">
        <v>0</v>
      </c>
      <c r="M1138" s="6">
        <v>0.11958199999999999</v>
      </c>
      <c r="N1138" s="6">
        <v>3.52864E-3</v>
      </c>
      <c r="O1138" s="6">
        <v>0.13664699999999999</v>
      </c>
      <c r="P1138" s="6">
        <v>3.7720100000000001E-3</v>
      </c>
      <c r="Q1138" s="6">
        <v>0.125863</v>
      </c>
      <c r="R1138" s="6">
        <v>3.6201200000000001E-3</v>
      </c>
      <c r="S1138" s="6">
        <v>8.1662700000000005E-2</v>
      </c>
      <c r="T1138" s="6">
        <v>2.9159899999999998E-3</v>
      </c>
    </row>
    <row r="1139" spans="1:20" ht="13" x14ac:dyDescent="0.15">
      <c r="A1139" s="6" t="s">
        <v>1374</v>
      </c>
      <c r="B1139" s="14">
        <v>2587</v>
      </c>
      <c r="C1139" s="6">
        <v>5.0208900000000001E-2</v>
      </c>
      <c r="D1139" s="6">
        <v>2.04236E-3</v>
      </c>
      <c r="E1139" s="6">
        <v>5.7054800000000003E-2</v>
      </c>
      <c r="F1139" s="6">
        <v>2.1771400000000002E-3</v>
      </c>
      <c r="G1139" s="6">
        <v>6.9626499999999994E-2</v>
      </c>
      <c r="H1139" s="6">
        <v>2.40507E-3</v>
      </c>
      <c r="I1139" s="6">
        <v>8.5456199999999996E-2</v>
      </c>
      <c r="J1139" s="6">
        <v>2.6644799999999999E-3</v>
      </c>
      <c r="K1139" s="6">
        <v>0</v>
      </c>
      <c r="L1139" s="6">
        <v>0</v>
      </c>
      <c r="M1139" s="6">
        <v>0.11663900000000001</v>
      </c>
      <c r="N1139" s="6">
        <v>3.1128800000000002E-3</v>
      </c>
      <c r="O1139" s="6">
        <v>0.114755</v>
      </c>
      <c r="P1139" s="6">
        <v>3.08764E-3</v>
      </c>
      <c r="Q1139" s="6">
        <v>0.128246</v>
      </c>
      <c r="R1139" s="6">
        <v>3.2640899999999999E-3</v>
      </c>
      <c r="S1139" s="6">
        <v>9.9466899999999997E-2</v>
      </c>
      <c r="T1139" s="6">
        <v>2.87462E-3</v>
      </c>
    </row>
    <row r="1140" spans="1:20" ht="13" x14ac:dyDescent="0.15">
      <c r="A1140" s="6" t="s">
        <v>1375</v>
      </c>
      <c r="B1140" s="14">
        <v>2586</v>
      </c>
      <c r="C1140" s="6">
        <v>5.2881600000000001E-2</v>
      </c>
      <c r="D1140" s="6">
        <v>2.0761E-3</v>
      </c>
      <c r="E1140" s="6">
        <v>7.1115399999999995E-2</v>
      </c>
      <c r="F1140" s="6">
        <v>2.40756E-3</v>
      </c>
      <c r="G1140" s="6">
        <v>6.8735599999999994E-2</v>
      </c>
      <c r="H1140" s="6">
        <v>2.3669400000000001E-3</v>
      </c>
      <c r="I1140" s="6">
        <v>9.1197399999999998E-2</v>
      </c>
      <c r="J1140" s="6">
        <v>2.72638E-3</v>
      </c>
      <c r="K1140" s="6">
        <v>0</v>
      </c>
      <c r="L1140" s="6">
        <v>0</v>
      </c>
      <c r="M1140" s="6">
        <v>0.117451</v>
      </c>
      <c r="N1140" s="6">
        <v>3.0940199999999998E-3</v>
      </c>
      <c r="O1140" s="6">
        <v>0.112862</v>
      </c>
      <c r="P1140" s="6">
        <v>3.0329699999999999E-3</v>
      </c>
      <c r="Q1140" s="6">
        <v>0.12364600000000001</v>
      </c>
      <c r="R1140" s="6">
        <v>3.1745800000000002E-3</v>
      </c>
      <c r="S1140" s="6">
        <v>9.2313300000000001E-2</v>
      </c>
      <c r="T1140" s="6">
        <v>2.7430100000000002E-3</v>
      </c>
    </row>
    <row r="1141" spans="1:20" ht="13" x14ac:dyDescent="0.15">
      <c r="A1141" s="6" t="s">
        <v>1376</v>
      </c>
      <c r="B1141" s="14">
        <v>2586</v>
      </c>
      <c r="C1141" s="6">
        <v>6.7551100000000003E-2</v>
      </c>
      <c r="D1141" s="6">
        <v>2.5354599999999998E-3</v>
      </c>
      <c r="E1141" s="6">
        <v>7.3098899999999994E-2</v>
      </c>
      <c r="F1141" s="6">
        <v>2.63752E-3</v>
      </c>
      <c r="G1141" s="6">
        <v>7.6719599999999999E-2</v>
      </c>
      <c r="H1141" s="6">
        <v>2.7020500000000001E-3</v>
      </c>
      <c r="I1141" s="6">
        <v>0.103044</v>
      </c>
      <c r="J1141" s="6">
        <v>3.1315000000000002E-3</v>
      </c>
      <c r="K1141" s="6">
        <v>0</v>
      </c>
      <c r="L1141" s="6">
        <v>0</v>
      </c>
      <c r="M1141" s="6">
        <v>0.110291</v>
      </c>
      <c r="N1141" s="6">
        <v>3.2397400000000001E-3</v>
      </c>
      <c r="O1141" s="6">
        <v>0.13974500000000001</v>
      </c>
      <c r="P1141" s="6">
        <v>3.6467700000000001E-3</v>
      </c>
      <c r="Q1141" s="6">
        <v>0.11185199999999999</v>
      </c>
      <c r="R1141" s="6">
        <v>3.2625800000000002E-3</v>
      </c>
      <c r="S1141" s="6">
        <v>7.4623800000000004E-2</v>
      </c>
      <c r="T1141" s="6">
        <v>2.6648900000000001E-3</v>
      </c>
    </row>
    <row r="1142" spans="1:20" ht="13" x14ac:dyDescent="0.15">
      <c r="A1142" s="6" t="s">
        <v>1377</v>
      </c>
      <c r="B1142" s="14">
        <v>2585</v>
      </c>
      <c r="C1142" s="6">
        <v>7.9298499999999994E-2</v>
      </c>
      <c r="D1142" s="6">
        <v>2.3849800000000001E-3</v>
      </c>
      <c r="E1142" s="6">
        <v>7.2734699999999999E-2</v>
      </c>
      <c r="F1142" s="6">
        <v>2.28415E-3</v>
      </c>
      <c r="G1142" s="6">
        <v>7.8534699999999999E-2</v>
      </c>
      <c r="H1142" s="6">
        <v>2.3734699999999999E-3</v>
      </c>
      <c r="I1142" s="6">
        <v>9.7862900000000003E-2</v>
      </c>
      <c r="J1142" s="6">
        <v>2.64949E-3</v>
      </c>
      <c r="K1142" s="6">
        <v>0</v>
      </c>
      <c r="L1142" s="6">
        <v>0</v>
      </c>
      <c r="M1142" s="6">
        <v>0.108072</v>
      </c>
      <c r="N1142" s="6">
        <v>2.7842600000000002E-3</v>
      </c>
      <c r="O1142" s="6">
        <v>0.12811400000000001</v>
      </c>
      <c r="P1142" s="6">
        <v>3.0314600000000001E-3</v>
      </c>
      <c r="Q1142" s="6">
        <v>0.10825</v>
      </c>
      <c r="R1142" s="6">
        <v>2.7865500000000001E-3</v>
      </c>
      <c r="S1142" s="6">
        <v>6.3777500000000001E-2</v>
      </c>
      <c r="T1142" s="6">
        <v>2.1388800000000001E-3</v>
      </c>
    </row>
    <row r="1143" spans="1:20" ht="13" x14ac:dyDescent="0.15">
      <c r="A1143" s="6" t="s">
        <v>1378</v>
      </c>
      <c r="B1143" s="14">
        <v>2585</v>
      </c>
      <c r="C1143" s="6">
        <v>6.9358600000000006E-2</v>
      </c>
      <c r="D1143" s="6">
        <v>2.3589599999999998E-3</v>
      </c>
      <c r="E1143" s="6">
        <v>7.6344700000000001E-2</v>
      </c>
      <c r="F1143" s="6">
        <v>2.4749199999999998E-3</v>
      </c>
      <c r="G1143" s="6">
        <v>7.4598600000000001E-2</v>
      </c>
      <c r="H1143" s="6">
        <v>2.4464500000000002E-3</v>
      </c>
      <c r="I1143" s="6">
        <v>8.8763900000000007E-2</v>
      </c>
      <c r="J1143" s="6">
        <v>2.6686399999999999E-3</v>
      </c>
      <c r="K1143" s="6">
        <v>0</v>
      </c>
      <c r="L1143" s="6">
        <v>0</v>
      </c>
      <c r="M1143" s="6">
        <v>0.10718900000000001</v>
      </c>
      <c r="N1143" s="6">
        <v>2.9325599999999999E-3</v>
      </c>
      <c r="O1143" s="6">
        <v>0.10821699999999999</v>
      </c>
      <c r="P1143" s="6">
        <v>2.9465899999999998E-3</v>
      </c>
      <c r="Q1143" s="6">
        <v>0.12027500000000001</v>
      </c>
      <c r="R1143" s="6">
        <v>3.1064199999999999E-3</v>
      </c>
      <c r="S1143" s="6">
        <v>7.4157399999999998E-2</v>
      </c>
      <c r="T1143" s="6">
        <v>2.4392099999999998E-3</v>
      </c>
    </row>
    <row r="1144" spans="1:20" ht="13" x14ac:dyDescent="0.15">
      <c r="A1144" s="6" t="s">
        <v>1379</v>
      </c>
      <c r="B1144" s="14">
        <v>2584</v>
      </c>
      <c r="C1144" s="6">
        <v>7.8757400000000005E-2</v>
      </c>
      <c r="D1144" s="6">
        <v>2.27612E-3</v>
      </c>
      <c r="E1144" s="6">
        <v>8.6183999999999997E-2</v>
      </c>
      <c r="F1144" s="6">
        <v>2.3810200000000002E-3</v>
      </c>
      <c r="G1144" s="6">
        <v>8.2974900000000004E-2</v>
      </c>
      <c r="H1144" s="6">
        <v>2.3362700000000001E-3</v>
      </c>
      <c r="I1144" s="6">
        <v>8.7884699999999996E-2</v>
      </c>
      <c r="J1144" s="6">
        <v>2.4044000000000001E-3</v>
      </c>
      <c r="K1144" s="6">
        <v>0</v>
      </c>
      <c r="L1144" s="6">
        <v>0</v>
      </c>
      <c r="M1144" s="6">
        <v>9.5105599999999998E-2</v>
      </c>
      <c r="N1144" s="6">
        <v>2.5012300000000001E-3</v>
      </c>
      <c r="O1144" s="6">
        <v>9.0362200000000004E-2</v>
      </c>
      <c r="P1144" s="6">
        <v>2.4380500000000002E-3</v>
      </c>
      <c r="Q1144" s="6">
        <v>0.109335</v>
      </c>
      <c r="R1144" s="6">
        <v>2.6818200000000001E-3</v>
      </c>
      <c r="S1144" s="6">
        <v>7.2096800000000003E-2</v>
      </c>
      <c r="T1144" s="6">
        <v>2.17775E-3</v>
      </c>
    </row>
    <row r="1145" spans="1:20" ht="13" x14ac:dyDescent="0.15">
      <c r="A1145" s="6" t="s">
        <v>1380</v>
      </c>
      <c r="B1145" s="14">
        <v>2584</v>
      </c>
      <c r="C1145" s="6">
        <v>8.8548399999999999E-2</v>
      </c>
      <c r="D1145" s="6">
        <v>2.6833199999999999E-3</v>
      </c>
      <c r="E1145" s="6">
        <v>8.1572199999999997E-2</v>
      </c>
      <c r="F1145" s="6">
        <v>2.57545E-3</v>
      </c>
      <c r="G1145" s="6">
        <v>7.8593700000000002E-2</v>
      </c>
      <c r="H1145" s="6">
        <v>2.5279999999999999E-3</v>
      </c>
      <c r="I1145" s="6">
        <v>9.0568700000000002E-2</v>
      </c>
      <c r="J1145" s="6">
        <v>2.71376E-3</v>
      </c>
      <c r="K1145" s="6">
        <v>0</v>
      </c>
      <c r="L1145" s="6">
        <v>0</v>
      </c>
      <c r="M1145" s="6">
        <v>9.53962E-2</v>
      </c>
      <c r="N1145" s="6">
        <v>2.7851500000000001E-3</v>
      </c>
      <c r="O1145" s="6">
        <v>0.11813</v>
      </c>
      <c r="P1145" s="6">
        <v>3.0992900000000002E-3</v>
      </c>
      <c r="Q1145" s="6">
        <v>9.5421199999999998E-2</v>
      </c>
      <c r="R1145" s="6">
        <v>2.7855100000000002E-3</v>
      </c>
      <c r="S1145" s="6">
        <v>5.6296699999999998E-2</v>
      </c>
      <c r="T1145" s="6">
        <v>2.13956E-3</v>
      </c>
    </row>
    <row r="1146" spans="1:20" ht="13" x14ac:dyDescent="0.15">
      <c r="A1146" s="6" t="s">
        <v>1381</v>
      </c>
      <c r="B1146" s="14">
        <v>2582</v>
      </c>
      <c r="C1146" s="6">
        <v>9.1583200000000003E-2</v>
      </c>
      <c r="D1146" s="6">
        <v>2.5601399999999998E-3</v>
      </c>
      <c r="E1146" s="6">
        <v>8.8169700000000004E-2</v>
      </c>
      <c r="F1146" s="6">
        <v>2.5119700000000001E-3</v>
      </c>
      <c r="G1146" s="6">
        <v>8.2882499999999998E-2</v>
      </c>
      <c r="H1146" s="6">
        <v>2.4354899999999998E-3</v>
      </c>
      <c r="I1146" s="6">
        <v>7.7852099999999994E-2</v>
      </c>
      <c r="J1146" s="6">
        <v>2.3604300000000002E-3</v>
      </c>
      <c r="K1146" s="6">
        <v>0</v>
      </c>
      <c r="L1146" s="6">
        <v>0</v>
      </c>
      <c r="M1146" s="6">
        <v>7.8496700000000003E-2</v>
      </c>
      <c r="N1146" s="6">
        <v>2.3701799999999999E-3</v>
      </c>
      <c r="O1146" s="6">
        <v>9.8728700000000003E-2</v>
      </c>
      <c r="P1146" s="6">
        <v>2.6581299999999999E-3</v>
      </c>
      <c r="Q1146" s="6">
        <v>8.3579299999999995E-2</v>
      </c>
      <c r="R1146" s="6">
        <v>2.4457099999999998E-3</v>
      </c>
      <c r="S1146" s="6">
        <v>4.2937400000000001E-2</v>
      </c>
      <c r="T1146" s="6">
        <v>1.75296E-3</v>
      </c>
    </row>
    <row r="1147" spans="1:20" ht="13" x14ac:dyDescent="0.15">
      <c r="A1147" s="6" t="s">
        <v>1382</v>
      </c>
      <c r="B1147" s="14">
        <v>2582</v>
      </c>
      <c r="C1147" s="6">
        <v>8.7528999999999996E-2</v>
      </c>
      <c r="D1147" s="6">
        <v>2.2320399999999998E-3</v>
      </c>
      <c r="E1147" s="6">
        <v>9.1506100000000007E-2</v>
      </c>
      <c r="F1147" s="6">
        <v>2.2821899999999999E-3</v>
      </c>
      <c r="G1147" s="6">
        <v>8.5732500000000003E-2</v>
      </c>
      <c r="H1147" s="6">
        <v>2.2090199999999999E-3</v>
      </c>
      <c r="I1147" s="6">
        <v>8.2973000000000005E-2</v>
      </c>
      <c r="J1147" s="6">
        <v>2.1731799999999998E-3</v>
      </c>
      <c r="K1147" s="6">
        <v>0</v>
      </c>
      <c r="L1147" s="6">
        <v>0</v>
      </c>
      <c r="M1147" s="6">
        <v>8.0794900000000003E-2</v>
      </c>
      <c r="N1147" s="6">
        <v>2.1444599999999999E-3</v>
      </c>
      <c r="O1147" s="6">
        <v>7.5355199999999997E-2</v>
      </c>
      <c r="P1147" s="6">
        <v>2.0710099999999999E-3</v>
      </c>
      <c r="Q1147" s="6">
        <v>8.7607599999999994E-2</v>
      </c>
      <c r="R1147" s="6">
        <v>2.2330399999999999E-3</v>
      </c>
      <c r="S1147" s="6">
        <v>5.86724E-2</v>
      </c>
      <c r="T1147" s="6">
        <v>1.8274400000000001E-3</v>
      </c>
    </row>
    <row r="1148" spans="1:20" ht="13" x14ac:dyDescent="0.15">
      <c r="A1148" s="6" t="s">
        <v>1383</v>
      </c>
      <c r="B1148" s="14">
        <v>2580</v>
      </c>
      <c r="C1148" s="6">
        <v>8.7715699999999994E-2</v>
      </c>
      <c r="D1148" s="6">
        <v>1.9298099999999999E-3</v>
      </c>
      <c r="E1148" s="6">
        <v>0.103064</v>
      </c>
      <c r="F1148" s="6">
        <v>2.0918500000000001E-3</v>
      </c>
      <c r="G1148" s="6">
        <v>8.7241399999999997E-2</v>
      </c>
      <c r="H1148" s="6">
        <v>1.9245899999999999E-3</v>
      </c>
      <c r="I1148" s="6">
        <v>7.8373999999999999E-2</v>
      </c>
      <c r="J1148" s="6">
        <v>1.82416E-3</v>
      </c>
      <c r="K1148" s="6">
        <v>0</v>
      </c>
      <c r="L1148" s="6">
        <v>0</v>
      </c>
      <c r="M1148" s="6">
        <v>6.9003700000000001E-2</v>
      </c>
      <c r="N1148" s="6">
        <v>1.7116399999999999E-3</v>
      </c>
      <c r="O1148" s="6">
        <v>6.9631200000000004E-2</v>
      </c>
      <c r="P1148" s="6">
        <v>1.71941E-3</v>
      </c>
      <c r="Q1148" s="6">
        <v>7.4172299999999997E-2</v>
      </c>
      <c r="R1148" s="6">
        <v>1.7745899999999999E-3</v>
      </c>
      <c r="S1148" s="6">
        <v>4.5198299999999997E-2</v>
      </c>
      <c r="T1148" s="6">
        <v>1.38528E-3</v>
      </c>
    </row>
    <row r="1149" spans="1:20" ht="13" x14ac:dyDescent="0.15">
      <c r="A1149" s="6" t="s">
        <v>1384</v>
      </c>
      <c r="B1149" s="14">
        <v>2580</v>
      </c>
      <c r="C1149" s="6">
        <v>9.4814700000000002E-2</v>
      </c>
      <c r="D1149" s="6">
        <v>2.4082000000000001E-3</v>
      </c>
      <c r="E1149" s="6">
        <v>9.6481899999999995E-2</v>
      </c>
      <c r="F1149" s="6">
        <v>2.4292799999999998E-3</v>
      </c>
      <c r="G1149" s="6">
        <v>7.8010499999999997E-2</v>
      </c>
      <c r="H1149" s="6">
        <v>2.18439E-3</v>
      </c>
      <c r="I1149" s="6">
        <v>6.4433299999999999E-2</v>
      </c>
      <c r="J1149" s="6">
        <v>1.9852300000000002E-3</v>
      </c>
      <c r="K1149" s="6">
        <v>0</v>
      </c>
      <c r="L1149" s="6">
        <v>0</v>
      </c>
      <c r="M1149" s="6">
        <v>6.4816499999999999E-2</v>
      </c>
      <c r="N1149" s="6">
        <v>1.9911199999999999E-3</v>
      </c>
      <c r="O1149" s="6">
        <v>8.3544199999999999E-2</v>
      </c>
      <c r="P1149" s="6">
        <v>2.2605400000000001E-3</v>
      </c>
      <c r="Q1149" s="6">
        <v>6.10191E-2</v>
      </c>
      <c r="R1149" s="6">
        <v>1.93191E-3</v>
      </c>
      <c r="S1149" s="6">
        <v>3.8306100000000003E-2</v>
      </c>
      <c r="T1149" s="6">
        <v>1.5306899999999999E-3</v>
      </c>
    </row>
    <row r="1150" spans="1:20" ht="13" x14ac:dyDescent="0.15">
      <c r="A1150" s="6" t="s">
        <v>1385</v>
      </c>
      <c r="B1150" s="14">
        <v>2578</v>
      </c>
      <c r="C1150" s="6">
        <v>0.10176</v>
      </c>
      <c r="D1150" s="6">
        <v>2.2459200000000002E-3</v>
      </c>
      <c r="E1150" s="6">
        <v>8.8979699999999995E-2</v>
      </c>
      <c r="F1150" s="6">
        <v>2.1001499999999998E-3</v>
      </c>
      <c r="G1150" s="6">
        <v>7.1411000000000002E-2</v>
      </c>
      <c r="H1150" s="6">
        <v>1.88142E-3</v>
      </c>
      <c r="I1150" s="6">
        <v>6.7158399999999993E-2</v>
      </c>
      <c r="J1150" s="6">
        <v>1.8245399999999999E-3</v>
      </c>
      <c r="K1150" s="6">
        <v>0</v>
      </c>
      <c r="L1150" s="6">
        <v>0</v>
      </c>
      <c r="M1150" s="6">
        <v>5.6166199999999999E-2</v>
      </c>
      <c r="N1150" s="6">
        <v>1.6685599999999999E-3</v>
      </c>
      <c r="O1150" s="6">
        <v>7.1891999999999998E-2</v>
      </c>
      <c r="P1150" s="6">
        <v>1.8877500000000001E-3</v>
      </c>
      <c r="Q1150" s="6">
        <v>5.49966E-2</v>
      </c>
      <c r="R1150" s="6">
        <v>1.65109E-3</v>
      </c>
      <c r="S1150" s="6">
        <v>3.1842200000000001E-2</v>
      </c>
      <c r="T1150" s="6">
        <v>1.2563400000000001E-3</v>
      </c>
    </row>
    <row r="1151" spans="1:20" ht="13" x14ac:dyDescent="0.15">
      <c r="A1151" s="6" t="s">
        <v>1386</v>
      </c>
      <c r="B1151" s="14">
        <v>2578</v>
      </c>
      <c r="C1151" s="6">
        <v>8.6098800000000003E-2</v>
      </c>
      <c r="D1151" s="6">
        <v>1.88692E-3</v>
      </c>
      <c r="E1151" s="6">
        <v>9.8985699999999996E-2</v>
      </c>
      <c r="F1151" s="6">
        <v>2.0232100000000001E-3</v>
      </c>
      <c r="G1151" s="6">
        <v>8.2312399999999994E-2</v>
      </c>
      <c r="H1151" s="6">
        <v>1.8449600000000001E-3</v>
      </c>
      <c r="I1151" s="6">
        <v>7.2447899999999996E-2</v>
      </c>
      <c r="J1151" s="6">
        <v>1.73088E-3</v>
      </c>
      <c r="K1151" s="6">
        <v>0</v>
      </c>
      <c r="L1151" s="6">
        <v>0</v>
      </c>
      <c r="M1151" s="6">
        <v>6.2065799999999997E-2</v>
      </c>
      <c r="N1151" s="6">
        <v>1.60206E-3</v>
      </c>
      <c r="O1151" s="6">
        <v>5.79982E-2</v>
      </c>
      <c r="P1151" s="6">
        <v>1.54868E-3</v>
      </c>
      <c r="Q1151" s="6">
        <v>6.2676099999999998E-2</v>
      </c>
      <c r="R1151" s="6">
        <v>1.6099199999999999E-3</v>
      </c>
      <c r="S1151" s="6">
        <v>3.9110699999999998E-2</v>
      </c>
      <c r="T1151" s="6">
        <v>1.2717500000000001E-3</v>
      </c>
    </row>
    <row r="1152" spans="1:20" ht="13" x14ac:dyDescent="0.15">
      <c r="A1152" s="6" t="s">
        <v>1387</v>
      </c>
      <c r="B1152" s="14">
        <v>2576</v>
      </c>
      <c r="C1152" s="6">
        <v>8.6393700000000004E-2</v>
      </c>
      <c r="D1152" s="6">
        <v>1.7931399999999999E-3</v>
      </c>
      <c r="E1152" s="6">
        <v>9.9209599999999995E-2</v>
      </c>
      <c r="F1152" s="6">
        <v>1.92155E-3</v>
      </c>
      <c r="G1152" s="6">
        <v>7.5201699999999996E-2</v>
      </c>
      <c r="H1152" s="6">
        <v>1.67297E-3</v>
      </c>
      <c r="I1152" s="6">
        <v>6.7764199999999997E-2</v>
      </c>
      <c r="J1152" s="6">
        <v>1.5880899999999999E-3</v>
      </c>
      <c r="K1152" s="6">
        <v>0</v>
      </c>
      <c r="L1152" s="6">
        <v>0</v>
      </c>
      <c r="M1152" s="6">
        <v>4.9400399999999997E-2</v>
      </c>
      <c r="N1152" s="6">
        <v>1.3559399999999999E-3</v>
      </c>
      <c r="O1152" s="6">
        <v>4.9635199999999997E-2</v>
      </c>
      <c r="P1152" s="6">
        <v>1.3591499999999999E-3</v>
      </c>
      <c r="Q1152" s="6">
        <v>5.34327E-2</v>
      </c>
      <c r="R1152" s="6">
        <v>1.41019E-3</v>
      </c>
      <c r="S1152" s="6">
        <v>3.5620800000000001E-2</v>
      </c>
      <c r="T1152" s="6">
        <v>1.1513999999999999E-3</v>
      </c>
    </row>
    <row r="1153" spans="1:20" ht="13" x14ac:dyDescent="0.15">
      <c r="A1153" s="6" t="s">
        <v>1388</v>
      </c>
      <c r="B1153" s="14">
        <v>2576</v>
      </c>
      <c r="C1153" s="6">
        <v>9.8246799999999995E-2</v>
      </c>
      <c r="D1153" s="6">
        <v>1.4710000000000001E-3</v>
      </c>
      <c r="E1153" s="6">
        <v>9.3477199999999996E-2</v>
      </c>
      <c r="F1153" s="6">
        <v>1.4348500000000001E-3</v>
      </c>
      <c r="G1153" s="6">
        <v>7.1631600000000004E-2</v>
      </c>
      <c r="H1153" s="6">
        <v>1.2560500000000001E-3</v>
      </c>
      <c r="I1153" s="6">
        <v>5.6056599999999998E-2</v>
      </c>
      <c r="J1153" s="6">
        <v>1.1111300000000001E-3</v>
      </c>
      <c r="K1153" s="6">
        <v>0</v>
      </c>
      <c r="L1153" s="6">
        <v>0</v>
      </c>
      <c r="M1153" s="6">
        <v>4.7941600000000001E-2</v>
      </c>
      <c r="N1153" s="6">
        <v>1.0275600000000001E-3</v>
      </c>
      <c r="O1153" s="6">
        <v>6.0650999999999997E-2</v>
      </c>
      <c r="P1153" s="6">
        <v>1.15577E-3</v>
      </c>
      <c r="Q1153" s="6">
        <v>4.8777800000000003E-2</v>
      </c>
      <c r="R1153" s="6">
        <v>1.0364899999999999E-3</v>
      </c>
      <c r="S1153" s="6">
        <v>3.0166999999999999E-2</v>
      </c>
      <c r="T1153" s="6">
        <v>8.1511500000000005E-4</v>
      </c>
    </row>
    <row r="1154" spans="1:20" ht="13" x14ac:dyDescent="0.15">
      <c r="A1154" s="6" t="s">
        <v>1389</v>
      </c>
      <c r="B1154" s="14">
        <v>2574</v>
      </c>
      <c r="C1154" s="6">
        <v>0.10105699999999999</v>
      </c>
      <c r="D1154" s="6">
        <v>1.8828499999999999E-3</v>
      </c>
      <c r="E1154" s="6">
        <v>8.8532600000000003E-2</v>
      </c>
      <c r="F1154" s="6">
        <v>1.7623199999999999E-3</v>
      </c>
      <c r="G1154" s="6">
        <v>6.3985899999999998E-2</v>
      </c>
      <c r="H1154" s="6">
        <v>1.49822E-3</v>
      </c>
      <c r="I1154" s="6">
        <v>5.1588700000000001E-2</v>
      </c>
      <c r="J1154" s="6">
        <v>1.34527E-3</v>
      </c>
      <c r="K1154" s="6">
        <v>0</v>
      </c>
      <c r="L1154" s="6">
        <v>0</v>
      </c>
      <c r="M1154" s="6">
        <v>3.7292800000000001E-2</v>
      </c>
      <c r="N1154" s="6">
        <v>1.1437800000000001E-3</v>
      </c>
      <c r="O1154" s="6">
        <v>4.7662299999999998E-2</v>
      </c>
      <c r="P1154" s="6">
        <v>1.29306E-3</v>
      </c>
      <c r="Q1154" s="6">
        <v>3.9537799999999998E-2</v>
      </c>
      <c r="R1154" s="6">
        <v>1.17771E-3</v>
      </c>
      <c r="S1154" s="6">
        <v>2.7465300000000002E-2</v>
      </c>
      <c r="T1154" s="6">
        <v>9.8157600000000006E-4</v>
      </c>
    </row>
    <row r="1155" spans="1:20" ht="13" x14ac:dyDescent="0.15">
      <c r="A1155" s="6" t="s">
        <v>1390</v>
      </c>
      <c r="B1155" s="14">
        <v>2574</v>
      </c>
      <c r="C1155" s="6">
        <v>9.0173900000000001E-2</v>
      </c>
      <c r="D1155" s="6">
        <v>1.67804E-3</v>
      </c>
      <c r="E1155" s="6">
        <v>0.10005799999999999</v>
      </c>
      <c r="F1155" s="6">
        <v>1.7676199999999999E-3</v>
      </c>
      <c r="G1155" s="6">
        <v>7.9880499999999993E-2</v>
      </c>
      <c r="H1155" s="6">
        <v>1.5793700000000001E-3</v>
      </c>
      <c r="I1155" s="6">
        <v>6.1701300000000001E-2</v>
      </c>
      <c r="J1155" s="6">
        <v>1.38806E-3</v>
      </c>
      <c r="K1155" s="6">
        <v>0</v>
      </c>
      <c r="L1155" s="6">
        <v>0</v>
      </c>
      <c r="M1155" s="6">
        <v>4.0194199999999999E-2</v>
      </c>
      <c r="N1155" s="6">
        <v>1.12032E-3</v>
      </c>
      <c r="O1155" s="6">
        <v>3.8384000000000001E-2</v>
      </c>
      <c r="P1155" s="6">
        <v>1.0948100000000001E-3</v>
      </c>
      <c r="Q1155" s="6">
        <v>4.5442299999999998E-2</v>
      </c>
      <c r="R1155" s="6">
        <v>1.19122E-3</v>
      </c>
      <c r="S1155" s="6">
        <v>3.1813099999999997E-2</v>
      </c>
      <c r="T1155" s="6">
        <v>9.9670100000000001E-4</v>
      </c>
    </row>
    <row r="1156" spans="1:20" ht="13" x14ac:dyDescent="0.15">
      <c r="A1156" s="6" t="s">
        <v>1391</v>
      </c>
      <c r="B1156" s="14">
        <v>2572</v>
      </c>
      <c r="C1156" s="6">
        <v>8.9976799999999996E-2</v>
      </c>
      <c r="D1156" s="6">
        <v>1.5669E-3</v>
      </c>
      <c r="E1156" s="6">
        <v>9.5385200000000003E-2</v>
      </c>
      <c r="F1156" s="6">
        <v>1.6133E-3</v>
      </c>
      <c r="G1156" s="6">
        <v>7.3050000000000004E-2</v>
      </c>
      <c r="H1156" s="6">
        <v>1.4118399999999999E-3</v>
      </c>
      <c r="I1156" s="6">
        <v>5.7860500000000002E-2</v>
      </c>
      <c r="J1156" s="6">
        <v>1.25651E-3</v>
      </c>
      <c r="K1156" s="6">
        <v>0</v>
      </c>
      <c r="L1156" s="6">
        <v>0</v>
      </c>
      <c r="M1156" s="6">
        <v>3.5144599999999998E-2</v>
      </c>
      <c r="N1156" s="6">
        <v>9.7927400000000003E-4</v>
      </c>
      <c r="O1156" s="6">
        <v>3.6303099999999998E-2</v>
      </c>
      <c r="P1156" s="6">
        <v>9.9528399999999993E-4</v>
      </c>
      <c r="Q1156" s="6">
        <v>4.10195E-2</v>
      </c>
      <c r="R1156" s="6">
        <v>1.0579599999999999E-3</v>
      </c>
      <c r="S1156" s="6">
        <v>3.1249800000000001E-2</v>
      </c>
      <c r="T1156" s="6">
        <v>9.2341799999999996E-4</v>
      </c>
    </row>
    <row r="1157" spans="1:20" ht="13" x14ac:dyDescent="0.15">
      <c r="A1157" s="6" t="s">
        <v>1392</v>
      </c>
      <c r="B1157" s="14">
        <v>2572</v>
      </c>
      <c r="C1157" s="6">
        <v>0.101439</v>
      </c>
      <c r="D1157" s="6">
        <v>1.57416E-3</v>
      </c>
      <c r="E1157" s="6">
        <v>8.78805E-2</v>
      </c>
      <c r="F1157" s="6">
        <v>1.4651899999999999E-3</v>
      </c>
      <c r="G1157" s="6">
        <v>6.2417100000000003E-2</v>
      </c>
      <c r="H1157" s="6">
        <v>1.23481E-3</v>
      </c>
      <c r="I1157" s="6">
        <v>4.6625800000000002E-2</v>
      </c>
      <c r="J1157" s="6">
        <v>1.0672399999999999E-3</v>
      </c>
      <c r="K1157" s="6">
        <v>0</v>
      </c>
      <c r="L1157" s="6">
        <v>0</v>
      </c>
      <c r="M1157" s="6">
        <v>3.3197299999999999E-2</v>
      </c>
      <c r="N1157" s="6">
        <v>9.0053099999999999E-4</v>
      </c>
      <c r="O1157" s="6">
        <v>4.1772900000000002E-2</v>
      </c>
      <c r="P1157" s="6">
        <v>1.0101699999999999E-3</v>
      </c>
      <c r="Q1157" s="6">
        <v>3.6052000000000001E-2</v>
      </c>
      <c r="R1157" s="6">
        <v>9.3845199999999999E-4</v>
      </c>
      <c r="S1157" s="6">
        <v>2.57749E-2</v>
      </c>
      <c r="T1157" s="6">
        <v>7.93497E-4</v>
      </c>
    </row>
    <row r="1158" spans="1:20" ht="13" x14ac:dyDescent="0.15">
      <c r="A1158" s="6" t="s">
        <v>1393</v>
      </c>
      <c r="B1158" s="14">
        <v>2569</v>
      </c>
      <c r="C1158" s="6">
        <v>0.10065399999999999</v>
      </c>
      <c r="D1158" s="6">
        <v>1.6624599999999999E-3</v>
      </c>
      <c r="E1158" s="6">
        <v>8.84572E-2</v>
      </c>
      <c r="F1158" s="6">
        <v>1.55849E-3</v>
      </c>
      <c r="G1158" s="6">
        <v>6.1683399999999999E-2</v>
      </c>
      <c r="H1158" s="6">
        <v>1.3014299999999999E-3</v>
      </c>
      <c r="I1158" s="6">
        <v>4.2372899999999998E-2</v>
      </c>
      <c r="J1158" s="6">
        <v>1.07865E-3</v>
      </c>
      <c r="K1158" s="6">
        <v>0</v>
      </c>
      <c r="L1158" s="6">
        <v>0</v>
      </c>
      <c r="M1158" s="6">
        <v>2.5795999999999999E-2</v>
      </c>
      <c r="N1158" s="6">
        <v>8.4161299999999995E-4</v>
      </c>
      <c r="O1158" s="6">
        <v>3.5732600000000003E-2</v>
      </c>
      <c r="P1158" s="6">
        <v>9.9053100000000001E-4</v>
      </c>
      <c r="Q1158" s="6">
        <v>3.3279900000000001E-2</v>
      </c>
      <c r="R1158" s="6">
        <v>9.5593299999999996E-4</v>
      </c>
      <c r="S1158" s="6">
        <v>2.6204700000000001E-2</v>
      </c>
      <c r="T1158" s="6">
        <v>8.48254E-4</v>
      </c>
    </row>
    <row r="1159" spans="1:20" ht="13" x14ac:dyDescent="0.15">
      <c r="A1159" s="6" t="s">
        <v>1394</v>
      </c>
      <c r="B1159" s="14">
        <v>2569</v>
      </c>
      <c r="C1159" s="6">
        <v>8.34255E-2</v>
      </c>
      <c r="D1159" s="6">
        <v>1.1727899999999999E-3</v>
      </c>
      <c r="E1159" s="6">
        <v>9.6842999999999999E-2</v>
      </c>
      <c r="F1159" s="6">
        <v>1.26358E-3</v>
      </c>
      <c r="G1159" s="6">
        <v>6.9689500000000001E-2</v>
      </c>
      <c r="H1159" s="6">
        <v>1.0719E-3</v>
      </c>
      <c r="I1159" s="6">
        <v>5.0928300000000003E-2</v>
      </c>
      <c r="J1159" s="6">
        <v>9.1632599999999997E-4</v>
      </c>
      <c r="K1159" s="6">
        <v>0</v>
      </c>
      <c r="L1159" s="6">
        <v>0</v>
      </c>
      <c r="M1159" s="6">
        <v>2.8575699999999999E-2</v>
      </c>
      <c r="N1159" s="6">
        <v>6.86387E-4</v>
      </c>
      <c r="O1159" s="6">
        <v>3.0041100000000001E-2</v>
      </c>
      <c r="P1159" s="6">
        <v>7.0376599999999998E-4</v>
      </c>
      <c r="Q1159" s="6">
        <v>3.5233899999999999E-2</v>
      </c>
      <c r="R1159" s="6">
        <v>7.6216800000000003E-4</v>
      </c>
      <c r="S1159" s="6">
        <v>2.9837900000000001E-2</v>
      </c>
      <c r="T1159" s="6">
        <v>7.0138199999999996E-4</v>
      </c>
    </row>
    <row r="1160" spans="1:20" ht="13" x14ac:dyDescent="0.15">
      <c r="A1160" s="6" t="s">
        <v>1395</v>
      </c>
      <c r="B1160" s="14">
        <v>2567</v>
      </c>
      <c r="C1160" s="6">
        <v>8.3006800000000006E-2</v>
      </c>
      <c r="D1160" s="6">
        <v>1.2963199999999999E-3</v>
      </c>
      <c r="E1160" s="6">
        <v>9.0773599999999996E-2</v>
      </c>
      <c r="F1160" s="6">
        <v>1.3556099999999999E-3</v>
      </c>
      <c r="G1160" s="6">
        <v>6.9917999999999994E-2</v>
      </c>
      <c r="H1160" s="6">
        <v>1.18973E-3</v>
      </c>
      <c r="I1160" s="6">
        <v>4.7765000000000002E-2</v>
      </c>
      <c r="J1160" s="6">
        <v>9.8335200000000005E-4</v>
      </c>
      <c r="K1160" s="6">
        <v>0</v>
      </c>
      <c r="L1160" s="6">
        <v>0</v>
      </c>
      <c r="M1160" s="6">
        <v>2.44458E-2</v>
      </c>
      <c r="N1160" s="6">
        <v>7.0348800000000005E-4</v>
      </c>
      <c r="O1160" s="6">
        <v>2.6030299999999999E-2</v>
      </c>
      <c r="P1160" s="6">
        <v>7.2592800000000003E-4</v>
      </c>
      <c r="Q1160" s="6">
        <v>3.2144699999999998E-2</v>
      </c>
      <c r="R1160" s="6">
        <v>8.0669400000000005E-4</v>
      </c>
      <c r="S1160" s="6">
        <v>2.9394799999999999E-2</v>
      </c>
      <c r="T1160" s="6">
        <v>7.7141700000000004E-4</v>
      </c>
    </row>
    <row r="1161" spans="1:20" ht="13" x14ac:dyDescent="0.15">
      <c r="A1161" s="6" t="s">
        <v>1396</v>
      </c>
      <c r="B1161" s="14">
        <v>2567</v>
      </c>
      <c r="C1161" s="6">
        <v>9.8528099999999993E-2</v>
      </c>
      <c r="D1161" s="6">
        <v>1.6274799999999999E-3</v>
      </c>
      <c r="E1161" s="6">
        <v>8.5710499999999995E-2</v>
      </c>
      <c r="F1161" s="6">
        <v>1.51793E-3</v>
      </c>
      <c r="G1161" s="6">
        <v>5.56935E-2</v>
      </c>
      <c r="H1161" s="6">
        <v>1.2235900000000001E-3</v>
      </c>
      <c r="I1161" s="6">
        <v>3.8137299999999999E-2</v>
      </c>
      <c r="J1161" s="6">
        <v>1.01253E-3</v>
      </c>
      <c r="K1161" s="6">
        <v>0</v>
      </c>
      <c r="L1161" s="6">
        <v>0</v>
      </c>
      <c r="M1161" s="6">
        <v>2.3849700000000001E-2</v>
      </c>
      <c r="N1161" s="6">
        <v>8.0071099999999996E-4</v>
      </c>
      <c r="O1161" s="6">
        <v>3.4996600000000003E-2</v>
      </c>
      <c r="P1161" s="6">
        <v>9.6994500000000005E-4</v>
      </c>
      <c r="Q1161" s="6">
        <v>3.3809199999999998E-2</v>
      </c>
      <c r="R1161" s="6">
        <v>9.5334800000000002E-4</v>
      </c>
      <c r="S1161" s="6">
        <v>2.6445300000000001E-2</v>
      </c>
      <c r="T1161" s="6">
        <v>8.4315699999999998E-4</v>
      </c>
    </row>
    <row r="1162" spans="1:20" ht="13" x14ac:dyDescent="0.15">
      <c r="A1162" s="6" t="s">
        <v>1397</v>
      </c>
      <c r="B1162" s="14">
        <v>2563</v>
      </c>
      <c r="C1162" s="6">
        <v>9.3383800000000003E-2</v>
      </c>
      <c r="D1162" s="6">
        <v>1.4668000000000001E-3</v>
      </c>
      <c r="E1162" s="6">
        <v>8.49993E-2</v>
      </c>
      <c r="F1162" s="6">
        <v>1.3994000000000001E-3</v>
      </c>
      <c r="G1162" s="6">
        <v>5.4175000000000001E-2</v>
      </c>
      <c r="H1162" s="6">
        <v>1.11721E-3</v>
      </c>
      <c r="I1162" s="6">
        <v>3.4358399999999997E-2</v>
      </c>
      <c r="J1162" s="6">
        <v>8.8971600000000003E-4</v>
      </c>
      <c r="K1162" s="6">
        <v>0</v>
      </c>
      <c r="L1162" s="6">
        <v>0</v>
      </c>
      <c r="M1162" s="6">
        <v>1.95912E-2</v>
      </c>
      <c r="N1162" s="6">
        <v>6.7184000000000005E-4</v>
      </c>
      <c r="O1162" s="6">
        <v>2.9690999999999999E-2</v>
      </c>
      <c r="P1162" s="6">
        <v>8.2707899999999999E-4</v>
      </c>
      <c r="Q1162" s="6">
        <v>3.08638E-2</v>
      </c>
      <c r="R1162" s="6">
        <v>8.4325600000000002E-4</v>
      </c>
      <c r="S1162" s="6">
        <v>2.84464E-2</v>
      </c>
      <c r="T1162" s="6">
        <v>8.0955999999999997E-4</v>
      </c>
    </row>
    <row r="1163" spans="1:20" ht="13" x14ac:dyDescent="0.15">
      <c r="A1163" s="6" t="s">
        <v>1398</v>
      </c>
      <c r="B1163" s="14">
        <v>2563</v>
      </c>
      <c r="C1163" s="6">
        <v>8.3722699999999997E-2</v>
      </c>
      <c r="D1163" s="6">
        <v>1.2743100000000001E-3</v>
      </c>
      <c r="E1163" s="6">
        <v>9.3879400000000002E-2</v>
      </c>
      <c r="F1163" s="6">
        <v>1.34939E-3</v>
      </c>
      <c r="G1163" s="6">
        <v>6.8897200000000006E-2</v>
      </c>
      <c r="H1163" s="6">
        <v>1.15599E-3</v>
      </c>
      <c r="I1163" s="6">
        <v>4.4530699999999999E-2</v>
      </c>
      <c r="J1163" s="6">
        <v>9.29356E-4</v>
      </c>
      <c r="K1163" s="6">
        <v>0</v>
      </c>
      <c r="L1163" s="6">
        <v>0</v>
      </c>
      <c r="M1163" s="6">
        <v>2.2281800000000001E-2</v>
      </c>
      <c r="N1163" s="6">
        <v>6.5739599999999998E-4</v>
      </c>
      <c r="O1163" s="6">
        <v>2.2604800000000001E-2</v>
      </c>
      <c r="P1163" s="6">
        <v>6.6214400000000004E-4</v>
      </c>
      <c r="Q1163" s="6">
        <v>2.9398400000000002E-2</v>
      </c>
      <c r="R1163" s="6">
        <v>7.5511600000000001E-4</v>
      </c>
      <c r="S1163" s="6">
        <v>2.6343499999999999E-2</v>
      </c>
      <c r="T1163" s="6">
        <v>7.1480700000000003E-4</v>
      </c>
    </row>
    <row r="1164" spans="1:20" ht="13" x14ac:dyDescent="0.15">
      <c r="A1164" s="6" t="s">
        <v>1399</v>
      </c>
      <c r="B1164" s="14">
        <v>2556</v>
      </c>
      <c r="C1164" s="6">
        <v>8.1031300000000001E-2</v>
      </c>
      <c r="D1164" s="6">
        <v>1.1480100000000001E-3</v>
      </c>
      <c r="E1164" s="6">
        <v>9.0156100000000003E-2</v>
      </c>
      <c r="F1164" s="6">
        <v>1.2109200000000001E-3</v>
      </c>
      <c r="G1164" s="6">
        <v>6.3308500000000004E-2</v>
      </c>
      <c r="H1164" s="6">
        <v>1.0147299999999999E-3</v>
      </c>
      <c r="I1164" s="6">
        <v>4.1983600000000003E-2</v>
      </c>
      <c r="J1164" s="6">
        <v>8.2633999999999995E-4</v>
      </c>
      <c r="K1164" s="6">
        <v>0</v>
      </c>
      <c r="L1164" s="6">
        <v>0</v>
      </c>
      <c r="M1164" s="6">
        <v>1.8487300000000002E-2</v>
      </c>
      <c r="N1164" s="6">
        <v>5.4834800000000004E-4</v>
      </c>
      <c r="O1164" s="6">
        <v>1.8953100000000001E-2</v>
      </c>
      <c r="P1164" s="6">
        <v>5.5521200000000002E-4</v>
      </c>
      <c r="Q1164" s="6">
        <v>2.7054100000000001E-2</v>
      </c>
      <c r="R1164" s="6">
        <v>6.6333899999999999E-4</v>
      </c>
      <c r="S1164" s="6">
        <v>3.0036199999999999E-2</v>
      </c>
      <c r="T1164" s="6">
        <v>6.9894200000000003E-4</v>
      </c>
    </row>
    <row r="1165" spans="1:20" ht="13" x14ac:dyDescent="0.15">
      <c r="A1165" s="6" t="s">
        <v>1400</v>
      </c>
      <c r="B1165" s="14">
        <v>2556</v>
      </c>
      <c r="C1165" s="6">
        <v>9.0917300000000006E-2</v>
      </c>
      <c r="D1165" s="6">
        <v>1.2111100000000001E-3</v>
      </c>
      <c r="E1165" s="6">
        <v>8.0738000000000004E-2</v>
      </c>
      <c r="F1165" s="6">
        <v>1.1413E-3</v>
      </c>
      <c r="G1165" s="6">
        <v>5.2990200000000001E-2</v>
      </c>
      <c r="H1165" s="6">
        <v>9.2460899999999996E-4</v>
      </c>
      <c r="I1165" s="6">
        <v>2.9460900000000002E-2</v>
      </c>
      <c r="J1165" s="6">
        <v>6.8941900000000003E-4</v>
      </c>
      <c r="K1165" s="6">
        <v>0</v>
      </c>
      <c r="L1165" s="6">
        <v>0</v>
      </c>
      <c r="M1165" s="6">
        <v>1.7041299999999999E-2</v>
      </c>
      <c r="N1165" s="6">
        <v>5.2433899999999997E-4</v>
      </c>
      <c r="O1165" s="6">
        <v>2.5420600000000002E-2</v>
      </c>
      <c r="P1165" s="6">
        <v>6.4040199999999999E-4</v>
      </c>
      <c r="Q1165" s="6">
        <v>2.8779200000000001E-2</v>
      </c>
      <c r="R1165" s="6">
        <v>6.8139600000000002E-4</v>
      </c>
      <c r="S1165" s="6">
        <v>2.8253E-2</v>
      </c>
      <c r="T1165" s="6">
        <v>6.7513800000000004E-4</v>
      </c>
    </row>
    <row r="1166" spans="1:20" ht="13" x14ac:dyDescent="0.15">
      <c r="A1166" s="6" t="s">
        <v>1401</v>
      </c>
      <c r="B1166" s="14">
        <v>2548</v>
      </c>
      <c r="C1166" s="6">
        <v>9.21405E-2</v>
      </c>
      <c r="D1166" s="6">
        <v>1.1475000000000001E-3</v>
      </c>
      <c r="E1166" s="6">
        <v>7.97543E-2</v>
      </c>
      <c r="F1166" s="6">
        <v>1.06759E-3</v>
      </c>
      <c r="G1166" s="6">
        <v>5.0467199999999997E-2</v>
      </c>
      <c r="H1166" s="6">
        <v>8.4924499999999999E-4</v>
      </c>
      <c r="I1166" s="6">
        <v>2.7752599999999999E-2</v>
      </c>
      <c r="J1166" s="6">
        <v>6.2976700000000004E-4</v>
      </c>
      <c r="K1166" s="6">
        <v>0</v>
      </c>
      <c r="L1166" s="6">
        <v>0</v>
      </c>
      <c r="M1166" s="6">
        <v>1.3972200000000001E-2</v>
      </c>
      <c r="N1166" s="6">
        <v>4.4684899999999998E-4</v>
      </c>
      <c r="O1166" s="6">
        <v>2.4188399999999999E-2</v>
      </c>
      <c r="P1166" s="6">
        <v>5.8793799999999998E-4</v>
      </c>
      <c r="Q1166" s="6">
        <v>2.8437199999999999E-2</v>
      </c>
      <c r="R1166" s="6">
        <v>6.3748799999999997E-4</v>
      </c>
      <c r="S1166" s="6">
        <v>3.07932E-2</v>
      </c>
      <c r="T1166" s="6">
        <v>6.6337000000000004E-4</v>
      </c>
    </row>
    <row r="1167" spans="1:20" ht="13" x14ac:dyDescent="0.15">
      <c r="A1167" s="6" t="s">
        <v>1402</v>
      </c>
      <c r="B1167" s="14">
        <v>2548</v>
      </c>
      <c r="C1167" s="6">
        <v>8.2661200000000004E-2</v>
      </c>
      <c r="D1167" s="6">
        <v>1.07059E-3</v>
      </c>
      <c r="E1167" s="6">
        <v>8.8339699999999993E-2</v>
      </c>
      <c r="F1167" s="6">
        <v>1.1067500000000001E-3</v>
      </c>
      <c r="G1167" s="6">
        <v>6.4746100000000001E-2</v>
      </c>
      <c r="H1167" s="6">
        <v>9.4749899999999998E-4</v>
      </c>
      <c r="I1167" s="6">
        <v>3.8609699999999997E-2</v>
      </c>
      <c r="J1167" s="6">
        <v>7.3167900000000005E-4</v>
      </c>
      <c r="K1167" s="6">
        <v>0</v>
      </c>
      <c r="L1167" s="6">
        <v>0</v>
      </c>
      <c r="M1167" s="6">
        <v>1.2689000000000001E-2</v>
      </c>
      <c r="N1167" s="6">
        <v>4.19455E-4</v>
      </c>
      <c r="O1167" s="6">
        <v>1.7769900000000002E-2</v>
      </c>
      <c r="P1167" s="6">
        <v>4.9638099999999995E-4</v>
      </c>
      <c r="Q1167" s="6">
        <v>2.7068100000000001E-2</v>
      </c>
      <c r="R1167" s="6">
        <v>6.1263400000000003E-4</v>
      </c>
      <c r="S1167" s="6">
        <v>3.2861000000000001E-2</v>
      </c>
      <c r="T1167" s="6">
        <v>6.7501300000000002E-4</v>
      </c>
    </row>
    <row r="1168" spans="1:20" ht="13" x14ac:dyDescent="0.15">
      <c r="A1168" s="6" t="s">
        <v>1403</v>
      </c>
      <c r="B1168" s="14">
        <v>2540</v>
      </c>
      <c r="C1168" s="6">
        <v>8.2588300000000003E-2</v>
      </c>
      <c r="D1168" s="6">
        <v>1.07178E-3</v>
      </c>
      <c r="E1168" s="6">
        <v>9.1735300000000006E-2</v>
      </c>
      <c r="F1168" s="6">
        <v>1.1295700000000001E-3</v>
      </c>
      <c r="G1168" s="6">
        <v>6.3228300000000001E-2</v>
      </c>
      <c r="H1168" s="6">
        <v>9.3777900000000002E-4</v>
      </c>
      <c r="I1168" s="6">
        <v>3.7935900000000002E-2</v>
      </c>
      <c r="J1168" s="6">
        <v>7.2639000000000004E-4</v>
      </c>
      <c r="K1168" s="6">
        <v>0</v>
      </c>
      <c r="L1168" s="6">
        <v>0</v>
      </c>
      <c r="M1168" s="6">
        <v>1.3324600000000001E-2</v>
      </c>
      <c r="N1168" s="6">
        <v>4.3049899999999999E-4</v>
      </c>
      <c r="O1168" s="6">
        <v>1.67338E-2</v>
      </c>
      <c r="P1168" s="6">
        <v>4.8243800000000002E-4</v>
      </c>
      <c r="Q1168" s="6">
        <v>2.7408999999999999E-2</v>
      </c>
      <c r="R1168" s="6">
        <v>6.1743500000000005E-4</v>
      </c>
      <c r="S1168" s="6">
        <v>3.34203E-2</v>
      </c>
      <c r="T1168" s="6">
        <v>6.8178900000000003E-4</v>
      </c>
    </row>
    <row r="1169" spans="1:20" ht="13" x14ac:dyDescent="0.15">
      <c r="A1169" s="6" t="s">
        <v>1404</v>
      </c>
      <c r="B1169" s="14">
        <v>2540</v>
      </c>
      <c r="C1169" s="6">
        <v>9.3922599999999995E-2</v>
      </c>
      <c r="D1169" s="6">
        <v>1.2624699999999999E-3</v>
      </c>
      <c r="E1169" s="6">
        <v>8.2127099999999995E-2</v>
      </c>
      <c r="F1169" s="6">
        <v>1.1805299999999999E-3</v>
      </c>
      <c r="G1169" s="6">
        <v>5.0705300000000002E-2</v>
      </c>
      <c r="H1169" s="6">
        <v>9.2760300000000004E-4</v>
      </c>
      <c r="I1169" s="6">
        <v>2.5632100000000001E-2</v>
      </c>
      <c r="J1169" s="6">
        <v>6.5951900000000001E-4</v>
      </c>
      <c r="K1169" s="6">
        <v>0</v>
      </c>
      <c r="L1169" s="6">
        <v>0</v>
      </c>
      <c r="M1169" s="6">
        <v>1.34837E-2</v>
      </c>
      <c r="N1169" s="6">
        <v>4.78343E-4</v>
      </c>
      <c r="O1169" s="6">
        <v>2.47193E-2</v>
      </c>
      <c r="P1169" s="6">
        <v>6.4767000000000004E-4</v>
      </c>
      <c r="Q1169" s="6">
        <v>2.9235199999999999E-2</v>
      </c>
      <c r="R1169" s="6">
        <v>7.0434999999999996E-4</v>
      </c>
      <c r="S1169" s="6">
        <v>3.4952700000000003E-2</v>
      </c>
      <c r="T1169" s="6">
        <v>7.7015099999999995E-4</v>
      </c>
    </row>
    <row r="1170" spans="1:20" ht="13" x14ac:dyDescent="0.15">
      <c r="A1170" s="6" t="s">
        <v>1405</v>
      </c>
      <c r="B1170" s="14">
        <v>2532</v>
      </c>
      <c r="C1170" s="6">
        <v>9.4856300000000005E-2</v>
      </c>
      <c r="D1170" s="6">
        <v>1.19696E-3</v>
      </c>
      <c r="E1170" s="6">
        <v>8.27262E-2</v>
      </c>
      <c r="F1170" s="6">
        <v>1.1178099999999999E-3</v>
      </c>
      <c r="G1170" s="6">
        <v>5.1021799999999999E-2</v>
      </c>
      <c r="H1170" s="6">
        <v>8.7786099999999996E-4</v>
      </c>
      <c r="I1170" s="6">
        <v>2.4854600000000001E-2</v>
      </c>
      <c r="J1170" s="6">
        <v>6.1270499999999996E-4</v>
      </c>
      <c r="K1170" s="6">
        <v>0</v>
      </c>
      <c r="L1170" s="6">
        <v>0</v>
      </c>
      <c r="M1170" s="6">
        <v>1.26497E-2</v>
      </c>
      <c r="N1170" s="6">
        <v>4.37107E-4</v>
      </c>
      <c r="O1170" s="6">
        <v>2.32214E-2</v>
      </c>
      <c r="P1170" s="6">
        <v>5.9223299999999995E-4</v>
      </c>
      <c r="Q1170" s="6">
        <v>3.10379E-2</v>
      </c>
      <c r="R1170" s="6">
        <v>6.8468999999999995E-4</v>
      </c>
      <c r="S1170" s="6">
        <v>3.6807800000000002E-2</v>
      </c>
      <c r="T1170" s="6">
        <v>7.4562100000000002E-4</v>
      </c>
    </row>
    <row r="1171" spans="1:20" ht="13" x14ac:dyDescent="0.15">
      <c r="A1171" s="6" t="s">
        <v>1406</v>
      </c>
      <c r="B1171" s="14">
        <v>2532</v>
      </c>
      <c r="C1171" s="6">
        <v>8.5356399999999999E-2</v>
      </c>
      <c r="D1171" s="6">
        <v>1.0052500000000001E-3</v>
      </c>
      <c r="E1171" s="6">
        <v>9.62591E-2</v>
      </c>
      <c r="F1171" s="6">
        <v>1.06752E-3</v>
      </c>
      <c r="G1171" s="6">
        <v>6.3557600000000006E-2</v>
      </c>
      <c r="H1171" s="6">
        <v>8.6743599999999997E-4</v>
      </c>
      <c r="I1171" s="6">
        <v>3.6864500000000001E-2</v>
      </c>
      <c r="J1171" s="6">
        <v>6.6062900000000003E-4</v>
      </c>
      <c r="K1171" s="6">
        <v>0</v>
      </c>
      <c r="L1171" s="6">
        <v>0</v>
      </c>
      <c r="M1171" s="6">
        <v>1.20269E-2</v>
      </c>
      <c r="N1171" s="6">
        <v>3.7733899999999997E-4</v>
      </c>
      <c r="O1171" s="6">
        <v>1.6552500000000001E-2</v>
      </c>
      <c r="P1171" s="6">
        <v>4.4267500000000001E-4</v>
      </c>
      <c r="Q1171" s="6">
        <v>2.83752E-2</v>
      </c>
      <c r="R1171" s="6">
        <v>5.7959299999999999E-4</v>
      </c>
      <c r="S1171" s="6">
        <v>3.3784300000000003E-2</v>
      </c>
      <c r="T1171" s="6">
        <v>6.3242799999999998E-4</v>
      </c>
    </row>
    <row r="1172" spans="1:20" ht="13" x14ac:dyDescent="0.15">
      <c r="A1172" s="6" t="s">
        <v>1407</v>
      </c>
      <c r="B1172" s="14">
        <v>2525</v>
      </c>
      <c r="C1172" s="6">
        <v>8.7822999999999998E-2</v>
      </c>
      <c r="D1172" s="6">
        <v>1.11688E-3</v>
      </c>
      <c r="E1172" s="6">
        <v>9.9909799999999993E-2</v>
      </c>
      <c r="F1172" s="6">
        <v>1.19126E-3</v>
      </c>
      <c r="G1172" s="6">
        <v>6.6145999999999996E-2</v>
      </c>
      <c r="H1172" s="6">
        <v>9.6928800000000001E-4</v>
      </c>
      <c r="I1172" s="6">
        <v>3.75879E-2</v>
      </c>
      <c r="J1172" s="6">
        <v>7.30677E-4</v>
      </c>
      <c r="K1172" s="6">
        <v>0</v>
      </c>
      <c r="L1172" s="6">
        <v>0</v>
      </c>
      <c r="M1172" s="6">
        <v>1.0254900000000001E-2</v>
      </c>
      <c r="N1172" s="6">
        <v>3.8165200000000001E-4</v>
      </c>
      <c r="O1172" s="6">
        <v>1.6617E-2</v>
      </c>
      <c r="P1172" s="6">
        <v>4.8582200000000001E-4</v>
      </c>
      <c r="Q1172" s="6">
        <v>2.93397E-2</v>
      </c>
      <c r="R1172" s="6">
        <v>6.4554900000000004E-4</v>
      </c>
      <c r="S1172" s="6">
        <v>3.5470000000000002E-2</v>
      </c>
      <c r="T1172" s="6">
        <v>7.0979300000000001E-4</v>
      </c>
    </row>
    <row r="1173" spans="1:20" ht="13" x14ac:dyDescent="0.15">
      <c r="A1173" s="6" t="s">
        <v>1408</v>
      </c>
      <c r="B1173" s="14">
        <v>2524</v>
      </c>
      <c r="C1173" s="6">
        <v>0.103073</v>
      </c>
      <c r="D1173" s="6">
        <v>1.0260600000000001E-3</v>
      </c>
      <c r="E1173" s="6">
        <v>8.6725099999999999E-2</v>
      </c>
      <c r="F1173" s="6">
        <v>9.41179E-4</v>
      </c>
      <c r="G1173" s="6">
        <v>4.9074100000000002E-2</v>
      </c>
      <c r="H1173" s="6">
        <v>7.07988E-4</v>
      </c>
      <c r="I1173" s="6">
        <v>2.3268400000000002E-2</v>
      </c>
      <c r="J1173" s="6">
        <v>4.8750900000000001E-4</v>
      </c>
      <c r="K1173" s="6">
        <v>0</v>
      </c>
      <c r="L1173" s="6">
        <v>0</v>
      </c>
      <c r="M1173" s="6">
        <v>1.1169500000000001E-2</v>
      </c>
      <c r="N1173" s="6">
        <v>3.3776599999999998E-4</v>
      </c>
      <c r="O1173" s="6">
        <v>2.44301E-2</v>
      </c>
      <c r="P1173" s="6">
        <v>4.99531E-4</v>
      </c>
      <c r="Q1173" s="6">
        <v>3.2916300000000003E-2</v>
      </c>
      <c r="R1173" s="6">
        <v>5.7983700000000004E-4</v>
      </c>
      <c r="S1173" s="6">
        <v>3.7809700000000002E-2</v>
      </c>
      <c r="T1173" s="6">
        <v>6.2144299999999995E-4</v>
      </c>
    </row>
    <row r="1174" spans="1:20" ht="13" x14ac:dyDescent="0.15">
      <c r="A1174" s="6" t="s">
        <v>1409</v>
      </c>
      <c r="B1174" s="14">
        <v>2515</v>
      </c>
      <c r="C1174" s="6">
        <v>0.10899499999999999</v>
      </c>
      <c r="D1174" s="6">
        <v>1.4419599999999999E-3</v>
      </c>
      <c r="E1174" s="6">
        <v>9.3709799999999996E-2</v>
      </c>
      <c r="F1174" s="6">
        <v>1.3370400000000001E-3</v>
      </c>
      <c r="G1174" s="6">
        <v>5.7180500000000002E-2</v>
      </c>
      <c r="H1174" s="6">
        <v>1.0444199999999999E-3</v>
      </c>
      <c r="I1174" s="6">
        <v>2.33154E-2</v>
      </c>
      <c r="J1174" s="6">
        <v>6.6691799999999996E-4</v>
      </c>
      <c r="K1174" s="6">
        <v>0</v>
      </c>
      <c r="L1174" s="6">
        <v>0</v>
      </c>
      <c r="M1174" s="6">
        <v>1.09902E-2</v>
      </c>
      <c r="N1174" s="6">
        <v>4.5788399999999998E-4</v>
      </c>
      <c r="O1174" s="6">
        <v>2.41088E-2</v>
      </c>
      <c r="P1174" s="6">
        <v>6.7817099999999998E-4</v>
      </c>
      <c r="Q1174" s="6">
        <v>3.2876599999999999E-2</v>
      </c>
      <c r="R1174" s="6">
        <v>7.9194499999999995E-4</v>
      </c>
      <c r="S1174" s="6">
        <v>4.1986900000000001E-2</v>
      </c>
      <c r="T1174" s="6">
        <v>8.9497000000000003E-4</v>
      </c>
    </row>
    <row r="1175" spans="1:20" ht="13" x14ac:dyDescent="0.15">
      <c r="A1175" s="6" t="s">
        <v>1410</v>
      </c>
      <c r="B1175" s="14">
        <v>2515</v>
      </c>
      <c r="C1175" s="6">
        <v>0.10092</v>
      </c>
      <c r="D1175" s="6">
        <v>1.1544999999999999E-3</v>
      </c>
      <c r="E1175" s="6">
        <v>0.10416</v>
      </c>
      <c r="F1175" s="6">
        <v>1.17289E-3</v>
      </c>
      <c r="G1175" s="6">
        <v>7.2393100000000002E-2</v>
      </c>
      <c r="H1175" s="6">
        <v>9.7781100000000009E-4</v>
      </c>
      <c r="I1175" s="6">
        <v>3.8946099999999997E-2</v>
      </c>
      <c r="J1175" s="6">
        <v>7.1719700000000004E-4</v>
      </c>
      <c r="K1175" s="6">
        <v>0</v>
      </c>
      <c r="L1175" s="6">
        <v>0</v>
      </c>
      <c r="M1175" s="6">
        <v>9.3928999999999992E-3</v>
      </c>
      <c r="N1175" s="6">
        <v>3.52214E-4</v>
      </c>
      <c r="O1175" s="6">
        <v>1.5923199999999998E-2</v>
      </c>
      <c r="P1175" s="6">
        <v>4.5858599999999998E-4</v>
      </c>
      <c r="Q1175" s="6">
        <v>2.9864399999999999E-2</v>
      </c>
      <c r="R1175" s="6">
        <v>6.2803399999999997E-4</v>
      </c>
      <c r="S1175" s="6">
        <v>3.9844999999999998E-2</v>
      </c>
      <c r="T1175" s="6">
        <v>7.2542600000000004E-4</v>
      </c>
    </row>
    <row r="1176" spans="1:20" ht="13" x14ac:dyDescent="0.15">
      <c r="A1176" s="6" t="s">
        <v>1411</v>
      </c>
      <c r="B1176" s="14">
        <v>2504</v>
      </c>
      <c r="C1176" s="6">
        <v>0.10848099999999999</v>
      </c>
      <c r="D1176" s="6">
        <v>1.21126E-3</v>
      </c>
      <c r="E1176" s="6">
        <v>0.11544599999999999</v>
      </c>
      <c r="F1176" s="6">
        <v>1.2495399999999999E-3</v>
      </c>
      <c r="G1176" s="6">
        <v>7.5618900000000003E-2</v>
      </c>
      <c r="H1176" s="6">
        <v>1.01129E-3</v>
      </c>
      <c r="I1176" s="6">
        <v>3.9401100000000001E-2</v>
      </c>
      <c r="J1176" s="6">
        <v>7.2998599999999996E-4</v>
      </c>
      <c r="K1176" s="6">
        <v>0</v>
      </c>
      <c r="L1176" s="6">
        <v>0</v>
      </c>
      <c r="M1176" s="6">
        <v>9.9922299999999995E-3</v>
      </c>
      <c r="N1176" s="6">
        <v>3.6761399999999999E-4</v>
      </c>
      <c r="O1176" s="6">
        <v>1.7134400000000001E-2</v>
      </c>
      <c r="P1176" s="6">
        <v>4.81387E-4</v>
      </c>
      <c r="Q1176" s="6">
        <v>3.2552900000000003E-2</v>
      </c>
      <c r="R1176" s="6">
        <v>6.6352200000000005E-4</v>
      </c>
      <c r="S1176" s="6">
        <v>4.2413399999999997E-2</v>
      </c>
      <c r="T1176" s="6">
        <v>7.5737700000000005E-4</v>
      </c>
    </row>
    <row r="1177" spans="1:20" ht="13" x14ac:dyDescent="0.15">
      <c r="A1177" s="6" t="s">
        <v>1412</v>
      </c>
      <c r="B1177" s="14">
        <v>2504</v>
      </c>
      <c r="C1177" s="6">
        <v>0.117716</v>
      </c>
      <c r="D1177" s="6">
        <v>1.5182399999999999E-3</v>
      </c>
      <c r="E1177" s="6">
        <v>9.9870799999999996E-2</v>
      </c>
      <c r="F1177" s="6">
        <v>1.39843E-3</v>
      </c>
      <c r="G1177" s="6">
        <v>5.9668199999999998E-2</v>
      </c>
      <c r="H1177" s="6">
        <v>1.08092E-3</v>
      </c>
      <c r="I1177" s="6">
        <v>2.25518E-2</v>
      </c>
      <c r="J1177" s="6">
        <v>6.6452500000000001E-4</v>
      </c>
      <c r="K1177" s="6">
        <v>0</v>
      </c>
      <c r="L1177" s="6">
        <v>0</v>
      </c>
      <c r="M1177" s="6">
        <v>1.14489E-2</v>
      </c>
      <c r="N1177" s="6">
        <v>4.73482E-4</v>
      </c>
      <c r="O1177" s="6">
        <v>2.56767E-2</v>
      </c>
      <c r="P1177" s="6">
        <v>7.0907299999999995E-4</v>
      </c>
      <c r="Q1177" s="6">
        <v>3.3780200000000003E-2</v>
      </c>
      <c r="R1177" s="6">
        <v>8.1330300000000003E-4</v>
      </c>
      <c r="S1177" s="6">
        <v>4.4990200000000001E-2</v>
      </c>
      <c r="T1177" s="6">
        <v>9.3859900000000003E-4</v>
      </c>
    </row>
    <row r="1178" spans="1:20" ht="13" x14ac:dyDescent="0.15">
      <c r="A1178" s="6" t="s">
        <v>1413</v>
      </c>
      <c r="B1178" s="14">
        <v>2494</v>
      </c>
      <c r="C1178" s="6">
        <v>0.13130700000000001</v>
      </c>
      <c r="D1178" s="6">
        <v>1.3712799999999999E-3</v>
      </c>
      <c r="E1178" s="6">
        <v>0.10673199999999999</v>
      </c>
      <c r="F1178" s="6">
        <v>1.23632E-3</v>
      </c>
      <c r="G1178" s="6">
        <v>6.0889100000000002E-2</v>
      </c>
      <c r="H1178" s="6">
        <v>9.3379599999999998E-4</v>
      </c>
      <c r="I1178" s="6">
        <v>2.4787699999999999E-2</v>
      </c>
      <c r="J1178" s="6">
        <v>5.9579900000000005E-4</v>
      </c>
      <c r="K1178" s="6">
        <v>0</v>
      </c>
      <c r="L1178" s="6">
        <v>0</v>
      </c>
      <c r="M1178" s="6">
        <v>1.22303E-2</v>
      </c>
      <c r="N1178" s="6">
        <v>4.1850399999999999E-4</v>
      </c>
      <c r="O1178" s="6">
        <v>2.6570400000000001E-2</v>
      </c>
      <c r="P1178" s="6">
        <v>6.1685199999999998E-4</v>
      </c>
      <c r="Q1178" s="6">
        <v>4.1291500000000002E-2</v>
      </c>
      <c r="R1178" s="6">
        <v>7.6897499999999998E-4</v>
      </c>
      <c r="S1178" s="6">
        <v>4.7933099999999999E-2</v>
      </c>
      <c r="T1178" s="6">
        <v>8.2851400000000003E-4</v>
      </c>
    </row>
    <row r="1179" spans="1:20" ht="13" x14ac:dyDescent="0.15">
      <c r="A1179" s="6" t="s">
        <v>1414</v>
      </c>
      <c r="B1179" s="14">
        <v>2494</v>
      </c>
      <c r="C1179" s="6">
        <v>0.119362</v>
      </c>
      <c r="D1179" s="6">
        <v>1.3571200000000001E-3</v>
      </c>
      <c r="E1179" s="6">
        <v>0.123665</v>
      </c>
      <c r="F1179" s="6">
        <v>1.38137E-3</v>
      </c>
      <c r="G1179" s="6">
        <v>8.3409899999999995E-2</v>
      </c>
      <c r="H1179" s="6">
        <v>1.1344700000000001E-3</v>
      </c>
      <c r="I1179" s="6">
        <v>4.4973899999999997E-2</v>
      </c>
      <c r="J1179" s="6">
        <v>8.3303999999999995E-4</v>
      </c>
      <c r="K1179" s="6">
        <v>0</v>
      </c>
      <c r="L1179" s="6">
        <v>0</v>
      </c>
      <c r="M1179" s="6">
        <v>9.4901900000000008E-3</v>
      </c>
      <c r="N1179" s="6">
        <v>3.8266899999999998E-4</v>
      </c>
      <c r="O1179" s="6">
        <v>1.8944599999999999E-2</v>
      </c>
      <c r="P1179" s="6">
        <v>5.4066499999999996E-4</v>
      </c>
      <c r="Q1179" s="6">
        <v>3.6226099999999997E-2</v>
      </c>
      <c r="R1179" s="6">
        <v>7.4764700000000005E-4</v>
      </c>
      <c r="S1179" s="6">
        <v>4.7055699999999999E-2</v>
      </c>
      <c r="T1179" s="6">
        <v>8.52103E-4</v>
      </c>
    </row>
    <row r="1180" spans="1:20" ht="13" x14ac:dyDescent="0.15">
      <c r="A1180" s="6" t="s">
        <v>1415</v>
      </c>
      <c r="B1180" s="14">
        <v>2484</v>
      </c>
      <c r="C1180" s="6">
        <v>0.12648100000000001</v>
      </c>
      <c r="D1180" s="6">
        <v>1.2221599999999999E-3</v>
      </c>
      <c r="E1180" s="6">
        <v>0.134546</v>
      </c>
      <c r="F1180" s="6">
        <v>1.26052E-3</v>
      </c>
      <c r="G1180" s="6">
        <v>8.9363600000000001E-2</v>
      </c>
      <c r="H1180" s="6">
        <v>1.0272899999999999E-3</v>
      </c>
      <c r="I1180" s="6">
        <v>4.4742799999999999E-2</v>
      </c>
      <c r="J1180" s="6">
        <v>7.2690299999999999E-4</v>
      </c>
      <c r="K1180" s="6">
        <v>0</v>
      </c>
      <c r="L1180" s="6">
        <v>0</v>
      </c>
      <c r="M1180" s="6">
        <v>9.4606900000000008E-3</v>
      </c>
      <c r="N1180" s="6">
        <v>3.3425399999999997E-4</v>
      </c>
      <c r="O1180" s="6">
        <v>1.8987899999999999E-2</v>
      </c>
      <c r="P1180" s="6">
        <v>4.73537E-4</v>
      </c>
      <c r="Q1180" s="6">
        <v>4.0402599999999997E-2</v>
      </c>
      <c r="R1180" s="6">
        <v>6.9074700000000002E-4</v>
      </c>
      <c r="S1180" s="6">
        <v>5.02388E-2</v>
      </c>
      <c r="T1180" s="6">
        <v>7.7025499999999996E-4</v>
      </c>
    </row>
    <row r="1181" spans="1:20" ht="13" x14ac:dyDescent="0.15">
      <c r="A1181" s="6" t="s">
        <v>1416</v>
      </c>
      <c r="B1181" s="14">
        <v>2484</v>
      </c>
      <c r="C1181" s="6">
        <v>0.147205</v>
      </c>
      <c r="D1181" s="6">
        <v>1.71153E-3</v>
      </c>
      <c r="E1181" s="6">
        <v>0.115255</v>
      </c>
      <c r="F1181" s="6">
        <v>1.5144500000000001E-3</v>
      </c>
      <c r="G1181" s="6">
        <v>6.7075300000000004E-2</v>
      </c>
      <c r="H1181" s="6">
        <v>1.15533E-3</v>
      </c>
      <c r="I1181" s="6">
        <v>2.5464400000000002E-2</v>
      </c>
      <c r="J1181" s="6">
        <v>7.1185300000000003E-4</v>
      </c>
      <c r="K1181" s="6">
        <v>0</v>
      </c>
      <c r="L1181" s="6">
        <v>0</v>
      </c>
      <c r="M1181" s="6">
        <v>1.2183299999999999E-2</v>
      </c>
      <c r="N1181" s="6">
        <v>4.9238500000000002E-4</v>
      </c>
      <c r="O1181" s="6">
        <v>3.07388E-2</v>
      </c>
      <c r="P1181" s="6">
        <v>7.82108E-4</v>
      </c>
      <c r="Q1181" s="6">
        <v>4.5586000000000002E-2</v>
      </c>
      <c r="R1181" s="6">
        <v>9.5244299999999997E-4</v>
      </c>
      <c r="S1181" s="6">
        <v>5.2037899999999998E-2</v>
      </c>
      <c r="T1181" s="6">
        <v>1.01761E-3</v>
      </c>
    </row>
    <row r="1182" spans="1:20" ht="13" x14ac:dyDescent="0.15">
      <c r="A1182" s="6" t="s">
        <v>1417</v>
      </c>
      <c r="B1182" s="14">
        <v>2474</v>
      </c>
      <c r="C1182" s="6">
        <v>0.15934899999999999</v>
      </c>
      <c r="D1182" s="6">
        <v>1.9891000000000002E-3</v>
      </c>
      <c r="E1182" s="6">
        <v>0.132103</v>
      </c>
      <c r="F1182" s="6">
        <v>1.8110800000000001E-3</v>
      </c>
      <c r="G1182" s="6">
        <v>7.6264100000000001E-2</v>
      </c>
      <c r="H1182" s="6">
        <v>1.37608E-3</v>
      </c>
      <c r="I1182" s="6">
        <v>2.9267700000000001E-2</v>
      </c>
      <c r="J1182" s="6">
        <v>8.5246400000000004E-4</v>
      </c>
      <c r="K1182" s="6">
        <v>0</v>
      </c>
      <c r="L1182" s="6">
        <v>0</v>
      </c>
      <c r="M1182" s="6">
        <v>1.3145499999999999E-2</v>
      </c>
      <c r="N1182" s="6">
        <v>5.7130899999999999E-4</v>
      </c>
      <c r="O1182" s="6">
        <v>3.83497E-2</v>
      </c>
      <c r="P1182" s="6">
        <v>9.7580500000000005E-4</v>
      </c>
      <c r="Q1182" s="6">
        <v>5.0867000000000002E-2</v>
      </c>
      <c r="R1182" s="6">
        <v>1.1238299999999999E-3</v>
      </c>
      <c r="S1182" s="6">
        <v>5.4882800000000002E-2</v>
      </c>
      <c r="T1182" s="6">
        <v>1.1673499999999999E-3</v>
      </c>
    </row>
    <row r="1183" spans="1:20" ht="13" x14ac:dyDescent="0.15">
      <c r="A1183" s="6" t="s">
        <v>1418</v>
      </c>
      <c r="B1183" s="14">
        <v>2474</v>
      </c>
      <c r="C1183" s="6">
        <v>0.14358599999999999</v>
      </c>
      <c r="D1183" s="6">
        <v>1.5403999999999999E-3</v>
      </c>
      <c r="E1183" s="6">
        <v>0.15209</v>
      </c>
      <c r="F1183" s="6">
        <v>1.58537E-3</v>
      </c>
      <c r="G1183" s="6">
        <v>0.103536</v>
      </c>
      <c r="H1183" s="6">
        <v>1.3080500000000001E-3</v>
      </c>
      <c r="I1183" s="6">
        <v>4.9499799999999997E-2</v>
      </c>
      <c r="J1183" s="6">
        <v>9.0444199999999998E-4</v>
      </c>
      <c r="K1183" s="6">
        <v>0</v>
      </c>
      <c r="L1183" s="6">
        <v>0</v>
      </c>
      <c r="M1183" s="6">
        <v>9.8365499999999995E-3</v>
      </c>
      <c r="N1183" s="6">
        <v>4.0318199999999998E-4</v>
      </c>
      <c r="O1183" s="6">
        <v>2.1776E-2</v>
      </c>
      <c r="P1183" s="6">
        <v>5.99886E-4</v>
      </c>
      <c r="Q1183" s="6">
        <v>4.3878300000000002E-2</v>
      </c>
      <c r="R1183" s="6">
        <v>8.5153799999999999E-4</v>
      </c>
      <c r="S1183" s="6">
        <v>6.00119E-2</v>
      </c>
      <c r="T1183" s="6">
        <v>9.9585899999999998E-4</v>
      </c>
    </row>
    <row r="1184" spans="1:20" ht="13" x14ac:dyDescent="0.15">
      <c r="A1184" s="6" t="s">
        <v>1419</v>
      </c>
      <c r="B1184" s="14">
        <v>2465</v>
      </c>
      <c r="C1184" s="6">
        <v>0.16261100000000001</v>
      </c>
      <c r="D1184" s="6">
        <v>1.7586100000000001E-3</v>
      </c>
      <c r="E1184" s="6">
        <v>0.17132500000000001</v>
      </c>
      <c r="F1184" s="6">
        <v>1.80511E-3</v>
      </c>
      <c r="G1184" s="6">
        <v>0.113567</v>
      </c>
      <c r="H1184" s="6">
        <v>1.46967E-3</v>
      </c>
      <c r="I1184" s="6">
        <v>5.3615700000000002E-2</v>
      </c>
      <c r="J1184" s="6">
        <v>1.0098100000000001E-3</v>
      </c>
      <c r="K1184" s="6">
        <v>0</v>
      </c>
      <c r="L1184" s="6">
        <v>0</v>
      </c>
      <c r="M1184" s="6">
        <v>1.01803E-2</v>
      </c>
      <c r="N1184" s="6">
        <v>4.4002199999999998E-4</v>
      </c>
      <c r="O1184" s="6">
        <v>2.2661799999999999E-2</v>
      </c>
      <c r="P1184" s="6">
        <v>6.56509E-4</v>
      </c>
      <c r="Q1184" s="6">
        <v>5.0091999999999998E-2</v>
      </c>
      <c r="R1184" s="6">
        <v>9.7606400000000001E-4</v>
      </c>
      <c r="S1184" s="6">
        <v>6.5107300000000007E-2</v>
      </c>
      <c r="T1184" s="6">
        <v>1.1127800000000001E-3</v>
      </c>
    </row>
    <row r="1185" spans="1:20" ht="13" x14ac:dyDescent="0.15">
      <c r="A1185" s="6" t="s">
        <v>1420</v>
      </c>
      <c r="B1185" s="14">
        <v>2465</v>
      </c>
      <c r="C1185" s="6">
        <v>0.18549499999999999</v>
      </c>
      <c r="D1185" s="6">
        <v>1.6514399999999999E-3</v>
      </c>
      <c r="E1185" s="6">
        <v>0.15102399999999999</v>
      </c>
      <c r="F1185" s="6">
        <v>1.4901199999999999E-3</v>
      </c>
      <c r="G1185" s="6">
        <v>8.4227999999999997E-2</v>
      </c>
      <c r="H1185" s="6">
        <v>1.11282E-3</v>
      </c>
      <c r="I1185" s="6">
        <v>3.1415499999999999E-2</v>
      </c>
      <c r="J1185" s="6">
        <v>6.7962600000000001E-4</v>
      </c>
      <c r="K1185" s="6">
        <v>0</v>
      </c>
      <c r="L1185" s="6">
        <v>0</v>
      </c>
      <c r="M1185" s="6">
        <v>1.45705E-2</v>
      </c>
      <c r="N1185" s="6">
        <v>4.6284499999999998E-4</v>
      </c>
      <c r="O1185" s="6">
        <v>3.7491499999999997E-2</v>
      </c>
      <c r="P1185" s="6">
        <v>7.42445E-4</v>
      </c>
      <c r="Q1185" s="6">
        <v>5.5778000000000001E-2</v>
      </c>
      <c r="R1185" s="6">
        <v>9.0558499999999998E-4</v>
      </c>
      <c r="S1185" s="6">
        <v>6.1401900000000002E-2</v>
      </c>
      <c r="T1185" s="6">
        <v>9.5014199999999996E-4</v>
      </c>
    </row>
    <row r="1186" spans="1:20" ht="13" x14ac:dyDescent="0.15">
      <c r="A1186" s="6" t="s">
        <v>1421</v>
      </c>
      <c r="B1186" s="14">
        <v>2455</v>
      </c>
      <c r="C1186" s="6">
        <v>0.21140600000000001</v>
      </c>
      <c r="D1186" s="6">
        <v>2.5103E-3</v>
      </c>
      <c r="E1186" s="6">
        <v>0.174404</v>
      </c>
      <c r="F1186" s="6">
        <v>2.28005E-3</v>
      </c>
      <c r="G1186" s="6">
        <v>9.9194099999999993E-2</v>
      </c>
      <c r="H1186" s="6">
        <v>1.7195299999999999E-3</v>
      </c>
      <c r="I1186" s="6">
        <v>3.81663E-2</v>
      </c>
      <c r="J1186" s="6">
        <v>1.06661E-3</v>
      </c>
      <c r="K1186" s="6">
        <v>0</v>
      </c>
      <c r="L1186" s="6">
        <v>0</v>
      </c>
      <c r="M1186" s="6">
        <v>1.5504499999999999E-2</v>
      </c>
      <c r="N1186" s="6">
        <v>6.7982199999999996E-4</v>
      </c>
      <c r="O1186" s="6">
        <v>4.4645799999999999E-2</v>
      </c>
      <c r="P1186" s="6">
        <v>1.1536000000000001E-3</v>
      </c>
      <c r="Q1186" s="6">
        <v>6.4993800000000004E-2</v>
      </c>
      <c r="R1186" s="6">
        <v>1.3918800000000001E-3</v>
      </c>
      <c r="S1186" s="6">
        <v>6.8183999999999995E-2</v>
      </c>
      <c r="T1186" s="6">
        <v>1.42563E-3</v>
      </c>
    </row>
    <row r="1187" spans="1:20" ht="13" x14ac:dyDescent="0.15">
      <c r="A1187" s="6" t="s">
        <v>1422</v>
      </c>
      <c r="B1187" s="14">
        <v>2454</v>
      </c>
      <c r="C1187" s="6">
        <v>0.19115199999999999</v>
      </c>
      <c r="D1187" s="6">
        <v>1.97131E-3</v>
      </c>
      <c r="E1187" s="6">
        <v>0.20293</v>
      </c>
      <c r="F1187" s="6">
        <v>2.0311399999999999E-3</v>
      </c>
      <c r="G1187" s="6">
        <v>0.12928500000000001</v>
      </c>
      <c r="H1187" s="6">
        <v>1.6212100000000001E-3</v>
      </c>
      <c r="I1187" s="6">
        <v>6.1985699999999998E-2</v>
      </c>
      <c r="J1187" s="6">
        <v>1.12257E-3</v>
      </c>
      <c r="K1187" s="6">
        <v>0</v>
      </c>
      <c r="L1187" s="6">
        <v>0</v>
      </c>
      <c r="M1187" s="6">
        <v>1.17433E-2</v>
      </c>
      <c r="N1187" s="6">
        <v>4.8860899999999998E-4</v>
      </c>
      <c r="O1187" s="6">
        <v>2.6103700000000001E-2</v>
      </c>
      <c r="P1187" s="6">
        <v>7.2847899999999998E-4</v>
      </c>
      <c r="Q1187" s="6">
        <v>5.5850900000000002E-2</v>
      </c>
      <c r="R1187" s="6">
        <v>1.0655700000000001E-3</v>
      </c>
      <c r="S1187" s="6">
        <v>6.9095100000000007E-2</v>
      </c>
      <c r="T1187" s="6">
        <v>1.18519E-3</v>
      </c>
    </row>
    <row r="1188" spans="1:20" ht="13" x14ac:dyDescent="0.15">
      <c r="A1188" s="6" t="s">
        <v>1423</v>
      </c>
      <c r="B1188" s="14">
        <v>3116</v>
      </c>
      <c r="C1188" s="6">
        <v>0.156085</v>
      </c>
      <c r="D1188" s="6">
        <v>1.9305100000000001E-3</v>
      </c>
      <c r="E1188" s="6">
        <v>0.16514699999999999</v>
      </c>
      <c r="F1188" s="6">
        <v>1.98576E-3</v>
      </c>
      <c r="G1188" s="6">
        <v>0.110573</v>
      </c>
      <c r="H1188" s="6">
        <v>1.6248600000000001E-3</v>
      </c>
      <c r="I1188" s="6">
        <v>5.5309400000000002E-2</v>
      </c>
      <c r="J1188" s="6">
        <v>1.14919E-3</v>
      </c>
      <c r="K1188" s="6">
        <v>0</v>
      </c>
      <c r="L1188" s="6">
        <v>0</v>
      </c>
      <c r="M1188" s="6">
        <v>1.3958E-2</v>
      </c>
      <c r="N1188" s="6">
        <v>5.7730300000000004E-4</v>
      </c>
      <c r="O1188" s="6">
        <v>2.9809200000000001E-2</v>
      </c>
      <c r="P1188" s="6">
        <v>8.4365899999999997E-4</v>
      </c>
      <c r="Q1188" s="6">
        <v>6.5879699999999999E-2</v>
      </c>
      <c r="R1188" s="6">
        <v>1.2542E-3</v>
      </c>
      <c r="S1188" s="6">
        <v>7.0615499999999998E-2</v>
      </c>
      <c r="T1188" s="6">
        <v>1.2985E-3</v>
      </c>
    </row>
    <row r="1189" spans="1:20" ht="13" x14ac:dyDescent="0.15">
      <c r="A1189" s="6" t="s">
        <v>1424</v>
      </c>
      <c r="B1189" s="14">
        <v>3116</v>
      </c>
      <c r="C1189" s="6">
        <v>0.18529699999999999</v>
      </c>
      <c r="D1189" s="6">
        <v>2.4311300000000001E-3</v>
      </c>
      <c r="E1189" s="6">
        <v>0.144953</v>
      </c>
      <c r="F1189" s="6">
        <v>2.1502399999999999E-3</v>
      </c>
      <c r="G1189" s="6">
        <v>8.2739999999999994E-2</v>
      </c>
      <c r="H1189" s="6">
        <v>1.62455E-3</v>
      </c>
      <c r="I1189" s="6">
        <v>2.9391400000000002E-2</v>
      </c>
      <c r="J1189" s="6">
        <v>9.6824400000000005E-4</v>
      </c>
      <c r="K1189" s="6">
        <v>0</v>
      </c>
      <c r="L1189" s="6">
        <v>0</v>
      </c>
      <c r="M1189" s="6">
        <v>1.7634500000000001E-2</v>
      </c>
      <c r="N1189" s="6">
        <v>7.4998999999999997E-4</v>
      </c>
      <c r="O1189" s="6">
        <v>5.7285299999999997E-2</v>
      </c>
      <c r="P1189" s="6">
        <v>1.3517500000000001E-3</v>
      </c>
      <c r="Q1189" s="6">
        <v>7.3526800000000003E-2</v>
      </c>
      <c r="R1189" s="6">
        <v>1.5314300000000001E-3</v>
      </c>
      <c r="S1189" s="6">
        <v>6.3615500000000005E-2</v>
      </c>
      <c r="T1189" s="6">
        <v>1.4244800000000001E-3</v>
      </c>
    </row>
    <row r="1190" spans="1:20" ht="13" x14ac:dyDescent="0.15">
      <c r="A1190" s="6" t="s">
        <v>1425</v>
      </c>
      <c r="B1190" s="14">
        <v>3107</v>
      </c>
      <c r="C1190" s="6">
        <v>0.18778900000000001</v>
      </c>
      <c r="D1190" s="6">
        <v>2.9254099999999998E-3</v>
      </c>
      <c r="E1190" s="6">
        <v>0.142404</v>
      </c>
      <c r="F1190" s="6">
        <v>2.5474999999999999E-3</v>
      </c>
      <c r="G1190" s="6">
        <v>8.4329299999999996E-2</v>
      </c>
      <c r="H1190" s="6">
        <v>1.9603799999999998E-3</v>
      </c>
      <c r="I1190" s="6">
        <v>2.8936900000000002E-2</v>
      </c>
      <c r="J1190" s="6">
        <v>1.14836E-3</v>
      </c>
      <c r="K1190" s="6">
        <v>0</v>
      </c>
      <c r="L1190" s="6">
        <v>0</v>
      </c>
      <c r="M1190" s="6">
        <v>1.8730299999999998E-2</v>
      </c>
      <c r="N1190" s="6">
        <v>9.2389900000000005E-4</v>
      </c>
      <c r="O1190" s="6">
        <v>5.8565600000000002E-2</v>
      </c>
      <c r="P1190" s="6">
        <v>1.6337000000000001E-3</v>
      </c>
      <c r="Q1190" s="6">
        <v>7.5500200000000003E-2</v>
      </c>
      <c r="R1190" s="6">
        <v>1.8549199999999999E-3</v>
      </c>
      <c r="S1190" s="6">
        <v>6.5288100000000002E-2</v>
      </c>
      <c r="T1190" s="6">
        <v>1.72492E-3</v>
      </c>
    </row>
    <row r="1191" spans="1:20" ht="13" x14ac:dyDescent="0.15">
      <c r="A1191" s="6" t="s">
        <v>1426</v>
      </c>
      <c r="B1191" s="14">
        <v>3107</v>
      </c>
      <c r="C1191" s="6">
        <v>0.16444400000000001</v>
      </c>
      <c r="D1191" s="6">
        <v>1.97649E-3</v>
      </c>
      <c r="E1191" s="6">
        <v>0.17000399999999999</v>
      </c>
      <c r="F1191" s="6">
        <v>2.0096200000000002E-3</v>
      </c>
      <c r="G1191" s="6">
        <v>0.117132</v>
      </c>
      <c r="H1191" s="6">
        <v>1.6681000000000001E-3</v>
      </c>
      <c r="I1191" s="6">
        <v>5.7797300000000003E-2</v>
      </c>
      <c r="J1191" s="6">
        <v>1.17176E-3</v>
      </c>
      <c r="K1191" s="6">
        <v>0</v>
      </c>
      <c r="L1191" s="6">
        <v>0</v>
      </c>
      <c r="M1191" s="6">
        <v>1.495E-2</v>
      </c>
      <c r="N1191" s="6">
        <v>5.9594300000000004E-4</v>
      </c>
      <c r="O1191" s="6">
        <v>2.96066E-2</v>
      </c>
      <c r="P1191" s="6">
        <v>8.3864699999999998E-4</v>
      </c>
      <c r="Q1191" s="6">
        <v>6.91909E-2</v>
      </c>
      <c r="R1191" s="6">
        <v>1.28206E-3</v>
      </c>
      <c r="S1191" s="6">
        <v>7.1859800000000001E-2</v>
      </c>
      <c r="T1191" s="6">
        <v>1.30656E-3</v>
      </c>
    </row>
    <row r="1192" spans="1:20" ht="13" x14ac:dyDescent="0.15">
      <c r="A1192" s="6" t="s">
        <v>1427</v>
      </c>
      <c r="B1192" s="14">
        <v>3096</v>
      </c>
      <c r="C1192" s="6">
        <v>0.170768</v>
      </c>
      <c r="D1192" s="6">
        <v>2.02615E-3</v>
      </c>
      <c r="E1192" s="6">
        <v>0.180092</v>
      </c>
      <c r="F1192" s="6">
        <v>2.0807299999999998E-3</v>
      </c>
      <c r="G1192" s="6">
        <v>0.115606</v>
      </c>
      <c r="H1192" s="6">
        <v>1.66709E-3</v>
      </c>
      <c r="I1192" s="6">
        <v>5.28741E-2</v>
      </c>
      <c r="J1192" s="6">
        <v>1.12743E-3</v>
      </c>
      <c r="K1192" s="6">
        <v>0</v>
      </c>
      <c r="L1192" s="6">
        <v>0</v>
      </c>
      <c r="M1192" s="6">
        <v>1.2692E-2</v>
      </c>
      <c r="N1192" s="6">
        <v>5.5237600000000004E-4</v>
      </c>
      <c r="O1192" s="6">
        <v>2.96037E-2</v>
      </c>
      <c r="P1192" s="6">
        <v>8.4360999999999995E-4</v>
      </c>
      <c r="Q1192" s="6">
        <v>7.2452600000000006E-2</v>
      </c>
      <c r="R1192" s="6">
        <v>1.3197599999999999E-3</v>
      </c>
      <c r="S1192" s="6">
        <v>7.3165599999999997E-2</v>
      </c>
      <c r="T1192" s="6">
        <v>1.32624E-3</v>
      </c>
    </row>
    <row r="1193" spans="1:20" ht="13" x14ac:dyDescent="0.15">
      <c r="A1193" s="6" t="s">
        <v>1428</v>
      </c>
      <c r="B1193" s="14">
        <v>3096</v>
      </c>
      <c r="C1193" s="6">
        <v>0.19217100000000001</v>
      </c>
      <c r="D1193" s="6">
        <v>2.0451499999999999E-3</v>
      </c>
      <c r="E1193" s="6">
        <v>0.15193999999999999</v>
      </c>
      <c r="F1193" s="6">
        <v>1.8185199999999999E-3</v>
      </c>
      <c r="G1193" s="6">
        <v>8.3689399999999997E-2</v>
      </c>
      <c r="H1193" s="6">
        <v>1.3496300000000001E-3</v>
      </c>
      <c r="I1193" s="6">
        <v>2.9488299999999999E-2</v>
      </c>
      <c r="J1193" s="6">
        <v>8.0113500000000002E-4</v>
      </c>
      <c r="K1193" s="6">
        <v>0</v>
      </c>
      <c r="L1193" s="6">
        <v>0</v>
      </c>
      <c r="M1193" s="6">
        <v>2.11819E-2</v>
      </c>
      <c r="N1193" s="6">
        <v>6.7898999999999998E-4</v>
      </c>
      <c r="O1193" s="6">
        <v>6.3868999999999995E-2</v>
      </c>
      <c r="P1193" s="6">
        <v>1.17903E-3</v>
      </c>
      <c r="Q1193" s="6">
        <v>8.0151899999999998E-2</v>
      </c>
      <c r="R1193" s="6">
        <v>1.3208E-3</v>
      </c>
      <c r="S1193" s="6">
        <v>6.6996899999999998E-2</v>
      </c>
      <c r="T1193" s="6">
        <v>1.2075600000000001E-3</v>
      </c>
    </row>
    <row r="1194" spans="1:20" ht="13" x14ac:dyDescent="0.15">
      <c r="A1194" s="6" t="s">
        <v>1429</v>
      </c>
      <c r="B1194" s="14">
        <v>3086</v>
      </c>
      <c r="C1194" s="6">
        <v>0.20642099999999999</v>
      </c>
      <c r="D1194" s="6">
        <v>3.0785600000000002E-3</v>
      </c>
      <c r="E1194" s="6">
        <v>0.159608</v>
      </c>
      <c r="F1194" s="6">
        <v>2.7070599999999998E-3</v>
      </c>
      <c r="G1194" s="6">
        <v>8.5227200000000003E-2</v>
      </c>
      <c r="H1194" s="6">
        <v>1.9781500000000001E-3</v>
      </c>
      <c r="I1194" s="6">
        <v>3.0011800000000002E-2</v>
      </c>
      <c r="J1194" s="6">
        <v>1.1738600000000001E-3</v>
      </c>
      <c r="K1194" s="6">
        <v>0</v>
      </c>
      <c r="L1194" s="6">
        <v>0</v>
      </c>
      <c r="M1194" s="6">
        <v>2.31693E-2</v>
      </c>
      <c r="N1194" s="6">
        <v>1.0314E-3</v>
      </c>
      <c r="O1194" s="6">
        <v>6.4649600000000002E-2</v>
      </c>
      <c r="P1194" s="6">
        <v>1.72288E-3</v>
      </c>
      <c r="Q1194" s="6">
        <v>8.1359600000000004E-2</v>
      </c>
      <c r="R1194" s="6">
        <v>1.93275E-3</v>
      </c>
      <c r="S1194" s="6">
        <v>7.1014099999999997E-2</v>
      </c>
      <c r="T1194" s="6">
        <v>1.80569E-3</v>
      </c>
    </row>
    <row r="1195" spans="1:20" ht="13" x14ac:dyDescent="0.15">
      <c r="A1195" s="6" t="s">
        <v>1430</v>
      </c>
      <c r="B1195" s="14">
        <v>3086</v>
      </c>
      <c r="C1195" s="6">
        <v>0.17976200000000001</v>
      </c>
      <c r="D1195" s="6">
        <v>2.1666200000000002E-3</v>
      </c>
      <c r="E1195" s="6">
        <v>0.18675800000000001</v>
      </c>
      <c r="F1195" s="6">
        <v>2.2083799999999998E-3</v>
      </c>
      <c r="G1195" s="6">
        <v>0.119811</v>
      </c>
      <c r="H1195" s="6">
        <v>1.7688199999999999E-3</v>
      </c>
      <c r="I1195" s="6">
        <v>5.2734499999999997E-2</v>
      </c>
      <c r="J1195" s="6">
        <v>1.1735000000000001E-3</v>
      </c>
      <c r="K1195" s="6">
        <v>0</v>
      </c>
      <c r="L1195" s="6">
        <v>0</v>
      </c>
      <c r="M1195" s="6">
        <v>1.35598E-2</v>
      </c>
      <c r="N1195" s="6">
        <v>5.9506100000000003E-4</v>
      </c>
      <c r="O1195" s="6">
        <v>3.4296699999999999E-2</v>
      </c>
      <c r="P1195" s="6">
        <v>9.4636999999999998E-4</v>
      </c>
      <c r="Q1195" s="6">
        <v>7.8109300000000007E-2</v>
      </c>
      <c r="R1195" s="6">
        <v>1.42819E-3</v>
      </c>
      <c r="S1195" s="6">
        <v>7.6994999999999994E-2</v>
      </c>
      <c r="T1195" s="6">
        <v>1.41797E-3</v>
      </c>
    </row>
    <row r="1196" spans="1:20" ht="13" x14ac:dyDescent="0.15">
      <c r="A1196" s="6" t="s">
        <v>1431</v>
      </c>
      <c r="B1196" s="14">
        <v>3075</v>
      </c>
      <c r="C1196" s="6">
        <v>0.19925399999999999</v>
      </c>
      <c r="D1196" s="6">
        <v>2.3915999999999998E-3</v>
      </c>
      <c r="E1196" s="6">
        <v>0.19733999999999999</v>
      </c>
      <c r="F1196" s="6">
        <v>2.3800900000000001E-3</v>
      </c>
      <c r="G1196" s="6">
        <v>0.123616</v>
      </c>
      <c r="H1196" s="6">
        <v>1.88375E-3</v>
      </c>
      <c r="I1196" s="6">
        <v>5.31745E-2</v>
      </c>
      <c r="J1196" s="6">
        <v>1.2354899999999999E-3</v>
      </c>
      <c r="K1196" s="6">
        <v>0</v>
      </c>
      <c r="L1196" s="6">
        <v>0</v>
      </c>
      <c r="M1196" s="6">
        <v>1.5516800000000001E-2</v>
      </c>
      <c r="N1196" s="6">
        <v>6.6740199999999999E-4</v>
      </c>
      <c r="O1196" s="6">
        <v>3.9063000000000001E-2</v>
      </c>
      <c r="P1196" s="6">
        <v>1.05893E-3</v>
      </c>
      <c r="Q1196" s="6">
        <v>8.4683300000000003E-2</v>
      </c>
      <c r="R1196" s="6">
        <v>1.5591400000000001E-3</v>
      </c>
      <c r="S1196" s="6">
        <v>8.7728700000000007E-2</v>
      </c>
      <c r="T1196" s="6">
        <v>1.5869300000000001E-3</v>
      </c>
    </row>
    <row r="1197" spans="1:20" ht="13" x14ac:dyDescent="0.15">
      <c r="A1197" s="6" t="s">
        <v>1432</v>
      </c>
      <c r="B1197" s="14">
        <v>3075</v>
      </c>
      <c r="C1197" s="6">
        <v>0.21417700000000001</v>
      </c>
      <c r="D1197" s="6">
        <v>2.4586399999999998E-3</v>
      </c>
      <c r="E1197" s="6">
        <v>0.17621500000000001</v>
      </c>
      <c r="F1197" s="6">
        <v>2.2301199999999999E-3</v>
      </c>
      <c r="G1197" s="6">
        <v>9.3864600000000006E-2</v>
      </c>
      <c r="H1197" s="6">
        <v>1.6276400000000001E-3</v>
      </c>
      <c r="I1197" s="6">
        <v>2.5721500000000001E-2</v>
      </c>
      <c r="J1197" s="6">
        <v>8.5203299999999998E-4</v>
      </c>
      <c r="K1197" s="6">
        <v>0</v>
      </c>
      <c r="L1197" s="6">
        <v>0</v>
      </c>
      <c r="M1197" s="6">
        <v>2.2488999999999999E-2</v>
      </c>
      <c r="N1197" s="6">
        <v>7.9669699999999997E-4</v>
      </c>
      <c r="O1197" s="6">
        <v>7.4400599999999997E-2</v>
      </c>
      <c r="P1197" s="6">
        <v>1.4490900000000001E-3</v>
      </c>
      <c r="Q1197" s="6">
        <v>9.2496599999999998E-2</v>
      </c>
      <c r="R1197" s="6">
        <v>1.6157400000000001E-3</v>
      </c>
      <c r="S1197" s="6">
        <v>7.4247599999999997E-2</v>
      </c>
      <c r="T1197" s="6">
        <v>1.4476000000000001E-3</v>
      </c>
    </row>
    <row r="1198" spans="1:20" ht="13" x14ac:dyDescent="0.15">
      <c r="A1198" s="6" t="s">
        <v>1433</v>
      </c>
      <c r="B1198" s="14">
        <v>3064</v>
      </c>
      <c r="C1198" s="6">
        <v>0.235621</v>
      </c>
      <c r="D1198" s="6">
        <v>3.3894099999999998E-3</v>
      </c>
      <c r="E1198" s="6">
        <v>0.181481</v>
      </c>
      <c r="F1198" s="6">
        <v>2.9746299999999998E-3</v>
      </c>
      <c r="G1198" s="6">
        <v>0.10027899999999999</v>
      </c>
      <c r="H1198" s="6">
        <v>2.2111700000000001E-3</v>
      </c>
      <c r="I1198" s="6">
        <v>2.6119099999999999E-2</v>
      </c>
      <c r="J1198" s="6">
        <v>1.12849E-3</v>
      </c>
      <c r="K1198" s="6">
        <v>0</v>
      </c>
      <c r="L1198" s="6">
        <v>0</v>
      </c>
      <c r="M1198" s="6">
        <v>2.6401500000000001E-2</v>
      </c>
      <c r="N1198" s="6">
        <v>1.1345699999999999E-3</v>
      </c>
      <c r="O1198" s="6">
        <v>7.9831700000000005E-2</v>
      </c>
      <c r="P1198" s="6">
        <v>1.9729000000000001E-3</v>
      </c>
      <c r="Q1198" s="6">
        <v>0.106668</v>
      </c>
      <c r="R1198" s="6">
        <v>2.2805199999999999E-3</v>
      </c>
      <c r="S1198" s="6">
        <v>8.1165299999999996E-2</v>
      </c>
      <c r="T1198" s="6">
        <v>1.9893100000000002E-3</v>
      </c>
    </row>
    <row r="1199" spans="1:20" ht="13" x14ac:dyDescent="0.15">
      <c r="A1199" s="6" t="s">
        <v>1434</v>
      </c>
      <c r="B1199" s="14">
        <v>3064</v>
      </c>
      <c r="C1199" s="6">
        <v>0.21194099999999999</v>
      </c>
      <c r="D1199" s="6">
        <v>2.56026E-3</v>
      </c>
      <c r="E1199" s="6">
        <v>0.208506</v>
      </c>
      <c r="F1199" s="6">
        <v>2.5394300000000001E-3</v>
      </c>
      <c r="G1199" s="6">
        <v>0.14162</v>
      </c>
      <c r="H1199" s="6">
        <v>2.0928600000000002E-3</v>
      </c>
      <c r="I1199" s="6">
        <v>5.8715299999999998E-2</v>
      </c>
      <c r="J1199" s="6">
        <v>1.34757E-3</v>
      </c>
      <c r="K1199" s="6">
        <v>0</v>
      </c>
      <c r="L1199" s="6">
        <v>0</v>
      </c>
      <c r="M1199" s="6">
        <v>1.8469599999999999E-2</v>
      </c>
      <c r="N1199" s="6">
        <v>7.5579800000000002E-4</v>
      </c>
      <c r="O1199" s="6">
        <v>4.4342800000000002E-2</v>
      </c>
      <c r="P1199" s="6">
        <v>1.1710900000000001E-3</v>
      </c>
      <c r="Q1199" s="6">
        <v>9.4616199999999998E-2</v>
      </c>
      <c r="R1199" s="6">
        <v>1.71064E-3</v>
      </c>
      <c r="S1199" s="6">
        <v>9.1561400000000001E-2</v>
      </c>
      <c r="T1199" s="6">
        <v>1.6827999999999999E-3</v>
      </c>
    </row>
    <row r="1200" spans="1:20" ht="13" x14ac:dyDescent="0.15">
      <c r="A1200" s="6" t="s">
        <v>1435</v>
      </c>
      <c r="B1200" s="14">
        <v>3048</v>
      </c>
      <c r="C1200" s="6">
        <v>0.204875</v>
      </c>
      <c r="D1200" s="6">
        <v>2.53433E-3</v>
      </c>
      <c r="E1200" s="6">
        <v>0.20658099999999999</v>
      </c>
      <c r="F1200" s="6">
        <v>2.5448599999999999E-3</v>
      </c>
      <c r="G1200" s="6">
        <v>0.13222400000000001</v>
      </c>
      <c r="H1200" s="6">
        <v>2.0359800000000002E-3</v>
      </c>
      <c r="I1200" s="6">
        <v>6.2039999999999998E-2</v>
      </c>
      <c r="J1200" s="6">
        <v>1.3946099999999999E-3</v>
      </c>
      <c r="K1200" s="6">
        <v>0</v>
      </c>
      <c r="L1200" s="6">
        <v>0</v>
      </c>
      <c r="M1200" s="6">
        <v>2.9096400000000001E-2</v>
      </c>
      <c r="N1200" s="6">
        <v>9.5507700000000003E-4</v>
      </c>
      <c r="O1200" s="6">
        <v>4.8300500000000003E-2</v>
      </c>
      <c r="P1200" s="6">
        <v>1.23054E-3</v>
      </c>
      <c r="Q1200" s="6">
        <v>0.10009</v>
      </c>
      <c r="R1200" s="6">
        <v>1.7713799999999999E-3</v>
      </c>
      <c r="S1200" s="6">
        <v>9.7530199999999997E-2</v>
      </c>
      <c r="T1200" s="6">
        <v>1.74859E-3</v>
      </c>
    </row>
    <row r="1201" spans="1:20" ht="13" x14ac:dyDescent="0.15">
      <c r="A1201" s="6" t="s">
        <v>1436</v>
      </c>
      <c r="B1201" s="14">
        <v>3048</v>
      </c>
      <c r="C1201" s="6">
        <v>0.217501</v>
      </c>
      <c r="D1201" s="6">
        <v>3.4373799999999999E-3</v>
      </c>
      <c r="E1201" s="6">
        <v>0.18057200000000001</v>
      </c>
      <c r="F1201" s="6">
        <v>3.1319999999999998E-3</v>
      </c>
      <c r="G1201" s="6">
        <v>0.106158</v>
      </c>
      <c r="H1201" s="6">
        <v>2.4014499999999999E-3</v>
      </c>
      <c r="I1201" s="6">
        <v>3.5815199999999998E-2</v>
      </c>
      <c r="J1201" s="6">
        <v>1.3948599999999999E-3</v>
      </c>
      <c r="K1201" s="6">
        <v>0</v>
      </c>
      <c r="L1201" s="6">
        <v>0</v>
      </c>
      <c r="M1201" s="6">
        <v>3.8238099999999997E-2</v>
      </c>
      <c r="N1201" s="6">
        <v>1.4412699999999999E-3</v>
      </c>
      <c r="O1201" s="6">
        <v>9.09605E-2</v>
      </c>
      <c r="P1201" s="6">
        <v>2.2229200000000002E-3</v>
      </c>
      <c r="Q1201" s="6">
        <v>0.10385999999999999</v>
      </c>
      <c r="R1201" s="6">
        <v>2.3753099999999998E-3</v>
      </c>
      <c r="S1201" s="6">
        <v>8.6094500000000004E-2</v>
      </c>
      <c r="T1201" s="6">
        <v>2.16264E-3</v>
      </c>
    </row>
    <row r="1202" spans="1:20" ht="13" x14ac:dyDescent="0.15">
      <c r="A1202" s="6" t="s">
        <v>1437</v>
      </c>
      <c r="B1202" s="14">
        <v>3026</v>
      </c>
      <c r="C1202" s="6">
        <v>0.139986</v>
      </c>
      <c r="D1202" s="6">
        <v>2.4719E-3</v>
      </c>
      <c r="E1202" s="6">
        <v>0.116019</v>
      </c>
      <c r="F1202" s="6">
        <v>2.2503599999999999E-3</v>
      </c>
      <c r="G1202" s="6">
        <v>6.9219000000000003E-2</v>
      </c>
      <c r="H1202" s="6">
        <v>1.7382000000000001E-3</v>
      </c>
      <c r="I1202" s="6">
        <v>3.8808299999999997E-2</v>
      </c>
      <c r="J1202" s="6">
        <v>1.30152E-3</v>
      </c>
      <c r="K1202" s="6">
        <v>0</v>
      </c>
      <c r="L1202" s="6">
        <v>0</v>
      </c>
      <c r="M1202" s="6">
        <v>3.4120400000000002E-2</v>
      </c>
      <c r="N1202" s="6">
        <v>1.2203800000000001E-3</v>
      </c>
      <c r="O1202" s="6">
        <v>7.6839000000000005E-2</v>
      </c>
      <c r="P1202" s="6">
        <v>1.8313800000000001E-3</v>
      </c>
      <c r="Q1202" s="6">
        <v>8.2544400000000004E-2</v>
      </c>
      <c r="R1202" s="6">
        <v>1.8981499999999999E-3</v>
      </c>
      <c r="S1202" s="6">
        <v>7.1567199999999997E-2</v>
      </c>
      <c r="T1202" s="6">
        <v>1.7674399999999999E-3</v>
      </c>
    </row>
    <row r="1203" spans="1:20" ht="13" x14ac:dyDescent="0.15">
      <c r="A1203" s="6" t="s">
        <v>1438</v>
      </c>
      <c r="B1203" s="14">
        <v>3026</v>
      </c>
      <c r="C1203" s="6">
        <v>0.134468</v>
      </c>
      <c r="D1203" s="6">
        <v>1.61859E-3</v>
      </c>
      <c r="E1203" s="6">
        <v>0.13797100000000001</v>
      </c>
      <c r="F1203" s="6">
        <v>1.6395400000000001E-3</v>
      </c>
      <c r="G1203" s="6">
        <v>9.5718700000000004E-2</v>
      </c>
      <c r="H1203" s="6">
        <v>1.36561E-3</v>
      </c>
      <c r="I1203" s="6">
        <v>5.53395E-2</v>
      </c>
      <c r="J1203" s="6">
        <v>1.03835E-3</v>
      </c>
      <c r="K1203" s="6">
        <v>0</v>
      </c>
      <c r="L1203" s="6">
        <v>0</v>
      </c>
      <c r="M1203" s="6">
        <v>3.5591699999999997E-2</v>
      </c>
      <c r="N1203" s="6">
        <v>8.3272499999999998E-4</v>
      </c>
      <c r="O1203" s="6">
        <v>4.2214300000000003E-2</v>
      </c>
      <c r="P1203" s="6">
        <v>9.0689500000000001E-4</v>
      </c>
      <c r="Q1203" s="6">
        <v>7.9072699999999996E-2</v>
      </c>
      <c r="R1203" s="6">
        <v>1.2412E-3</v>
      </c>
      <c r="S1203" s="6">
        <v>7.7702099999999996E-2</v>
      </c>
      <c r="T1203" s="6">
        <v>1.23039E-3</v>
      </c>
    </row>
    <row r="1204" spans="1:20" ht="13" x14ac:dyDescent="0.15">
      <c r="A1204" s="6" t="s">
        <v>1439</v>
      </c>
      <c r="B1204" s="14">
        <v>3009</v>
      </c>
      <c r="C1204" s="6">
        <v>6.8537899999999999E-2</v>
      </c>
      <c r="D1204" s="6">
        <v>1.27494E-3</v>
      </c>
      <c r="E1204" s="6">
        <v>7.4233499999999994E-2</v>
      </c>
      <c r="F1204" s="6">
        <v>1.32686E-3</v>
      </c>
      <c r="G1204" s="6">
        <v>5.7794100000000001E-2</v>
      </c>
      <c r="H1204" s="6">
        <v>1.1707499999999999E-3</v>
      </c>
      <c r="I1204" s="6">
        <v>4.0178800000000001E-2</v>
      </c>
      <c r="J1204" s="6">
        <v>9.7616300000000005E-4</v>
      </c>
      <c r="K1204" s="6">
        <v>0</v>
      </c>
      <c r="L1204" s="6">
        <v>0</v>
      </c>
      <c r="M1204" s="6">
        <v>3.1183599999999999E-2</v>
      </c>
      <c r="N1204" s="6">
        <v>8.5997700000000005E-4</v>
      </c>
      <c r="O1204" s="6">
        <v>3.2066799999999999E-2</v>
      </c>
      <c r="P1204" s="6">
        <v>8.7207099999999998E-4</v>
      </c>
      <c r="Q1204" s="6">
        <v>5.3322300000000003E-2</v>
      </c>
      <c r="R1204" s="6">
        <v>1.12455E-3</v>
      </c>
      <c r="S1204" s="6">
        <v>5.1572800000000002E-2</v>
      </c>
      <c r="T1204" s="6">
        <v>1.1059500000000001E-3</v>
      </c>
    </row>
    <row r="1205" spans="1:20" ht="13" x14ac:dyDescent="0.15">
      <c r="A1205" s="6" t="s">
        <v>1440</v>
      </c>
      <c r="B1205" s="14">
        <v>3008</v>
      </c>
      <c r="C1205" s="6">
        <v>8.0858100000000002E-2</v>
      </c>
      <c r="D1205" s="6">
        <v>1.5990399999999999E-3</v>
      </c>
      <c r="E1205" s="6">
        <v>6.9422600000000001E-2</v>
      </c>
      <c r="F1205" s="6">
        <v>1.4816600000000001E-3</v>
      </c>
      <c r="G1205" s="6">
        <v>4.6734199999999997E-2</v>
      </c>
      <c r="H1205" s="6">
        <v>1.2156700000000001E-3</v>
      </c>
      <c r="I1205" s="6">
        <v>3.5759899999999997E-2</v>
      </c>
      <c r="J1205" s="6">
        <v>1.0633999999999999E-3</v>
      </c>
      <c r="K1205" s="6">
        <v>0</v>
      </c>
      <c r="L1205" s="6">
        <v>0</v>
      </c>
      <c r="M1205" s="6">
        <v>2.8584399999999999E-2</v>
      </c>
      <c r="N1205" s="6">
        <v>9.5074199999999997E-4</v>
      </c>
      <c r="O1205" s="6">
        <v>5.0740500000000001E-2</v>
      </c>
      <c r="P1205" s="6">
        <v>1.2667100000000001E-3</v>
      </c>
      <c r="Q1205" s="6">
        <v>5.3291900000000003E-2</v>
      </c>
      <c r="R1205" s="6">
        <v>1.29816E-3</v>
      </c>
      <c r="S1205" s="6">
        <v>5.3127300000000002E-2</v>
      </c>
      <c r="T1205" s="6">
        <v>1.29616E-3</v>
      </c>
    </row>
    <row r="1206" spans="1:20" ht="13" x14ac:dyDescent="0.15">
      <c r="A1206" s="6" t="s">
        <v>1441</v>
      </c>
      <c r="B1206" s="14">
        <v>3000</v>
      </c>
      <c r="C1206" s="6">
        <v>5.9987100000000002E-2</v>
      </c>
      <c r="D1206" s="6">
        <v>1.38079E-3</v>
      </c>
      <c r="E1206" s="6">
        <v>5.5648000000000003E-2</v>
      </c>
      <c r="F1206" s="6">
        <v>1.3299200000000001E-3</v>
      </c>
      <c r="G1206" s="6">
        <v>4.5021699999999998E-2</v>
      </c>
      <c r="H1206" s="6">
        <v>1.19622E-3</v>
      </c>
      <c r="I1206" s="6">
        <v>3.0617700000000001E-2</v>
      </c>
      <c r="J1206" s="6">
        <v>9.8647600000000002E-4</v>
      </c>
      <c r="K1206" s="6">
        <v>0</v>
      </c>
      <c r="L1206" s="6">
        <v>0</v>
      </c>
      <c r="M1206" s="6">
        <v>2.4475799999999999E-2</v>
      </c>
      <c r="N1206" s="6">
        <v>8.8199999999999997E-4</v>
      </c>
      <c r="O1206" s="6">
        <v>4.3165299999999997E-2</v>
      </c>
      <c r="P1206" s="6">
        <v>1.1712999999999999E-3</v>
      </c>
      <c r="Q1206" s="6">
        <v>4.41591E-2</v>
      </c>
      <c r="R1206" s="6">
        <v>1.1846999999999999E-3</v>
      </c>
      <c r="S1206" s="6">
        <v>4.8685600000000002E-2</v>
      </c>
      <c r="T1206" s="6">
        <v>1.24394E-3</v>
      </c>
    </row>
    <row r="1207" spans="1:20" ht="13" x14ac:dyDescent="0.15">
      <c r="A1207" s="6" t="s">
        <v>1442</v>
      </c>
      <c r="B1207" s="14">
        <v>3000</v>
      </c>
      <c r="C1207" s="6">
        <v>5.0489699999999998E-2</v>
      </c>
      <c r="D1207" s="6">
        <v>1.03835E-3</v>
      </c>
      <c r="E1207" s="6">
        <v>6.2028300000000001E-2</v>
      </c>
      <c r="F1207" s="6">
        <v>1.1509000000000001E-3</v>
      </c>
      <c r="G1207" s="6">
        <v>5.1067899999999999E-2</v>
      </c>
      <c r="H1207" s="6">
        <v>1.0442800000000001E-3</v>
      </c>
      <c r="I1207" s="6">
        <v>3.6273899999999998E-2</v>
      </c>
      <c r="J1207" s="6">
        <v>8.8011600000000001E-4</v>
      </c>
      <c r="K1207" s="6">
        <v>0</v>
      </c>
      <c r="L1207" s="6">
        <v>0</v>
      </c>
      <c r="M1207" s="6">
        <v>2.6454499999999999E-2</v>
      </c>
      <c r="N1207" s="6">
        <v>7.5160899999999998E-4</v>
      </c>
      <c r="O1207" s="6">
        <v>2.7327199999999999E-2</v>
      </c>
      <c r="P1207" s="6">
        <v>7.6390599999999996E-4</v>
      </c>
      <c r="Q1207" s="6">
        <v>4.3871899999999998E-2</v>
      </c>
      <c r="R1207" s="6">
        <v>9.6791200000000003E-4</v>
      </c>
      <c r="S1207" s="6">
        <v>4.5336799999999997E-2</v>
      </c>
      <c r="T1207" s="6">
        <v>9.8393799999999996E-4</v>
      </c>
    </row>
    <row r="1208" spans="1:20" ht="13" x14ac:dyDescent="0.15">
      <c r="A1208" s="6" t="s">
        <v>1443</v>
      </c>
      <c r="B1208" s="14">
        <v>2974</v>
      </c>
      <c r="C1208" s="6">
        <v>3.1773799999999998E-2</v>
      </c>
      <c r="D1208" s="6">
        <v>6.9868399999999998E-4</v>
      </c>
      <c r="E1208" s="6">
        <v>3.6252600000000003E-2</v>
      </c>
      <c r="F1208" s="6">
        <v>7.4630400000000004E-4</v>
      </c>
      <c r="G1208" s="6">
        <v>3.3410700000000002E-2</v>
      </c>
      <c r="H1208" s="6">
        <v>7.1645499999999996E-4</v>
      </c>
      <c r="I1208" s="6">
        <v>2.8870400000000001E-2</v>
      </c>
      <c r="J1208" s="6">
        <v>6.65998E-4</v>
      </c>
      <c r="K1208" s="6">
        <v>0</v>
      </c>
      <c r="L1208" s="6">
        <v>0</v>
      </c>
      <c r="M1208" s="6">
        <v>2.1150800000000001E-2</v>
      </c>
      <c r="N1208" s="6">
        <v>5.7004600000000005E-4</v>
      </c>
      <c r="O1208" s="6">
        <v>1.9286399999999999E-2</v>
      </c>
      <c r="P1208" s="6">
        <v>5.4434199999999996E-4</v>
      </c>
      <c r="Q1208" s="6">
        <v>2.8466000000000002E-2</v>
      </c>
      <c r="R1208" s="6">
        <v>6.6131700000000002E-4</v>
      </c>
      <c r="S1208" s="6">
        <v>3.3209299999999997E-2</v>
      </c>
      <c r="T1208" s="6">
        <v>7.1429299999999996E-4</v>
      </c>
    </row>
    <row r="1209" spans="1:20" ht="13" x14ac:dyDescent="0.15">
      <c r="A1209" s="6" t="s">
        <v>1444</v>
      </c>
      <c r="B1209" s="14">
        <v>2974</v>
      </c>
      <c r="C1209" s="6">
        <v>3.3450300000000002E-2</v>
      </c>
      <c r="D1209" s="6">
        <v>8.5843099999999999E-4</v>
      </c>
      <c r="E1209" s="6">
        <v>3.5563400000000002E-2</v>
      </c>
      <c r="F1209" s="6">
        <v>8.8513000000000003E-4</v>
      </c>
      <c r="G1209" s="6">
        <v>2.9037400000000001E-2</v>
      </c>
      <c r="H1209" s="6">
        <v>7.99805E-4</v>
      </c>
      <c r="I1209" s="6">
        <v>2.52806E-2</v>
      </c>
      <c r="J1209" s="6">
        <v>7.4627600000000004E-4</v>
      </c>
      <c r="K1209" s="6">
        <v>0</v>
      </c>
      <c r="L1209" s="6">
        <v>0</v>
      </c>
      <c r="M1209" s="6">
        <v>1.9184900000000001E-2</v>
      </c>
      <c r="N1209" s="6">
        <v>6.5010700000000003E-4</v>
      </c>
      <c r="O1209" s="6">
        <v>3.08791E-2</v>
      </c>
      <c r="P1209" s="6">
        <v>8.2478E-4</v>
      </c>
      <c r="Q1209" s="6">
        <v>2.9212800000000001E-2</v>
      </c>
      <c r="R1209" s="6">
        <v>8.0221800000000005E-4</v>
      </c>
      <c r="S1209" s="6">
        <v>3.5490000000000001E-2</v>
      </c>
      <c r="T1209" s="6">
        <v>8.8421699999999997E-4</v>
      </c>
    </row>
    <row r="1210" spans="1:20" ht="13" x14ac:dyDescent="0.15">
      <c r="A1210" s="6"/>
      <c r="B1210" s="14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</row>
    <row r="1211" spans="1:20" ht="13" x14ac:dyDescent="0.15">
      <c r="A1211" s="6"/>
      <c r="B1211" s="14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</row>
    <row r="1212" spans="1:20" ht="13" x14ac:dyDescent="0.15">
      <c r="A1212" s="6"/>
      <c r="B1212" s="14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</row>
    <row r="1213" spans="1:20" ht="13" x14ac:dyDescent="0.15">
      <c r="A1213" s="6"/>
      <c r="B1213" s="14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</row>
    <row r="1214" spans="1:20" ht="13" x14ac:dyDescent="0.15">
      <c r="A1214" s="6" t="s">
        <v>1445</v>
      </c>
      <c r="B1214" s="14">
        <v>1073</v>
      </c>
      <c r="C1214" s="6">
        <v>4.9545400000000003E-3</v>
      </c>
      <c r="D1214" s="6">
        <v>1.57276E-4</v>
      </c>
      <c r="E1214" s="6">
        <v>5.0173600000000002E-3</v>
      </c>
      <c r="F1214" s="6">
        <v>1.58269E-4</v>
      </c>
      <c r="G1214" s="6">
        <v>3.9146900000000002E-3</v>
      </c>
      <c r="H1214" s="6">
        <v>1.3980000000000001E-4</v>
      </c>
      <c r="I1214" s="6">
        <v>3.29803E-3</v>
      </c>
      <c r="J1214" s="6">
        <v>1.2831799999999999E-4</v>
      </c>
      <c r="K1214" s="6">
        <v>0</v>
      </c>
      <c r="L1214" s="6">
        <v>0</v>
      </c>
      <c r="M1214" s="6">
        <v>3.49001E-3</v>
      </c>
      <c r="N1214" s="6">
        <v>1.3200000000000001E-4</v>
      </c>
      <c r="O1214" s="6">
        <v>3.2025199999999999E-3</v>
      </c>
      <c r="P1214" s="6">
        <v>1.26446E-4</v>
      </c>
      <c r="Q1214" s="6">
        <v>4.0228900000000003E-3</v>
      </c>
      <c r="R1214" s="6">
        <v>1.41719E-4</v>
      </c>
      <c r="S1214" s="6">
        <v>5.1338E-3</v>
      </c>
      <c r="T1214" s="6">
        <v>1.6009499999999999E-4</v>
      </c>
    </row>
    <row r="1215" spans="1:20" ht="13" x14ac:dyDescent="0.15">
      <c r="A1215" s="6" t="s">
        <v>1446</v>
      </c>
      <c r="B1215" s="14">
        <v>1073</v>
      </c>
      <c r="C1215" s="6">
        <v>5.1231000000000002E-3</v>
      </c>
      <c r="D1215" s="6">
        <v>1.8375299999999999E-4</v>
      </c>
      <c r="E1215" s="6">
        <v>5.4348E-3</v>
      </c>
      <c r="F1215" s="6">
        <v>1.8925999999999999E-4</v>
      </c>
      <c r="G1215" s="6">
        <v>4.5449100000000001E-3</v>
      </c>
      <c r="H1215" s="6">
        <v>1.7307299999999999E-4</v>
      </c>
      <c r="I1215" s="6">
        <v>3.40771E-3</v>
      </c>
      <c r="J1215" s="6">
        <v>1.4986399999999999E-4</v>
      </c>
      <c r="K1215" s="6">
        <v>0</v>
      </c>
      <c r="L1215" s="6">
        <v>0</v>
      </c>
      <c r="M1215" s="6">
        <v>3.54799E-3</v>
      </c>
      <c r="N1215" s="6">
        <v>1.5291799999999999E-4</v>
      </c>
      <c r="O1215" s="6">
        <v>3.2382000000000001E-3</v>
      </c>
      <c r="P1215" s="6">
        <v>1.4609000000000001E-4</v>
      </c>
      <c r="Q1215" s="6">
        <v>4.1978299999999996E-3</v>
      </c>
      <c r="R1215" s="6">
        <v>1.6633300000000001E-4</v>
      </c>
      <c r="S1215" s="6">
        <v>5.3300099999999996E-3</v>
      </c>
      <c r="T1215" s="6">
        <v>1.8742699999999999E-4</v>
      </c>
    </row>
    <row r="1216" spans="1:20" ht="13" x14ac:dyDescent="0.15">
      <c r="A1216" s="6" t="s">
        <v>1447</v>
      </c>
      <c r="B1216" s="14">
        <v>1073</v>
      </c>
      <c r="C1216" s="6">
        <v>5.8427399999999999E-3</v>
      </c>
      <c r="D1216" s="6">
        <v>2.10211E-4</v>
      </c>
      <c r="E1216" s="6">
        <v>5.7961000000000002E-3</v>
      </c>
      <c r="F1216" s="6">
        <v>2.0937000000000001E-4</v>
      </c>
      <c r="G1216" s="6">
        <v>4.2168700000000002E-3</v>
      </c>
      <c r="H1216" s="6">
        <v>1.78584E-4</v>
      </c>
      <c r="I1216" s="6">
        <v>3.5310799999999998E-3</v>
      </c>
      <c r="J1216" s="6">
        <v>1.63418E-4</v>
      </c>
      <c r="K1216" s="6">
        <v>0</v>
      </c>
      <c r="L1216" s="6">
        <v>0</v>
      </c>
      <c r="M1216" s="6">
        <v>3.2643099999999999E-3</v>
      </c>
      <c r="N1216" s="6">
        <v>1.57124E-4</v>
      </c>
      <c r="O1216" s="6">
        <v>3.1213299999999999E-3</v>
      </c>
      <c r="P1216" s="6">
        <v>1.5364400000000001E-4</v>
      </c>
      <c r="Q1216" s="6">
        <v>4.2006200000000004E-3</v>
      </c>
      <c r="R1216" s="6">
        <v>1.7823900000000001E-4</v>
      </c>
      <c r="S1216" s="6">
        <v>5.3934999999999999E-3</v>
      </c>
      <c r="T1216" s="6">
        <v>2.0196799999999999E-4</v>
      </c>
    </row>
    <row r="1217" spans="1:20" ht="13" x14ac:dyDescent="0.15">
      <c r="A1217" s="6" t="s">
        <v>1448</v>
      </c>
      <c r="B1217" s="14">
        <v>1072</v>
      </c>
      <c r="C1217" s="6">
        <v>7.3606599999999998E-3</v>
      </c>
      <c r="D1217" s="6">
        <v>2.6362599999999999E-4</v>
      </c>
      <c r="E1217" s="6">
        <v>7.9151299999999994E-3</v>
      </c>
      <c r="F1217" s="6">
        <v>2.7337500000000002E-4</v>
      </c>
      <c r="G1217" s="6">
        <v>5.32133E-3</v>
      </c>
      <c r="H1217" s="6">
        <v>2.2415E-4</v>
      </c>
      <c r="I1217" s="6">
        <v>4.0710499999999997E-3</v>
      </c>
      <c r="J1217" s="6">
        <v>1.96057E-4</v>
      </c>
      <c r="K1217" s="6">
        <v>0</v>
      </c>
      <c r="L1217" s="6">
        <v>0</v>
      </c>
      <c r="M1217" s="6">
        <v>3.59568E-3</v>
      </c>
      <c r="N1217" s="6">
        <v>1.84255E-4</v>
      </c>
      <c r="O1217" s="6">
        <v>3.25911E-3</v>
      </c>
      <c r="P1217" s="6">
        <v>1.7542E-4</v>
      </c>
      <c r="Q1217" s="6">
        <v>4.8310799999999997E-3</v>
      </c>
      <c r="R1217" s="6">
        <v>2.1357599999999999E-4</v>
      </c>
      <c r="S1217" s="6">
        <v>6.4904200000000002E-3</v>
      </c>
      <c r="T1217" s="6">
        <v>2.47552E-4</v>
      </c>
    </row>
    <row r="1218" spans="1:20" ht="13" x14ac:dyDescent="0.15">
      <c r="A1218" s="6" t="s">
        <v>1449</v>
      </c>
      <c r="B1218" s="14">
        <v>1072</v>
      </c>
      <c r="C1218" s="6">
        <v>7.9083999999999995E-3</v>
      </c>
      <c r="D1218" s="6">
        <v>2.8140700000000001E-4</v>
      </c>
      <c r="E1218" s="6">
        <v>7.9786600000000003E-3</v>
      </c>
      <c r="F1218" s="6">
        <v>2.8265499999999998E-4</v>
      </c>
      <c r="G1218" s="6">
        <v>5.7747500000000004E-3</v>
      </c>
      <c r="H1218" s="6">
        <v>2.40468E-4</v>
      </c>
      <c r="I1218" s="6">
        <v>4.3518799999999998E-3</v>
      </c>
      <c r="J1218" s="6">
        <v>2.0875099999999999E-4</v>
      </c>
      <c r="K1218" s="6">
        <v>0</v>
      </c>
      <c r="L1218" s="6">
        <v>0</v>
      </c>
      <c r="M1218" s="6">
        <v>4.7093899999999999E-3</v>
      </c>
      <c r="N1218" s="6">
        <v>2.1715699999999999E-4</v>
      </c>
      <c r="O1218" s="6">
        <v>3.80694E-3</v>
      </c>
      <c r="P1218" s="6">
        <v>1.9524500000000001E-4</v>
      </c>
      <c r="Q1218" s="6">
        <v>5.0067000000000002E-3</v>
      </c>
      <c r="R1218" s="6">
        <v>2.23907E-4</v>
      </c>
      <c r="S1218" s="6">
        <v>6.6102399999999999E-3</v>
      </c>
      <c r="T1218" s="6">
        <v>2.5727600000000002E-4</v>
      </c>
    </row>
    <row r="1219" spans="1:20" ht="13" x14ac:dyDescent="0.15">
      <c r="A1219" s="6" t="s">
        <v>1450</v>
      </c>
      <c r="B1219" s="14">
        <v>1071</v>
      </c>
      <c r="C1219" s="6">
        <v>8.7663499999999991E-3</v>
      </c>
      <c r="D1219" s="6">
        <v>3.2224700000000001E-4</v>
      </c>
      <c r="E1219" s="6">
        <v>9.8131299999999998E-3</v>
      </c>
      <c r="F1219" s="6">
        <v>3.4094399999999998E-4</v>
      </c>
      <c r="G1219" s="6">
        <v>7.4864800000000002E-3</v>
      </c>
      <c r="H1219" s="6">
        <v>2.9779600000000002E-4</v>
      </c>
      <c r="I1219" s="6">
        <v>5.06661E-3</v>
      </c>
      <c r="J1219" s="6">
        <v>2.4498500000000003E-4</v>
      </c>
      <c r="K1219" s="6">
        <v>0</v>
      </c>
      <c r="L1219" s="6">
        <v>0</v>
      </c>
      <c r="M1219" s="6">
        <v>4.7223300000000003E-3</v>
      </c>
      <c r="N1219" s="6">
        <v>2.3651499999999999E-4</v>
      </c>
      <c r="O1219" s="6">
        <v>4.2702599999999997E-3</v>
      </c>
      <c r="P1219" s="6">
        <v>2.24909E-4</v>
      </c>
      <c r="Q1219" s="6">
        <v>4.8699399999999997E-3</v>
      </c>
      <c r="R1219" s="6">
        <v>2.4018299999999999E-4</v>
      </c>
      <c r="S1219" s="6">
        <v>7.6038099999999999E-3</v>
      </c>
      <c r="T1219" s="6">
        <v>3.0012000000000002E-4</v>
      </c>
    </row>
    <row r="1220" spans="1:20" ht="13" x14ac:dyDescent="0.15">
      <c r="A1220" s="6" t="s">
        <v>1451</v>
      </c>
      <c r="B1220" s="14">
        <v>1071</v>
      </c>
      <c r="C1220" s="6">
        <v>1.0664999999999999E-2</v>
      </c>
      <c r="D1220" s="6">
        <v>3.7861699999999998E-4</v>
      </c>
      <c r="E1220" s="6">
        <v>1.11328E-2</v>
      </c>
      <c r="F1220" s="6">
        <v>3.8683100000000002E-4</v>
      </c>
      <c r="G1220" s="6">
        <v>6.9415500000000003E-3</v>
      </c>
      <c r="H1220" s="6">
        <v>3.05455E-4</v>
      </c>
      <c r="I1220" s="6">
        <v>5.2061700000000004E-3</v>
      </c>
      <c r="J1220" s="6">
        <v>2.6453199999999999E-4</v>
      </c>
      <c r="K1220" s="6">
        <v>0</v>
      </c>
      <c r="L1220" s="6">
        <v>0</v>
      </c>
      <c r="M1220" s="6">
        <v>4.3504599999999996E-3</v>
      </c>
      <c r="N1220" s="6">
        <v>2.4181699999999999E-4</v>
      </c>
      <c r="O1220" s="6">
        <v>4.5781600000000004E-3</v>
      </c>
      <c r="P1220" s="6">
        <v>2.48065E-4</v>
      </c>
      <c r="Q1220" s="6">
        <v>5.1704300000000002E-3</v>
      </c>
      <c r="R1220" s="6">
        <v>2.6362299999999999E-4</v>
      </c>
      <c r="S1220" s="6">
        <v>7.2843500000000002E-3</v>
      </c>
      <c r="T1220" s="6">
        <v>3.1290700000000002E-4</v>
      </c>
    </row>
    <row r="1221" spans="1:20" ht="13" x14ac:dyDescent="0.15">
      <c r="A1221" s="6" t="s">
        <v>1452</v>
      </c>
      <c r="B1221" s="14">
        <v>1071</v>
      </c>
      <c r="C1221" s="6">
        <v>1.2151199999999999E-2</v>
      </c>
      <c r="D1221" s="6">
        <v>4.1449E-4</v>
      </c>
      <c r="E1221" s="6">
        <v>1.18475E-2</v>
      </c>
      <c r="F1221" s="6">
        <v>4.0927699999999999E-4</v>
      </c>
      <c r="G1221" s="6">
        <v>8.0896100000000006E-3</v>
      </c>
      <c r="H1221" s="6">
        <v>3.3819600000000003E-4</v>
      </c>
      <c r="I1221" s="6">
        <v>5.7290600000000002E-3</v>
      </c>
      <c r="J1221" s="6">
        <v>2.8460699999999998E-4</v>
      </c>
      <c r="K1221" s="6">
        <v>0</v>
      </c>
      <c r="L1221" s="6">
        <v>0</v>
      </c>
      <c r="M1221" s="6">
        <v>5.3387199999999999E-3</v>
      </c>
      <c r="N1221" s="6">
        <v>2.74741E-4</v>
      </c>
      <c r="O1221" s="6">
        <v>4.5928699999999998E-3</v>
      </c>
      <c r="P1221" s="6">
        <v>2.5482800000000002E-4</v>
      </c>
      <c r="Q1221" s="6">
        <v>6.2705499999999997E-3</v>
      </c>
      <c r="R1221" s="6">
        <v>2.9775400000000001E-4</v>
      </c>
      <c r="S1221" s="6">
        <v>7.8872600000000001E-3</v>
      </c>
      <c r="T1221" s="6">
        <v>3.33939E-4</v>
      </c>
    </row>
    <row r="1222" spans="1:20" ht="13" x14ac:dyDescent="0.15">
      <c r="A1222" s="6" t="s">
        <v>1453</v>
      </c>
      <c r="B1222" s="14">
        <v>1070</v>
      </c>
      <c r="C1222" s="6">
        <v>1.3905600000000001E-2</v>
      </c>
      <c r="D1222" s="6">
        <v>4.70762E-4</v>
      </c>
      <c r="E1222" s="6">
        <v>1.4874399999999999E-2</v>
      </c>
      <c r="F1222" s="6">
        <v>4.8688600000000001E-4</v>
      </c>
      <c r="G1222" s="6">
        <v>9.0555199999999992E-3</v>
      </c>
      <c r="H1222" s="6">
        <v>3.7989499999999999E-4</v>
      </c>
      <c r="I1222" s="6">
        <v>6.7158599999999997E-3</v>
      </c>
      <c r="J1222" s="6">
        <v>3.2715799999999997E-4</v>
      </c>
      <c r="K1222" s="6">
        <v>0</v>
      </c>
      <c r="L1222" s="6">
        <v>0</v>
      </c>
      <c r="M1222" s="6">
        <v>4.7868800000000003E-3</v>
      </c>
      <c r="N1222" s="6">
        <v>2.7620599999999998E-4</v>
      </c>
      <c r="O1222" s="6">
        <v>5.5561300000000003E-3</v>
      </c>
      <c r="P1222" s="6">
        <v>2.9757299999999998E-4</v>
      </c>
      <c r="Q1222" s="6">
        <v>6.7241599999999999E-3</v>
      </c>
      <c r="R1222" s="6">
        <v>3.2736000000000001E-4</v>
      </c>
      <c r="S1222" s="6">
        <v>7.7883300000000004E-3</v>
      </c>
      <c r="T1222" s="6">
        <v>3.5231299999999999E-4</v>
      </c>
    </row>
    <row r="1223" spans="1:20" ht="13" x14ac:dyDescent="0.15">
      <c r="A1223" s="6" t="s">
        <v>1454</v>
      </c>
      <c r="B1223" s="14">
        <v>1069</v>
      </c>
      <c r="C1223" s="6">
        <v>1.66251E-2</v>
      </c>
      <c r="D1223" s="6">
        <v>5.5516500000000004E-4</v>
      </c>
      <c r="E1223" s="6">
        <v>1.5652800000000001E-2</v>
      </c>
      <c r="F1223" s="6">
        <v>5.3868700000000004E-4</v>
      </c>
      <c r="G1223" s="6">
        <v>1.19767E-2</v>
      </c>
      <c r="H1223" s="6">
        <v>4.7120400000000002E-4</v>
      </c>
      <c r="I1223" s="6">
        <v>7.6706200000000004E-3</v>
      </c>
      <c r="J1223" s="6">
        <v>3.7709899999999999E-4</v>
      </c>
      <c r="K1223" s="6">
        <v>0</v>
      </c>
      <c r="L1223" s="6">
        <v>0</v>
      </c>
      <c r="M1223" s="6">
        <v>6.0665700000000003E-3</v>
      </c>
      <c r="N1223" s="6">
        <v>3.35361E-4</v>
      </c>
      <c r="O1223" s="6">
        <v>7.0971000000000003E-3</v>
      </c>
      <c r="P1223" s="6">
        <v>3.6272799999999999E-4</v>
      </c>
      <c r="Q1223" s="6">
        <v>6.9729400000000004E-3</v>
      </c>
      <c r="R1223" s="6">
        <v>3.5954100000000001E-4</v>
      </c>
      <c r="S1223" s="6">
        <v>7.9275500000000002E-3</v>
      </c>
      <c r="T1223" s="6">
        <v>3.8336300000000001E-4</v>
      </c>
    </row>
    <row r="1224" spans="1:20" ht="13" x14ac:dyDescent="0.15">
      <c r="A1224" s="6" t="s">
        <v>1455</v>
      </c>
      <c r="B1224" s="14">
        <v>1069</v>
      </c>
      <c r="C1224" s="6">
        <v>1.8679500000000002E-2</v>
      </c>
      <c r="D1224" s="6">
        <v>6.1540100000000001E-4</v>
      </c>
      <c r="E1224" s="6">
        <v>1.9721700000000002E-2</v>
      </c>
      <c r="F1224" s="6">
        <v>6.3233600000000005E-4</v>
      </c>
      <c r="G1224" s="6">
        <v>1.2591700000000001E-2</v>
      </c>
      <c r="H1224" s="6">
        <v>5.0526300000000004E-4</v>
      </c>
      <c r="I1224" s="6">
        <v>8.2325899999999997E-3</v>
      </c>
      <c r="J1224" s="6">
        <v>4.0854800000000001E-4</v>
      </c>
      <c r="K1224" s="6">
        <v>0</v>
      </c>
      <c r="L1224" s="6">
        <v>0</v>
      </c>
      <c r="M1224" s="6">
        <v>6.7064400000000001E-3</v>
      </c>
      <c r="N1224" s="6">
        <v>3.6874100000000001E-4</v>
      </c>
      <c r="O1224" s="6">
        <v>5.9658300000000001E-3</v>
      </c>
      <c r="P1224" s="6">
        <v>3.4778499999999998E-4</v>
      </c>
      <c r="Q1224" s="6">
        <v>7.4597300000000004E-3</v>
      </c>
      <c r="R1224" s="6">
        <v>3.88899E-4</v>
      </c>
      <c r="S1224" s="6">
        <v>8.4781000000000006E-3</v>
      </c>
      <c r="T1224" s="6">
        <v>4.1459500000000002E-4</v>
      </c>
    </row>
    <row r="1225" spans="1:20" ht="13" x14ac:dyDescent="0.15">
      <c r="A1225" s="6" t="s">
        <v>1456</v>
      </c>
      <c r="B1225" s="14">
        <v>1068</v>
      </c>
      <c r="C1225" s="6">
        <v>1.9345600000000001E-2</v>
      </c>
      <c r="D1225" s="6">
        <v>6.5827099999999999E-4</v>
      </c>
      <c r="E1225" s="6">
        <v>2.0749400000000001E-2</v>
      </c>
      <c r="F1225" s="6">
        <v>6.8173599999999995E-4</v>
      </c>
      <c r="G1225" s="6">
        <v>1.42892E-2</v>
      </c>
      <c r="H1225" s="6">
        <v>5.6574200000000005E-4</v>
      </c>
      <c r="I1225" s="6">
        <v>9.7364500000000007E-3</v>
      </c>
      <c r="J1225" s="6">
        <v>4.6699699999999997E-4</v>
      </c>
      <c r="K1225" s="6">
        <v>0</v>
      </c>
      <c r="L1225" s="6">
        <v>0</v>
      </c>
      <c r="M1225" s="6">
        <v>6.9700300000000003E-3</v>
      </c>
      <c r="N1225" s="6">
        <v>3.9512199999999998E-4</v>
      </c>
      <c r="O1225" s="6">
        <v>6.7438100000000003E-3</v>
      </c>
      <c r="P1225" s="6">
        <v>3.8865699999999999E-4</v>
      </c>
      <c r="Q1225" s="6">
        <v>7.7513900000000004E-3</v>
      </c>
      <c r="R1225" s="6">
        <v>4.1668100000000002E-4</v>
      </c>
      <c r="S1225" s="6">
        <v>9.5732500000000002E-3</v>
      </c>
      <c r="T1225" s="6">
        <v>4.6306599999999999E-4</v>
      </c>
    </row>
    <row r="1226" spans="1:20" ht="13" x14ac:dyDescent="0.15">
      <c r="A1226" s="6" t="s">
        <v>1457</v>
      </c>
      <c r="B1226" s="14">
        <v>1067</v>
      </c>
      <c r="C1226" s="6">
        <v>2.2001099999999999E-2</v>
      </c>
      <c r="D1226" s="6">
        <v>7.4025100000000004E-4</v>
      </c>
      <c r="E1226" s="6">
        <v>2.21102E-2</v>
      </c>
      <c r="F1226" s="6">
        <v>7.4208499999999997E-4</v>
      </c>
      <c r="G1226" s="6">
        <v>1.41292E-2</v>
      </c>
      <c r="H1226" s="6">
        <v>5.9321999999999999E-4</v>
      </c>
      <c r="I1226" s="6">
        <v>9.4463199999999994E-3</v>
      </c>
      <c r="J1226" s="6">
        <v>4.8505199999999998E-4</v>
      </c>
      <c r="K1226" s="6">
        <v>0</v>
      </c>
      <c r="L1226" s="6">
        <v>0</v>
      </c>
      <c r="M1226" s="6">
        <v>7.5050200000000003E-3</v>
      </c>
      <c r="N1226" s="6">
        <v>4.3234799999999999E-4</v>
      </c>
      <c r="O1226" s="6">
        <v>6.2904500000000004E-3</v>
      </c>
      <c r="P1226" s="6">
        <v>3.9582000000000002E-4</v>
      </c>
      <c r="Q1226" s="6">
        <v>7.5172399999999997E-3</v>
      </c>
      <c r="R1226" s="6">
        <v>4.3269899999999999E-4</v>
      </c>
      <c r="S1226" s="6">
        <v>8.4267600000000002E-3</v>
      </c>
      <c r="T1226" s="6">
        <v>4.5812899999999999E-4</v>
      </c>
    </row>
    <row r="1227" spans="1:20" ht="13" x14ac:dyDescent="0.15">
      <c r="A1227" s="6" t="s">
        <v>1458</v>
      </c>
      <c r="B1227" s="14">
        <v>1067</v>
      </c>
      <c r="C1227" s="6">
        <v>2.1080000000000002E-2</v>
      </c>
      <c r="D1227" s="6">
        <v>6.8433899999999995E-4</v>
      </c>
      <c r="E1227" s="6">
        <v>2.25489E-2</v>
      </c>
      <c r="F1227" s="6">
        <v>7.0777999999999998E-4</v>
      </c>
      <c r="G1227" s="6">
        <v>1.55359E-2</v>
      </c>
      <c r="H1227" s="6">
        <v>5.8749400000000004E-4</v>
      </c>
      <c r="I1227" s="6">
        <v>1.0119599999999999E-2</v>
      </c>
      <c r="J1227" s="6">
        <v>4.74153E-4</v>
      </c>
      <c r="K1227" s="6">
        <v>0</v>
      </c>
      <c r="L1227" s="6">
        <v>0</v>
      </c>
      <c r="M1227" s="6">
        <v>7.0489200000000002E-3</v>
      </c>
      <c r="N1227" s="6">
        <v>3.9572799999999998E-4</v>
      </c>
      <c r="O1227" s="6">
        <v>7.7968100000000004E-3</v>
      </c>
      <c r="P1227" s="6">
        <v>4.1619200000000002E-4</v>
      </c>
      <c r="Q1227" s="6">
        <v>8.2649899999999998E-3</v>
      </c>
      <c r="R1227" s="6">
        <v>4.2850599999999999E-4</v>
      </c>
      <c r="S1227" s="6">
        <v>9.8145200000000002E-3</v>
      </c>
      <c r="T1227" s="6">
        <v>4.6694999999999999E-4</v>
      </c>
    </row>
    <row r="1228" spans="1:20" ht="13" x14ac:dyDescent="0.15">
      <c r="A1228" s="6" t="s">
        <v>1459</v>
      </c>
      <c r="B1228" s="14">
        <v>1066</v>
      </c>
      <c r="C1228" s="6">
        <v>2.3492900000000001E-2</v>
      </c>
      <c r="D1228" s="6">
        <v>7.7885400000000005E-4</v>
      </c>
      <c r="E1228" s="6">
        <v>2.4491700000000002E-2</v>
      </c>
      <c r="F1228" s="6">
        <v>7.9523799999999998E-4</v>
      </c>
      <c r="G1228" s="6">
        <v>1.6315300000000001E-2</v>
      </c>
      <c r="H1228" s="6">
        <v>6.4906100000000004E-4</v>
      </c>
      <c r="I1228" s="6">
        <v>1.0396000000000001E-2</v>
      </c>
      <c r="J1228" s="6">
        <v>5.18109E-4</v>
      </c>
      <c r="K1228" s="6">
        <v>0</v>
      </c>
      <c r="L1228" s="6">
        <v>0</v>
      </c>
      <c r="M1228" s="6">
        <v>7.1875400000000001E-3</v>
      </c>
      <c r="N1228" s="6">
        <v>4.3080199999999999E-4</v>
      </c>
      <c r="O1228" s="6">
        <v>6.8499600000000004E-3</v>
      </c>
      <c r="P1228" s="6">
        <v>4.2056299999999999E-4</v>
      </c>
      <c r="Q1228" s="6">
        <v>7.4504100000000002E-3</v>
      </c>
      <c r="R1228" s="6">
        <v>4.3860900000000001E-4</v>
      </c>
      <c r="S1228" s="6">
        <v>8.8194099999999997E-3</v>
      </c>
      <c r="T1228" s="6">
        <v>4.7720800000000002E-4</v>
      </c>
    </row>
    <row r="1229" spans="1:20" ht="13" x14ac:dyDescent="0.15">
      <c r="A1229" s="6" t="s">
        <v>1460</v>
      </c>
      <c r="B1229" s="14">
        <v>1065</v>
      </c>
      <c r="C1229" s="6">
        <v>2.4003199999999999E-2</v>
      </c>
      <c r="D1229" s="6">
        <v>7.2572299999999995E-4</v>
      </c>
      <c r="E1229" s="6">
        <v>2.62131E-2</v>
      </c>
      <c r="F1229" s="6">
        <v>7.5839500000000003E-4</v>
      </c>
      <c r="G1229" s="6">
        <v>1.738E-2</v>
      </c>
      <c r="H1229" s="6">
        <v>6.1753399999999999E-4</v>
      </c>
      <c r="I1229" s="6">
        <v>9.6839200000000004E-3</v>
      </c>
      <c r="J1229" s="6">
        <v>4.6095899999999999E-4</v>
      </c>
      <c r="K1229" s="6">
        <v>0</v>
      </c>
      <c r="L1229" s="6">
        <v>0</v>
      </c>
      <c r="M1229" s="6">
        <v>6.9145300000000003E-3</v>
      </c>
      <c r="N1229" s="6">
        <v>3.8950900000000001E-4</v>
      </c>
      <c r="O1229" s="6">
        <v>7.2474999999999996E-3</v>
      </c>
      <c r="P1229" s="6">
        <v>3.9877800000000002E-4</v>
      </c>
      <c r="Q1229" s="6">
        <v>6.8613700000000003E-3</v>
      </c>
      <c r="R1229" s="6">
        <v>3.8800899999999998E-4</v>
      </c>
      <c r="S1229" s="6">
        <v>9.6843599999999995E-3</v>
      </c>
      <c r="T1229" s="6">
        <v>4.6096899999999998E-4</v>
      </c>
    </row>
    <row r="1230" spans="1:20" ht="13" x14ac:dyDescent="0.15">
      <c r="A1230" s="6" t="s">
        <v>1461</v>
      </c>
      <c r="B1230" s="14">
        <v>1064</v>
      </c>
      <c r="C1230" s="6">
        <v>2.4935599999999999E-2</v>
      </c>
      <c r="D1230" s="6">
        <v>8.21502E-4</v>
      </c>
      <c r="E1230" s="6">
        <v>2.4144200000000001E-2</v>
      </c>
      <c r="F1230" s="6">
        <v>8.0836099999999995E-4</v>
      </c>
      <c r="G1230" s="6">
        <v>1.7070599999999998E-2</v>
      </c>
      <c r="H1230" s="6">
        <v>6.7970900000000002E-4</v>
      </c>
      <c r="I1230" s="6">
        <v>1.13758E-2</v>
      </c>
      <c r="J1230" s="6">
        <v>5.5486900000000004E-4</v>
      </c>
      <c r="K1230" s="6">
        <v>0</v>
      </c>
      <c r="L1230" s="6">
        <v>0</v>
      </c>
      <c r="M1230" s="6">
        <v>6.5181800000000002E-3</v>
      </c>
      <c r="N1230" s="6">
        <v>4.2001199999999999E-4</v>
      </c>
      <c r="O1230" s="6">
        <v>7.6163000000000003E-3</v>
      </c>
      <c r="P1230" s="6">
        <v>4.5401600000000001E-4</v>
      </c>
      <c r="Q1230" s="6">
        <v>7.4287099999999998E-3</v>
      </c>
      <c r="R1230" s="6">
        <v>4.4838899999999999E-4</v>
      </c>
      <c r="S1230" s="6">
        <v>9.7618199999999992E-3</v>
      </c>
      <c r="T1230" s="6">
        <v>5.1400100000000004E-4</v>
      </c>
    </row>
    <row r="1231" spans="1:20" ht="13" x14ac:dyDescent="0.15">
      <c r="A1231" s="6" t="s">
        <v>1462</v>
      </c>
      <c r="B1231" s="14">
        <v>1064</v>
      </c>
      <c r="C1231" s="6">
        <v>2.3949399999999999E-2</v>
      </c>
      <c r="D1231" s="6">
        <v>8.17591E-4</v>
      </c>
      <c r="E1231" s="6">
        <v>2.5964600000000001E-2</v>
      </c>
      <c r="F1231" s="6">
        <v>8.5129300000000004E-4</v>
      </c>
      <c r="G1231" s="6">
        <v>1.73309E-2</v>
      </c>
      <c r="H1231" s="6">
        <v>6.9550299999999998E-4</v>
      </c>
      <c r="I1231" s="6">
        <v>9.9059400000000002E-3</v>
      </c>
      <c r="J1231" s="6">
        <v>5.2581899999999996E-4</v>
      </c>
      <c r="K1231" s="6">
        <v>0</v>
      </c>
      <c r="L1231" s="6">
        <v>0</v>
      </c>
      <c r="M1231" s="6">
        <v>7.1419200000000004E-3</v>
      </c>
      <c r="N1231" s="6">
        <v>4.4647399999999998E-4</v>
      </c>
      <c r="O1231" s="6">
        <v>7.3433099999999996E-3</v>
      </c>
      <c r="P1231" s="6">
        <v>4.5272500000000001E-4</v>
      </c>
      <c r="Q1231" s="6">
        <v>8.2052600000000007E-3</v>
      </c>
      <c r="R1231" s="6">
        <v>4.7855800000000002E-4</v>
      </c>
      <c r="S1231" s="6">
        <v>8.68996E-3</v>
      </c>
      <c r="T1231" s="6">
        <v>4.9249000000000005E-4</v>
      </c>
    </row>
    <row r="1232" spans="1:20" ht="13" x14ac:dyDescent="0.15">
      <c r="A1232" s="6" t="s">
        <v>1463</v>
      </c>
      <c r="B1232" s="14">
        <v>1063</v>
      </c>
      <c r="C1232" s="6">
        <v>2.6627000000000001E-2</v>
      </c>
      <c r="D1232" s="6">
        <v>8.7553100000000003E-4</v>
      </c>
      <c r="E1232" s="6">
        <v>2.7374900000000001E-2</v>
      </c>
      <c r="F1232" s="6">
        <v>8.8774100000000005E-4</v>
      </c>
      <c r="G1232" s="6">
        <v>1.9006200000000001E-2</v>
      </c>
      <c r="H1232" s="6">
        <v>7.3970399999999999E-4</v>
      </c>
      <c r="I1232" s="6">
        <v>1.1608800000000001E-2</v>
      </c>
      <c r="J1232" s="6">
        <v>5.7810200000000004E-4</v>
      </c>
      <c r="K1232" s="6">
        <v>0</v>
      </c>
      <c r="L1232" s="6">
        <v>0</v>
      </c>
      <c r="M1232" s="6">
        <v>8.1921200000000007E-3</v>
      </c>
      <c r="N1232" s="6">
        <v>4.8563300000000002E-4</v>
      </c>
      <c r="O1232" s="6">
        <v>6.8467800000000002E-3</v>
      </c>
      <c r="P1232" s="6">
        <v>4.4397000000000002E-4</v>
      </c>
      <c r="Q1232" s="6">
        <v>8.3262300000000004E-3</v>
      </c>
      <c r="R1232" s="6">
        <v>4.8959199999999996E-4</v>
      </c>
      <c r="S1232" s="6">
        <v>9.7431500000000008E-3</v>
      </c>
      <c r="T1232" s="6">
        <v>5.2961399999999997E-4</v>
      </c>
    </row>
    <row r="1233" spans="1:20" ht="13" x14ac:dyDescent="0.15">
      <c r="A1233" s="6" t="s">
        <v>1464</v>
      </c>
      <c r="B1233" s="14">
        <v>1062</v>
      </c>
      <c r="C1233" s="6">
        <v>2.3975900000000001E-2</v>
      </c>
      <c r="D1233" s="6">
        <v>8.5864299999999997E-4</v>
      </c>
      <c r="E1233" s="6">
        <v>2.44125E-2</v>
      </c>
      <c r="F1233" s="6">
        <v>8.6642499999999999E-4</v>
      </c>
      <c r="G1233" s="6">
        <v>1.8231899999999999E-2</v>
      </c>
      <c r="H1233" s="6">
        <v>7.4875600000000005E-4</v>
      </c>
      <c r="I1233" s="6">
        <v>1.15079E-2</v>
      </c>
      <c r="J1233" s="6">
        <v>5.9487099999999996E-4</v>
      </c>
      <c r="K1233" s="6">
        <v>0</v>
      </c>
      <c r="L1233" s="6">
        <v>0</v>
      </c>
      <c r="M1233" s="6">
        <v>7.0370500000000004E-3</v>
      </c>
      <c r="N1233" s="6">
        <v>4.6517900000000003E-4</v>
      </c>
      <c r="O1233" s="6">
        <v>7.10124E-3</v>
      </c>
      <c r="P1233" s="6">
        <v>4.6729600000000002E-4</v>
      </c>
      <c r="Q1233" s="6">
        <v>7.5671999999999996E-3</v>
      </c>
      <c r="R1233" s="6">
        <v>4.8238300000000002E-4</v>
      </c>
      <c r="S1233" s="6">
        <v>9.3675900000000003E-3</v>
      </c>
      <c r="T1233" s="6">
        <v>5.3670900000000001E-4</v>
      </c>
    </row>
    <row r="1234" spans="1:20" ht="13" x14ac:dyDescent="0.15">
      <c r="A1234" s="6" t="s">
        <v>1465</v>
      </c>
      <c r="B1234" s="14">
        <v>1062</v>
      </c>
      <c r="C1234" s="6">
        <v>2.51043E-2</v>
      </c>
      <c r="D1234" s="6">
        <v>8.3412000000000004E-4</v>
      </c>
      <c r="E1234" s="6">
        <v>2.7723500000000002E-2</v>
      </c>
      <c r="F1234" s="6">
        <v>8.76555E-4</v>
      </c>
      <c r="G1234" s="6">
        <v>1.8809800000000002E-2</v>
      </c>
      <c r="H1234" s="6">
        <v>7.2201600000000002E-4</v>
      </c>
      <c r="I1234" s="6">
        <v>1.2585900000000001E-2</v>
      </c>
      <c r="J1234" s="6">
        <v>5.90604E-4</v>
      </c>
      <c r="K1234" s="6">
        <v>0</v>
      </c>
      <c r="L1234" s="6">
        <v>0</v>
      </c>
      <c r="M1234" s="6">
        <v>7.2462400000000001E-3</v>
      </c>
      <c r="N1234" s="6">
        <v>4.4813699999999998E-4</v>
      </c>
      <c r="O1234" s="6">
        <v>6.8448700000000003E-3</v>
      </c>
      <c r="P1234" s="6">
        <v>4.3554899999999997E-4</v>
      </c>
      <c r="Q1234" s="6">
        <v>6.4687299999999998E-3</v>
      </c>
      <c r="R1234" s="6">
        <v>4.2341299999999998E-4</v>
      </c>
      <c r="S1234" s="6">
        <v>9.1172700000000002E-3</v>
      </c>
      <c r="T1234" s="6">
        <v>5.0267499999999995E-4</v>
      </c>
    </row>
    <row r="1235" spans="1:20" ht="13" x14ac:dyDescent="0.15">
      <c r="A1235" s="6" t="s">
        <v>1466</v>
      </c>
      <c r="B1235" s="14">
        <v>1061</v>
      </c>
      <c r="C1235" s="6">
        <v>2.6230400000000001E-2</v>
      </c>
      <c r="D1235" s="6">
        <v>8.66433E-4</v>
      </c>
      <c r="E1235" s="6">
        <v>2.6866899999999999E-2</v>
      </c>
      <c r="F1235" s="6">
        <v>8.7688100000000004E-4</v>
      </c>
      <c r="G1235" s="6">
        <v>1.9301200000000001E-2</v>
      </c>
      <c r="H1235" s="6">
        <v>7.4323200000000003E-4</v>
      </c>
      <c r="I1235" s="6">
        <v>1.08349E-2</v>
      </c>
      <c r="J1235" s="6">
        <v>5.5685700000000001E-4</v>
      </c>
      <c r="K1235" s="6">
        <v>0</v>
      </c>
      <c r="L1235" s="6">
        <v>0</v>
      </c>
      <c r="M1235" s="6">
        <v>7.0720699999999997E-3</v>
      </c>
      <c r="N1235" s="6">
        <v>4.4988899999999997E-4</v>
      </c>
      <c r="O1235" s="6">
        <v>7.2302199999999999E-3</v>
      </c>
      <c r="P1235" s="6">
        <v>4.5489199999999998E-4</v>
      </c>
      <c r="Q1235" s="6">
        <v>7.4906699999999996E-3</v>
      </c>
      <c r="R1235" s="6">
        <v>4.63012E-4</v>
      </c>
      <c r="S1235" s="6">
        <v>9.0202600000000004E-3</v>
      </c>
      <c r="T1235" s="6">
        <v>5.0809100000000001E-4</v>
      </c>
    </row>
    <row r="1236" spans="1:20" ht="13" x14ac:dyDescent="0.15">
      <c r="A1236" s="6" t="s">
        <v>1467</v>
      </c>
      <c r="B1236" s="14">
        <v>1061</v>
      </c>
      <c r="C1236" s="6">
        <v>2.63608E-2</v>
      </c>
      <c r="D1236" s="6">
        <v>8.3987000000000005E-4</v>
      </c>
      <c r="E1236" s="6">
        <v>2.7241899999999999E-2</v>
      </c>
      <c r="F1236" s="6">
        <v>8.5379E-4</v>
      </c>
      <c r="G1236" s="6">
        <v>1.8658600000000001E-2</v>
      </c>
      <c r="H1236" s="6">
        <v>7.0659800000000001E-4</v>
      </c>
      <c r="I1236" s="6">
        <v>1.20067E-2</v>
      </c>
      <c r="J1236" s="6">
        <v>5.6681799999999997E-4</v>
      </c>
      <c r="K1236" s="6">
        <v>0</v>
      </c>
      <c r="L1236" s="6">
        <v>0</v>
      </c>
      <c r="M1236" s="6">
        <v>7.3921799999999999E-3</v>
      </c>
      <c r="N1236" s="6">
        <v>4.4475299999999999E-4</v>
      </c>
      <c r="O1236" s="6">
        <v>7.1309900000000002E-3</v>
      </c>
      <c r="P1236" s="6">
        <v>4.3682500000000001E-4</v>
      </c>
      <c r="Q1236" s="6">
        <v>7.6178799999999996E-3</v>
      </c>
      <c r="R1236" s="6">
        <v>4.5149200000000001E-4</v>
      </c>
      <c r="S1236" s="6">
        <v>9.8291699999999999E-3</v>
      </c>
      <c r="T1236" s="6">
        <v>5.1285100000000004E-4</v>
      </c>
    </row>
    <row r="1237" spans="1:20" ht="13" x14ac:dyDescent="0.15">
      <c r="A1237" s="6" t="s">
        <v>1468</v>
      </c>
      <c r="B1237" s="14">
        <v>1060</v>
      </c>
      <c r="C1237" s="6">
        <v>2.5434200000000001E-2</v>
      </c>
      <c r="D1237" s="6">
        <v>8.5956400000000005E-4</v>
      </c>
      <c r="E1237" s="6">
        <v>2.8998199999999998E-2</v>
      </c>
      <c r="F1237" s="6">
        <v>9.1781399999999998E-4</v>
      </c>
      <c r="G1237" s="6">
        <v>1.8661799999999999E-2</v>
      </c>
      <c r="H1237" s="6">
        <v>7.3628599999999995E-4</v>
      </c>
      <c r="I1237" s="6">
        <v>1.18032E-2</v>
      </c>
      <c r="J1237" s="6">
        <v>5.8555800000000002E-4</v>
      </c>
      <c r="K1237" s="6">
        <v>0</v>
      </c>
      <c r="L1237" s="6">
        <v>0</v>
      </c>
      <c r="M1237" s="6">
        <v>8.0596999999999995E-3</v>
      </c>
      <c r="N1237" s="6">
        <v>4.8387000000000001E-4</v>
      </c>
      <c r="O1237" s="6">
        <v>6.6780199999999998E-3</v>
      </c>
      <c r="P1237" s="6">
        <v>4.4044700000000001E-4</v>
      </c>
      <c r="Q1237" s="6">
        <v>8.0983400000000007E-3</v>
      </c>
      <c r="R1237" s="6">
        <v>4.8502899999999999E-4</v>
      </c>
      <c r="S1237" s="6">
        <v>8.2278100000000003E-3</v>
      </c>
      <c r="T1237" s="6">
        <v>4.8888999999999996E-4</v>
      </c>
    </row>
    <row r="1238" spans="1:20" ht="13" x14ac:dyDescent="0.15">
      <c r="A1238" s="6" t="s">
        <v>1469</v>
      </c>
      <c r="B1238" s="14">
        <v>1059</v>
      </c>
      <c r="C1238" s="6">
        <v>2.7792000000000001E-2</v>
      </c>
      <c r="D1238" s="6">
        <v>9.1315000000000005E-4</v>
      </c>
      <c r="E1238" s="6">
        <v>2.954E-2</v>
      </c>
      <c r="F1238" s="6">
        <v>9.4142900000000003E-4</v>
      </c>
      <c r="G1238" s="6">
        <v>1.8447399999999999E-2</v>
      </c>
      <c r="H1238" s="6">
        <v>7.4396E-4</v>
      </c>
      <c r="I1238" s="6">
        <v>1.12435E-2</v>
      </c>
      <c r="J1238" s="6">
        <v>5.8080999999999996E-4</v>
      </c>
      <c r="K1238" s="6">
        <v>0</v>
      </c>
      <c r="L1238" s="6">
        <v>0</v>
      </c>
      <c r="M1238" s="6">
        <v>7.3691800000000003E-3</v>
      </c>
      <c r="N1238" s="6">
        <v>4.7020999999999999E-4</v>
      </c>
      <c r="O1238" s="6">
        <v>7.3462800000000002E-3</v>
      </c>
      <c r="P1238" s="6">
        <v>4.6947900000000002E-4</v>
      </c>
      <c r="Q1238" s="6">
        <v>7.4077400000000003E-3</v>
      </c>
      <c r="R1238" s="6">
        <v>4.7143899999999998E-4</v>
      </c>
      <c r="S1238" s="6">
        <v>8.8628500000000002E-3</v>
      </c>
      <c r="T1238" s="6">
        <v>5.1566700000000004E-4</v>
      </c>
    </row>
    <row r="1239" spans="1:20" ht="13" x14ac:dyDescent="0.15">
      <c r="A1239" s="6" t="s">
        <v>1470</v>
      </c>
      <c r="B1239" s="14">
        <v>1058</v>
      </c>
      <c r="C1239" s="6">
        <v>2.61944E-2</v>
      </c>
      <c r="D1239" s="6">
        <v>8.8005799999999997E-4</v>
      </c>
      <c r="E1239" s="6">
        <v>2.5631399999999999E-2</v>
      </c>
      <c r="F1239" s="6">
        <v>8.7054899999999998E-4</v>
      </c>
      <c r="G1239" s="6">
        <v>2.10452E-2</v>
      </c>
      <c r="H1239" s="6">
        <v>7.8882900000000001E-4</v>
      </c>
      <c r="I1239" s="6">
        <v>1.2692500000000001E-2</v>
      </c>
      <c r="J1239" s="6">
        <v>6.1260399999999999E-4</v>
      </c>
      <c r="K1239" s="6">
        <v>0</v>
      </c>
      <c r="L1239" s="6">
        <v>0</v>
      </c>
      <c r="M1239" s="6">
        <v>6.9999499999999996E-3</v>
      </c>
      <c r="N1239" s="6">
        <v>4.5493999999999998E-4</v>
      </c>
      <c r="O1239" s="6">
        <v>6.2977600000000003E-3</v>
      </c>
      <c r="P1239" s="6">
        <v>4.31519E-4</v>
      </c>
      <c r="Q1239" s="6">
        <v>7.5631200000000004E-3</v>
      </c>
      <c r="R1239" s="6">
        <v>4.7288700000000001E-4</v>
      </c>
      <c r="S1239" s="6">
        <v>9.2135600000000008E-3</v>
      </c>
      <c r="T1239" s="6">
        <v>5.2194000000000003E-4</v>
      </c>
    </row>
    <row r="1240" spans="1:20" ht="13" x14ac:dyDescent="0.15">
      <c r="A1240" s="6" t="s">
        <v>1471</v>
      </c>
      <c r="B1240" s="14">
        <v>1058</v>
      </c>
      <c r="C1240" s="6">
        <v>2.68458E-2</v>
      </c>
      <c r="D1240" s="6">
        <v>8.84033E-4</v>
      </c>
      <c r="E1240" s="6">
        <v>2.8028999999999998E-2</v>
      </c>
      <c r="F1240" s="6">
        <v>9.0330499999999997E-4</v>
      </c>
      <c r="G1240" s="6">
        <v>1.9264699999999999E-2</v>
      </c>
      <c r="H1240" s="6">
        <v>7.4887800000000002E-4</v>
      </c>
      <c r="I1240" s="6">
        <v>1.2423999999999999E-2</v>
      </c>
      <c r="J1240" s="6">
        <v>6.0139700000000004E-4</v>
      </c>
      <c r="K1240" s="6">
        <v>0</v>
      </c>
      <c r="L1240" s="6">
        <v>0</v>
      </c>
      <c r="M1240" s="6">
        <v>6.149E-3</v>
      </c>
      <c r="N1240" s="6">
        <v>4.2308999999999999E-4</v>
      </c>
      <c r="O1240" s="6">
        <v>6.2801699999999998E-3</v>
      </c>
      <c r="P1240" s="6">
        <v>4.2757899999999998E-4</v>
      </c>
      <c r="Q1240" s="6">
        <v>7.4980999999999997E-3</v>
      </c>
      <c r="R1240" s="6">
        <v>4.6720300000000002E-4</v>
      </c>
      <c r="S1240" s="6">
        <v>7.8628900000000009E-3</v>
      </c>
      <c r="T1240" s="6">
        <v>4.78433E-4</v>
      </c>
    </row>
    <row r="1241" spans="1:20" ht="13" x14ac:dyDescent="0.15">
      <c r="A1241" s="6" t="s">
        <v>1472</v>
      </c>
      <c r="B1241" s="14">
        <v>1057</v>
      </c>
      <c r="C1241" s="6">
        <v>2.7866599999999998E-2</v>
      </c>
      <c r="D1241" s="6">
        <v>9.1620500000000001E-4</v>
      </c>
      <c r="E1241" s="6">
        <v>2.9862199999999998E-2</v>
      </c>
      <c r="F1241" s="6">
        <v>9.4844299999999999E-4</v>
      </c>
      <c r="G1241" s="6">
        <v>2.0205999999999998E-2</v>
      </c>
      <c r="H1241" s="6">
        <v>7.8017199999999998E-4</v>
      </c>
      <c r="I1241" s="6">
        <v>1.41242E-2</v>
      </c>
      <c r="J1241" s="6">
        <v>6.5227700000000004E-4</v>
      </c>
      <c r="K1241" s="6">
        <v>0</v>
      </c>
      <c r="L1241" s="6">
        <v>0</v>
      </c>
      <c r="M1241" s="6">
        <v>5.7843900000000004E-3</v>
      </c>
      <c r="N1241" s="6">
        <v>4.1742599999999998E-4</v>
      </c>
      <c r="O1241" s="6">
        <v>6.8097599999999998E-3</v>
      </c>
      <c r="P1241" s="6">
        <v>4.5291500000000002E-4</v>
      </c>
      <c r="Q1241" s="6">
        <v>7.4837599999999999E-3</v>
      </c>
      <c r="R1241" s="6">
        <v>4.7479999999999999E-4</v>
      </c>
      <c r="S1241" s="6">
        <v>7.2580500000000003E-3</v>
      </c>
      <c r="T1241" s="6">
        <v>4.6758500000000002E-4</v>
      </c>
    </row>
    <row r="1242" spans="1:20" ht="13" x14ac:dyDescent="0.15">
      <c r="A1242" s="6" t="s">
        <v>1473</v>
      </c>
      <c r="B1242" s="14">
        <v>1056</v>
      </c>
      <c r="C1242" s="6">
        <v>2.7057899999999999E-2</v>
      </c>
      <c r="D1242" s="6">
        <v>8.8174800000000002E-4</v>
      </c>
      <c r="E1242" s="6">
        <v>2.9104499999999998E-2</v>
      </c>
      <c r="F1242" s="6">
        <v>9.1448699999999996E-4</v>
      </c>
      <c r="G1242" s="6">
        <v>1.9053899999999999E-2</v>
      </c>
      <c r="H1242" s="6">
        <v>7.3992899999999996E-4</v>
      </c>
      <c r="I1242" s="6">
        <v>1.18789E-2</v>
      </c>
      <c r="J1242" s="6">
        <v>5.8423199999999996E-4</v>
      </c>
      <c r="K1242" s="6">
        <v>0</v>
      </c>
      <c r="L1242" s="6">
        <v>0</v>
      </c>
      <c r="M1242" s="6">
        <v>6.6044099999999998E-3</v>
      </c>
      <c r="N1242" s="6">
        <v>4.3562700000000001E-4</v>
      </c>
      <c r="O1242" s="6">
        <v>6.6550200000000002E-3</v>
      </c>
      <c r="P1242" s="6">
        <v>4.37293E-4</v>
      </c>
      <c r="Q1242" s="6">
        <v>6.8963899999999996E-3</v>
      </c>
      <c r="R1242" s="6">
        <v>4.45153E-4</v>
      </c>
      <c r="S1242" s="6">
        <v>8.2809200000000006E-3</v>
      </c>
      <c r="T1242" s="6">
        <v>4.8779500000000001E-4</v>
      </c>
    </row>
    <row r="1243" spans="1:20" ht="13" x14ac:dyDescent="0.15">
      <c r="A1243" s="6" t="s">
        <v>1474</v>
      </c>
      <c r="B1243" s="14">
        <v>1056</v>
      </c>
      <c r="C1243" s="6">
        <v>2.70087E-2</v>
      </c>
      <c r="D1243" s="6">
        <v>8.8442200000000005E-4</v>
      </c>
      <c r="E1243" s="6">
        <v>3.0384899999999999E-2</v>
      </c>
      <c r="F1243" s="6">
        <v>9.3807299999999999E-4</v>
      </c>
      <c r="G1243" s="6">
        <v>2.1292700000000001E-2</v>
      </c>
      <c r="H1243" s="6">
        <v>7.8527800000000004E-4</v>
      </c>
      <c r="I1243" s="6">
        <v>1.4097E-2</v>
      </c>
      <c r="J1243" s="6">
        <v>6.3895800000000002E-4</v>
      </c>
      <c r="K1243" s="6">
        <v>0</v>
      </c>
      <c r="L1243" s="6">
        <v>0</v>
      </c>
      <c r="M1243" s="6">
        <v>7.3165799999999996E-3</v>
      </c>
      <c r="N1243" s="6">
        <v>4.6032199999999999E-4</v>
      </c>
      <c r="O1243" s="6">
        <v>6.1793000000000004E-3</v>
      </c>
      <c r="P1243" s="6">
        <v>4.2303600000000001E-4</v>
      </c>
      <c r="Q1243" s="6">
        <v>7.1542300000000001E-3</v>
      </c>
      <c r="R1243" s="6">
        <v>4.5518700000000002E-4</v>
      </c>
      <c r="S1243" s="6">
        <v>7.3096599999999999E-3</v>
      </c>
      <c r="T1243" s="6">
        <v>4.6010499999999999E-4</v>
      </c>
    </row>
    <row r="1244" spans="1:20" ht="13" x14ac:dyDescent="0.15">
      <c r="A1244" s="6" t="s">
        <v>1475</v>
      </c>
      <c r="B1244" s="14">
        <v>1055</v>
      </c>
      <c r="C1244" s="6">
        <v>2.79323E-2</v>
      </c>
      <c r="D1244" s="6">
        <v>8.9233900000000002E-4</v>
      </c>
      <c r="E1244" s="6">
        <v>2.9631600000000001E-2</v>
      </c>
      <c r="F1244" s="6">
        <v>9.1908099999999998E-4</v>
      </c>
      <c r="G1244" s="6">
        <v>2.0005700000000001E-2</v>
      </c>
      <c r="H1244" s="6">
        <v>7.5518500000000001E-4</v>
      </c>
      <c r="I1244" s="6">
        <v>1.23628E-2</v>
      </c>
      <c r="J1244" s="6">
        <v>5.9365600000000002E-4</v>
      </c>
      <c r="K1244" s="6">
        <v>0</v>
      </c>
      <c r="L1244" s="6">
        <v>0</v>
      </c>
      <c r="M1244" s="6">
        <v>6.1640200000000001E-3</v>
      </c>
      <c r="N1244" s="6">
        <v>4.1918800000000003E-4</v>
      </c>
      <c r="O1244" s="6">
        <v>5.4625799999999999E-3</v>
      </c>
      <c r="P1244" s="6">
        <v>3.9461699999999999E-4</v>
      </c>
      <c r="Q1244" s="6">
        <v>5.3199299999999996E-3</v>
      </c>
      <c r="R1244" s="6">
        <v>3.8943000000000002E-4</v>
      </c>
      <c r="S1244" s="6">
        <v>7.0341199999999996E-3</v>
      </c>
      <c r="T1244" s="6">
        <v>4.47797E-4</v>
      </c>
    </row>
    <row r="1245" spans="1:20" ht="13" x14ac:dyDescent="0.15">
      <c r="A1245" s="6" t="s">
        <v>1476</v>
      </c>
      <c r="B1245" s="14">
        <v>1054</v>
      </c>
      <c r="C1245" s="6">
        <v>2.6663599999999999E-2</v>
      </c>
      <c r="D1245" s="6">
        <v>8.9544199999999998E-4</v>
      </c>
      <c r="E1245" s="6">
        <v>2.8392400000000002E-2</v>
      </c>
      <c r="F1245" s="6">
        <v>9.2401500000000004E-4</v>
      </c>
      <c r="G1245" s="6">
        <v>1.9576E-2</v>
      </c>
      <c r="H1245" s="6">
        <v>7.6725600000000001E-4</v>
      </c>
      <c r="I1245" s="6">
        <v>1.26774E-2</v>
      </c>
      <c r="J1245" s="6">
        <v>6.1743699999999998E-4</v>
      </c>
      <c r="K1245" s="6">
        <v>0</v>
      </c>
      <c r="L1245" s="6">
        <v>0</v>
      </c>
      <c r="M1245" s="6">
        <v>6.7596899999999996E-3</v>
      </c>
      <c r="N1245" s="6">
        <v>4.5085999999999998E-4</v>
      </c>
      <c r="O1245" s="6">
        <v>6.10006E-3</v>
      </c>
      <c r="P1245" s="6">
        <v>4.2829700000000001E-4</v>
      </c>
      <c r="Q1245" s="6">
        <v>5.6021700000000001E-3</v>
      </c>
      <c r="R1245" s="6">
        <v>4.1044600000000002E-4</v>
      </c>
      <c r="S1245" s="6">
        <v>6.74707E-3</v>
      </c>
      <c r="T1245" s="6">
        <v>4.5043900000000002E-4</v>
      </c>
    </row>
    <row r="1246" spans="1:20" ht="13" x14ac:dyDescent="0.15">
      <c r="A1246" s="6" t="s">
        <v>1477</v>
      </c>
      <c r="B1246" s="14">
        <v>1054</v>
      </c>
      <c r="C1246" s="6">
        <v>2.4840600000000001E-2</v>
      </c>
      <c r="D1246" s="6">
        <v>8.3732700000000001E-4</v>
      </c>
      <c r="E1246" s="6">
        <v>2.65572E-2</v>
      </c>
      <c r="F1246" s="6">
        <v>8.6577500000000005E-4</v>
      </c>
      <c r="G1246" s="6">
        <v>1.8755000000000001E-2</v>
      </c>
      <c r="H1246" s="6">
        <v>7.2756700000000004E-4</v>
      </c>
      <c r="I1246" s="6">
        <v>1.2473700000000001E-2</v>
      </c>
      <c r="J1246" s="6">
        <v>5.9335099999999999E-4</v>
      </c>
      <c r="K1246" s="6">
        <v>0</v>
      </c>
      <c r="L1246" s="6">
        <v>0</v>
      </c>
      <c r="M1246" s="6">
        <v>5.8495500000000002E-3</v>
      </c>
      <c r="N1246" s="6">
        <v>4.06327E-4</v>
      </c>
      <c r="O1246" s="6">
        <v>5.3414999999999999E-3</v>
      </c>
      <c r="P1246" s="6">
        <v>3.8828099999999998E-4</v>
      </c>
      <c r="Q1246" s="6">
        <v>6.1607299999999997E-3</v>
      </c>
      <c r="R1246" s="6">
        <v>4.1699499999999997E-4</v>
      </c>
      <c r="S1246" s="6">
        <v>6.4619200000000003E-3</v>
      </c>
      <c r="T1246" s="6">
        <v>4.2706599999999998E-4</v>
      </c>
    </row>
    <row r="1247" spans="1:20" ht="13" x14ac:dyDescent="0.15">
      <c r="A1247" s="6" t="s">
        <v>1478</v>
      </c>
      <c r="B1247" s="14">
        <v>1053</v>
      </c>
      <c r="C1247" s="6">
        <v>2.3803999999999999E-2</v>
      </c>
      <c r="D1247" s="6">
        <v>7.7417999999999996E-4</v>
      </c>
      <c r="E1247" s="6">
        <v>2.50914E-2</v>
      </c>
      <c r="F1247" s="6">
        <v>7.9484E-4</v>
      </c>
      <c r="G1247" s="6">
        <v>1.5764E-2</v>
      </c>
      <c r="H1247" s="6">
        <v>6.3001400000000003E-4</v>
      </c>
      <c r="I1247" s="6">
        <v>1.16597E-2</v>
      </c>
      <c r="J1247" s="6">
        <v>5.4182700000000004E-4</v>
      </c>
      <c r="K1247" s="6">
        <v>0</v>
      </c>
      <c r="L1247" s="6">
        <v>0</v>
      </c>
      <c r="M1247" s="6">
        <v>4.7528700000000002E-3</v>
      </c>
      <c r="N1247" s="6">
        <v>3.4593500000000001E-4</v>
      </c>
      <c r="O1247" s="6">
        <v>4.3807000000000004E-3</v>
      </c>
      <c r="P1247" s="6">
        <v>3.3211599999999998E-4</v>
      </c>
      <c r="Q1247" s="6">
        <v>4.0739599999999997E-3</v>
      </c>
      <c r="R1247" s="6">
        <v>3.20277E-4</v>
      </c>
      <c r="S1247" s="6">
        <v>5.4967599999999998E-3</v>
      </c>
      <c r="T1247" s="6">
        <v>3.7202399999999999E-4</v>
      </c>
    </row>
    <row r="1248" spans="1:20" ht="13" x14ac:dyDescent="0.15">
      <c r="A1248" s="6" t="s">
        <v>1479</v>
      </c>
      <c r="B1248" s="14">
        <v>1052</v>
      </c>
      <c r="C1248" s="6">
        <v>1.8287100000000001E-2</v>
      </c>
      <c r="D1248" s="6">
        <v>6.3347999999999996E-4</v>
      </c>
      <c r="E1248" s="6">
        <v>1.9723899999999999E-2</v>
      </c>
      <c r="F1248" s="6">
        <v>6.5789600000000004E-4</v>
      </c>
      <c r="G1248" s="6">
        <v>1.32747E-2</v>
      </c>
      <c r="H1248" s="6">
        <v>5.3972600000000003E-4</v>
      </c>
      <c r="I1248" s="6">
        <v>9.7715300000000005E-3</v>
      </c>
      <c r="J1248" s="6">
        <v>4.6306500000000003E-4</v>
      </c>
      <c r="K1248" s="6">
        <v>0</v>
      </c>
      <c r="L1248" s="6">
        <v>0</v>
      </c>
      <c r="M1248" s="6">
        <v>3.3093699999999998E-3</v>
      </c>
      <c r="N1248" s="6">
        <v>2.6948400000000001E-4</v>
      </c>
      <c r="O1248" s="6">
        <v>3.3629100000000002E-3</v>
      </c>
      <c r="P1248" s="6">
        <v>2.7165499999999999E-4</v>
      </c>
      <c r="Q1248" s="6">
        <v>3.8170600000000002E-3</v>
      </c>
      <c r="R1248" s="6">
        <v>2.89418E-4</v>
      </c>
      <c r="S1248" s="6">
        <v>2.8755199999999999E-3</v>
      </c>
      <c r="T1248" s="6">
        <v>2.5119900000000002E-4</v>
      </c>
    </row>
    <row r="1249" spans="1:20" ht="13" x14ac:dyDescent="0.15">
      <c r="A1249" s="6" t="s">
        <v>1480</v>
      </c>
      <c r="B1249" s="14">
        <v>1052</v>
      </c>
      <c r="C1249" s="6">
        <v>1.33448E-2</v>
      </c>
      <c r="D1249" s="6">
        <v>4.5819600000000002E-4</v>
      </c>
      <c r="E1249" s="6">
        <v>1.3439899999999999E-2</v>
      </c>
      <c r="F1249" s="6">
        <v>4.5982500000000002E-4</v>
      </c>
      <c r="G1249" s="6">
        <v>1.0959200000000001E-2</v>
      </c>
      <c r="H1249" s="6">
        <v>4.1522599999999998E-4</v>
      </c>
      <c r="I1249" s="6">
        <v>6.9940499999999999E-3</v>
      </c>
      <c r="J1249" s="6">
        <v>3.3170999999999998E-4</v>
      </c>
      <c r="K1249" s="6">
        <v>0</v>
      </c>
      <c r="L1249" s="6">
        <v>0</v>
      </c>
      <c r="M1249" s="6">
        <v>2.9976E-3</v>
      </c>
      <c r="N1249" s="6">
        <v>2.17161E-4</v>
      </c>
      <c r="O1249" s="6">
        <v>2.48766E-3</v>
      </c>
      <c r="P1249" s="6">
        <v>1.9782900000000001E-4</v>
      </c>
      <c r="Q1249" s="6">
        <v>2.4134999999999998E-3</v>
      </c>
      <c r="R1249" s="6">
        <v>1.9485800000000001E-4</v>
      </c>
      <c r="S1249" s="6">
        <v>2.0331300000000002E-3</v>
      </c>
      <c r="T1249" s="6">
        <v>1.7884500000000001E-4</v>
      </c>
    </row>
    <row r="1250" spans="1:20" ht="13" x14ac:dyDescent="0.15">
      <c r="A1250" s="6" t="s">
        <v>1481</v>
      </c>
      <c r="B1250" s="14">
        <v>1051</v>
      </c>
      <c r="C1250" s="6">
        <v>1.0200300000000001E-2</v>
      </c>
      <c r="D1250" s="6">
        <v>3.7965999999999998E-4</v>
      </c>
      <c r="E1250" s="6">
        <v>1.13329E-2</v>
      </c>
      <c r="F1250" s="6">
        <v>4.0018200000000001E-4</v>
      </c>
      <c r="G1250" s="6">
        <v>7.8608099999999993E-3</v>
      </c>
      <c r="H1250" s="6">
        <v>3.3328900000000001E-4</v>
      </c>
      <c r="I1250" s="6">
        <v>5.5597600000000004E-3</v>
      </c>
      <c r="J1250" s="6">
        <v>2.8029500000000001E-4</v>
      </c>
      <c r="K1250" s="6">
        <v>0</v>
      </c>
      <c r="L1250" s="6">
        <v>0</v>
      </c>
      <c r="M1250" s="6">
        <v>2.1797399999999999E-3</v>
      </c>
      <c r="N1250" s="6">
        <v>1.7550500000000001E-4</v>
      </c>
      <c r="O1250" s="6">
        <v>1.73066E-3</v>
      </c>
      <c r="P1250" s="6">
        <v>1.56384E-4</v>
      </c>
      <c r="Q1250" s="6">
        <v>1.7135399999999999E-3</v>
      </c>
      <c r="R1250" s="6">
        <v>1.5560899999999999E-4</v>
      </c>
      <c r="S1250" s="6">
        <v>1.3403899999999999E-3</v>
      </c>
      <c r="T1250" s="6">
        <v>1.37627E-4</v>
      </c>
    </row>
    <row r="1251" spans="1:20" ht="13" x14ac:dyDescent="0.15">
      <c r="A1251" s="6" t="s">
        <v>1482</v>
      </c>
      <c r="B1251" s="14">
        <v>1050</v>
      </c>
      <c r="C1251" s="6">
        <v>9.4329199999999992E-3</v>
      </c>
      <c r="D1251" s="6">
        <v>3.4076400000000002E-4</v>
      </c>
      <c r="E1251" s="6">
        <v>1.00903E-2</v>
      </c>
      <c r="F1251" s="6">
        <v>3.52438E-4</v>
      </c>
      <c r="G1251" s="6">
        <v>8.1543399999999995E-3</v>
      </c>
      <c r="H1251" s="6">
        <v>3.1682900000000003E-4</v>
      </c>
      <c r="I1251" s="6">
        <v>5.7559100000000004E-3</v>
      </c>
      <c r="J1251" s="6">
        <v>2.6618799999999999E-4</v>
      </c>
      <c r="K1251" s="6">
        <v>0</v>
      </c>
      <c r="L1251" s="6">
        <v>0</v>
      </c>
      <c r="M1251" s="6">
        <v>1.6037099999999999E-3</v>
      </c>
      <c r="N1251" s="6">
        <v>1.4050600000000001E-4</v>
      </c>
      <c r="O1251" s="6">
        <v>1.4018500000000001E-3</v>
      </c>
      <c r="P1251" s="6">
        <v>1.31366E-4</v>
      </c>
      <c r="Q1251" s="6">
        <v>1.6740399999999999E-3</v>
      </c>
      <c r="R1251" s="6">
        <v>1.43554E-4</v>
      </c>
      <c r="S1251" s="6">
        <v>1.16402E-3</v>
      </c>
      <c r="T1251" s="6">
        <v>1.1970500000000001E-4</v>
      </c>
    </row>
    <row r="1252" spans="1:20" ht="13" x14ac:dyDescent="0.15">
      <c r="A1252" s="6" t="s">
        <v>1483</v>
      </c>
      <c r="B1252" s="14">
        <v>1049</v>
      </c>
      <c r="C1252" s="6">
        <v>7.6261499999999999E-3</v>
      </c>
      <c r="D1252" s="6">
        <v>2.7777999999999999E-4</v>
      </c>
      <c r="E1252" s="6">
        <v>7.9172600000000006E-3</v>
      </c>
      <c r="F1252" s="6">
        <v>2.8303300000000003E-4</v>
      </c>
      <c r="G1252" s="6">
        <v>6.4023500000000002E-3</v>
      </c>
      <c r="H1252" s="6">
        <v>2.5451800000000002E-4</v>
      </c>
      <c r="I1252" s="6">
        <v>4.8724199999999997E-3</v>
      </c>
      <c r="J1252" s="6">
        <v>2.2203500000000001E-4</v>
      </c>
      <c r="K1252" s="6">
        <v>0</v>
      </c>
      <c r="L1252" s="6">
        <v>0</v>
      </c>
      <c r="M1252" s="6">
        <v>1.4414899999999999E-3</v>
      </c>
      <c r="N1252" s="6">
        <v>1.20769E-4</v>
      </c>
      <c r="O1252" s="6">
        <v>1.33377E-3</v>
      </c>
      <c r="P1252" s="6">
        <v>1.1616900000000001E-4</v>
      </c>
      <c r="Q1252" s="6">
        <v>1.25943E-3</v>
      </c>
      <c r="R1252" s="6">
        <v>1.12885E-4</v>
      </c>
      <c r="S1252" s="6">
        <v>7.3926600000000003E-4</v>
      </c>
      <c r="T1252" s="69">
        <v>8.6486700000000007E-5</v>
      </c>
    </row>
    <row r="1253" spans="1:20" ht="13" x14ac:dyDescent="0.15">
      <c r="A1253" s="6" t="s">
        <v>1484</v>
      </c>
      <c r="B1253" s="14">
        <v>1048</v>
      </c>
      <c r="C1253" s="6">
        <v>6.7560700000000003E-3</v>
      </c>
      <c r="D1253" s="6">
        <v>2.4438699999999999E-4</v>
      </c>
      <c r="E1253" s="6">
        <v>7.3659700000000003E-3</v>
      </c>
      <c r="F1253" s="6">
        <v>2.5517900000000002E-4</v>
      </c>
      <c r="G1253" s="6">
        <v>5.5283199999999998E-3</v>
      </c>
      <c r="H1253" s="6">
        <v>2.2106900000000001E-4</v>
      </c>
      <c r="I1253" s="6">
        <v>3.9803800000000004E-3</v>
      </c>
      <c r="J1253" s="6">
        <v>1.8758300000000001E-4</v>
      </c>
      <c r="K1253" s="6">
        <v>0</v>
      </c>
      <c r="L1253" s="6">
        <v>0</v>
      </c>
      <c r="M1253" s="6">
        <v>1.80138E-3</v>
      </c>
      <c r="N1253" s="6">
        <v>1.2619199999999999E-4</v>
      </c>
      <c r="O1253" s="6">
        <v>1.1900299999999999E-3</v>
      </c>
      <c r="P1253" s="6">
        <v>1.02568E-4</v>
      </c>
      <c r="Q1253" s="6">
        <v>1.30944E-3</v>
      </c>
      <c r="R1253" s="6">
        <v>1.0759E-4</v>
      </c>
      <c r="S1253" s="6">
        <v>7.2113400000000001E-4</v>
      </c>
      <c r="T1253" s="69">
        <v>7.9843299999999995E-5</v>
      </c>
    </row>
    <row r="1254" spans="1:20" ht="13" x14ac:dyDescent="0.15">
      <c r="A1254" s="6" t="s">
        <v>1485</v>
      </c>
      <c r="B1254" s="14">
        <v>1047</v>
      </c>
      <c r="C1254" s="6">
        <v>6.2148899999999998E-3</v>
      </c>
      <c r="D1254" s="6">
        <v>2.265E-4</v>
      </c>
      <c r="E1254" s="6">
        <v>6.6775000000000003E-3</v>
      </c>
      <c r="F1254" s="6">
        <v>2.3477799999999999E-4</v>
      </c>
      <c r="G1254" s="6">
        <v>5.2217699999999997E-3</v>
      </c>
      <c r="H1254" s="6">
        <v>2.0761600000000001E-4</v>
      </c>
      <c r="I1254" s="6">
        <v>3.7227200000000001E-3</v>
      </c>
      <c r="J1254" s="6">
        <v>1.7530000000000001E-4</v>
      </c>
      <c r="K1254" s="6">
        <v>0</v>
      </c>
      <c r="L1254" s="6">
        <v>0</v>
      </c>
      <c r="M1254" s="6">
        <v>1.5677200000000001E-3</v>
      </c>
      <c r="N1254" s="6">
        <v>1.1375900000000001E-4</v>
      </c>
      <c r="O1254" s="6">
        <v>9.05476E-4</v>
      </c>
      <c r="P1254" s="69">
        <v>8.6454799999999998E-5</v>
      </c>
      <c r="Q1254" s="6">
        <v>1.0130499999999999E-3</v>
      </c>
      <c r="R1254" s="69">
        <v>9.1446299999999999E-5</v>
      </c>
      <c r="S1254" s="6">
        <v>1.1418800000000001E-3</v>
      </c>
      <c r="T1254" s="69">
        <v>9.7086899999999994E-5</v>
      </c>
    </row>
    <row r="1255" spans="1:20" ht="13" x14ac:dyDescent="0.15">
      <c r="A1255" s="6" t="s">
        <v>1486</v>
      </c>
      <c r="B1255" s="14">
        <v>1046</v>
      </c>
      <c r="C1255" s="6">
        <v>5.0442100000000004E-3</v>
      </c>
      <c r="D1255" s="6">
        <v>1.8779699999999999E-4</v>
      </c>
      <c r="E1255" s="6">
        <v>5.9381499999999997E-3</v>
      </c>
      <c r="F1255" s="6">
        <v>2.03759E-4</v>
      </c>
      <c r="G1255" s="6">
        <v>4.6037600000000001E-3</v>
      </c>
      <c r="H1255" s="6">
        <v>1.7940999999999999E-4</v>
      </c>
      <c r="I1255" s="6">
        <v>3.6394700000000001E-3</v>
      </c>
      <c r="J1255" s="6">
        <v>1.5951800000000001E-4</v>
      </c>
      <c r="K1255" s="6">
        <v>0</v>
      </c>
      <c r="L1255" s="6">
        <v>0</v>
      </c>
      <c r="M1255" s="6">
        <v>1.3039900000000001E-3</v>
      </c>
      <c r="N1255" s="69">
        <v>9.5483399999999995E-5</v>
      </c>
      <c r="O1255" s="6">
        <v>1.0781199999999999E-3</v>
      </c>
      <c r="P1255" s="69">
        <v>8.6820899999999994E-5</v>
      </c>
      <c r="Q1255" s="6">
        <v>9.9421100000000005E-4</v>
      </c>
      <c r="R1255" s="69">
        <v>8.3373899999999998E-5</v>
      </c>
      <c r="S1255" s="6">
        <v>8.5079800000000005E-4</v>
      </c>
      <c r="T1255" s="69">
        <v>7.7126599999999994E-5</v>
      </c>
    </row>
    <row r="1256" spans="1:20" ht="13" x14ac:dyDescent="0.15">
      <c r="A1256" s="6" t="s">
        <v>1487</v>
      </c>
      <c r="B1256" s="14">
        <v>1044</v>
      </c>
      <c r="C1256" s="6">
        <v>4.5614799999999997E-3</v>
      </c>
      <c r="D1256" s="6">
        <v>1.7175400000000001E-4</v>
      </c>
      <c r="E1256" s="6">
        <v>5.1778199999999996E-3</v>
      </c>
      <c r="F1256" s="6">
        <v>1.8299000000000001E-4</v>
      </c>
      <c r="G1256" s="6">
        <v>4.4266799999999997E-3</v>
      </c>
      <c r="H1256" s="6">
        <v>1.69197E-4</v>
      </c>
      <c r="I1256" s="6">
        <v>3.12131E-3</v>
      </c>
      <c r="J1256" s="6">
        <v>1.4207600000000001E-4</v>
      </c>
      <c r="K1256" s="6">
        <v>0</v>
      </c>
      <c r="L1256" s="6">
        <v>0</v>
      </c>
      <c r="M1256" s="6">
        <v>1.12499E-3</v>
      </c>
      <c r="N1256" s="69">
        <v>8.5295800000000004E-5</v>
      </c>
      <c r="O1256" s="6">
        <v>1.0697300000000001E-3</v>
      </c>
      <c r="P1256" s="69">
        <v>8.3174400000000001E-5</v>
      </c>
      <c r="Q1256" s="6">
        <v>1.1051100000000001E-3</v>
      </c>
      <c r="R1256" s="69">
        <v>8.4538900000000005E-5</v>
      </c>
      <c r="S1256" s="6">
        <v>1.04006E-3</v>
      </c>
      <c r="T1256" s="69">
        <v>8.2013000000000002E-5</v>
      </c>
    </row>
    <row r="1257" spans="1:20" ht="13" x14ac:dyDescent="0.15">
      <c r="A1257" s="6" t="s">
        <v>1488</v>
      </c>
      <c r="B1257" s="14">
        <v>1042</v>
      </c>
      <c r="C1257" s="6">
        <v>4.0865299999999997E-3</v>
      </c>
      <c r="D1257" s="6">
        <v>1.5017399999999999E-4</v>
      </c>
      <c r="E1257" s="6">
        <v>4.9836300000000002E-3</v>
      </c>
      <c r="F1257" s="6">
        <v>1.6584E-4</v>
      </c>
      <c r="G1257" s="6">
        <v>3.8965900000000001E-3</v>
      </c>
      <c r="H1257" s="6">
        <v>1.46642E-4</v>
      </c>
      <c r="I1257" s="6">
        <v>2.9943299999999999E-3</v>
      </c>
      <c r="J1257" s="6">
        <v>1.28548E-4</v>
      </c>
      <c r="K1257" s="6">
        <v>0</v>
      </c>
      <c r="L1257" s="6">
        <v>0</v>
      </c>
      <c r="M1257" s="6">
        <v>1.4057500000000001E-3</v>
      </c>
      <c r="N1257" s="69">
        <v>8.8078599999999994E-5</v>
      </c>
      <c r="O1257" s="6">
        <v>1.0935700000000001E-3</v>
      </c>
      <c r="P1257" s="69">
        <v>7.76854E-5</v>
      </c>
      <c r="Q1257" s="6">
        <v>1.0666199999999999E-3</v>
      </c>
      <c r="R1257" s="69">
        <v>7.6722000000000002E-5</v>
      </c>
      <c r="S1257" s="6">
        <v>8.3675100000000005E-4</v>
      </c>
      <c r="T1257" s="69">
        <v>6.79539E-5</v>
      </c>
    </row>
    <row r="1258" spans="1:20" ht="13" x14ac:dyDescent="0.15">
      <c r="A1258" s="6" t="s">
        <v>1489</v>
      </c>
      <c r="B1258" s="14">
        <v>1040</v>
      </c>
      <c r="C1258" s="6">
        <v>4.0343899999999997E-3</v>
      </c>
      <c r="D1258" s="6">
        <v>1.49429E-4</v>
      </c>
      <c r="E1258" s="6">
        <v>4.5974800000000001E-3</v>
      </c>
      <c r="F1258" s="6">
        <v>1.59517E-4</v>
      </c>
      <c r="G1258" s="6">
        <v>3.4688000000000002E-3</v>
      </c>
      <c r="H1258" s="6">
        <v>1.3855900000000001E-4</v>
      </c>
      <c r="I1258" s="6">
        <v>2.9100300000000001E-3</v>
      </c>
      <c r="J1258" s="6">
        <v>1.2690999999999999E-4</v>
      </c>
      <c r="K1258" s="6">
        <v>0</v>
      </c>
      <c r="L1258" s="6">
        <v>0</v>
      </c>
      <c r="M1258" s="6">
        <v>1.2695199999999999E-3</v>
      </c>
      <c r="N1258" s="69">
        <v>8.3823400000000001E-5</v>
      </c>
      <c r="O1258" s="6">
        <v>8.6609499999999999E-4</v>
      </c>
      <c r="P1258" s="69">
        <v>6.9235500000000005E-5</v>
      </c>
      <c r="Q1258" s="6">
        <v>1.0437199999999999E-3</v>
      </c>
      <c r="R1258" s="69">
        <v>7.6004299999999993E-5</v>
      </c>
      <c r="S1258" s="6">
        <v>9.2187900000000001E-4</v>
      </c>
      <c r="T1258" s="69">
        <v>7.14304E-5</v>
      </c>
    </row>
    <row r="1259" spans="1:20" ht="13" x14ac:dyDescent="0.15">
      <c r="A1259" s="6" t="s">
        <v>1490</v>
      </c>
      <c r="B1259" s="14">
        <v>1032</v>
      </c>
      <c r="C1259" s="6">
        <v>3.1475399999999999E-3</v>
      </c>
      <c r="D1259" s="6">
        <v>1.16764E-4</v>
      </c>
      <c r="E1259" s="6">
        <v>3.52316E-3</v>
      </c>
      <c r="F1259" s="6">
        <v>1.23535E-4</v>
      </c>
      <c r="G1259" s="6">
        <v>2.8410499999999999E-3</v>
      </c>
      <c r="H1259" s="6">
        <v>1.1093400000000001E-4</v>
      </c>
      <c r="I1259" s="6">
        <v>2.2772500000000002E-3</v>
      </c>
      <c r="J1259" s="69">
        <v>9.9318600000000001E-5</v>
      </c>
      <c r="K1259" s="6">
        <v>0</v>
      </c>
      <c r="L1259" s="6">
        <v>0</v>
      </c>
      <c r="M1259" s="6">
        <v>1.0057600000000001E-3</v>
      </c>
      <c r="N1259" s="69">
        <v>6.6004400000000001E-5</v>
      </c>
      <c r="O1259" s="6">
        <v>8.4788400000000003E-4</v>
      </c>
      <c r="P1259" s="69">
        <v>6.0602800000000002E-5</v>
      </c>
      <c r="Q1259" s="6">
        <v>9.8889099999999999E-4</v>
      </c>
      <c r="R1259" s="69">
        <v>6.5448400000000002E-5</v>
      </c>
      <c r="S1259" s="6">
        <v>8.91387E-4</v>
      </c>
      <c r="T1259" s="69">
        <v>6.2138100000000001E-5</v>
      </c>
    </row>
    <row r="1260" spans="1:20" ht="13" x14ac:dyDescent="0.15">
      <c r="A1260" s="6" t="s">
        <v>1491</v>
      </c>
      <c r="B1260" s="14">
        <v>1024</v>
      </c>
      <c r="C1260" s="6">
        <v>2.2514499999999999E-3</v>
      </c>
      <c r="D1260" s="69">
        <v>8.7093499999999995E-5</v>
      </c>
      <c r="E1260" s="6">
        <v>2.7986199999999999E-3</v>
      </c>
      <c r="F1260" s="69">
        <v>9.7101699999999999E-5</v>
      </c>
      <c r="G1260" s="6">
        <v>2.2738799999999998E-3</v>
      </c>
      <c r="H1260" s="69">
        <v>8.7526200000000002E-5</v>
      </c>
      <c r="I1260" s="6">
        <v>2.04266E-3</v>
      </c>
      <c r="J1260" s="69">
        <v>8.2956900000000005E-5</v>
      </c>
      <c r="K1260" s="6">
        <v>0</v>
      </c>
      <c r="L1260" s="6">
        <v>0</v>
      </c>
      <c r="M1260" s="6">
        <v>7.89958E-4</v>
      </c>
      <c r="N1260" s="69">
        <v>5.1588999999999997E-5</v>
      </c>
      <c r="O1260" s="6">
        <v>7.9177399999999997E-4</v>
      </c>
      <c r="P1260" s="69">
        <v>5.1648199999999998E-5</v>
      </c>
      <c r="Q1260" s="6">
        <v>8.13377E-4</v>
      </c>
      <c r="R1260" s="69">
        <v>5.2348100000000001E-5</v>
      </c>
      <c r="S1260" s="6">
        <v>8.4435700000000001E-4</v>
      </c>
      <c r="T1260" s="69">
        <v>5.3335699999999998E-5</v>
      </c>
    </row>
    <row r="1261" spans="1:20" ht="13" x14ac:dyDescent="0.15">
      <c r="A1261" s="6" t="s">
        <v>1492</v>
      </c>
      <c r="B1261" s="14">
        <v>1015</v>
      </c>
      <c r="C1261" s="6">
        <v>1.91248E-3</v>
      </c>
      <c r="D1261" s="69">
        <v>7.3851900000000004E-5</v>
      </c>
      <c r="E1261" s="6">
        <v>2.2932E-3</v>
      </c>
      <c r="F1261" s="69">
        <v>8.0869400000000002E-5</v>
      </c>
      <c r="G1261" s="6">
        <v>2.0002100000000001E-3</v>
      </c>
      <c r="H1261" s="69">
        <v>7.5526700000000003E-5</v>
      </c>
      <c r="I1261" s="6">
        <v>1.5342699999999999E-3</v>
      </c>
      <c r="J1261" s="69">
        <v>6.6147600000000003E-5</v>
      </c>
      <c r="K1261" s="6">
        <v>0</v>
      </c>
      <c r="L1261" s="6">
        <v>0</v>
      </c>
      <c r="M1261" s="6">
        <v>8.8640599999999996E-4</v>
      </c>
      <c r="N1261" s="69">
        <v>5.0278200000000003E-5</v>
      </c>
      <c r="O1261" s="6">
        <v>6.7960399999999999E-4</v>
      </c>
      <c r="P1261" s="69">
        <v>4.4024099999999997E-5</v>
      </c>
      <c r="Q1261" s="6">
        <v>7.5322599999999996E-4</v>
      </c>
      <c r="R1261" s="69">
        <v>4.6347400000000003E-5</v>
      </c>
      <c r="S1261" s="6">
        <v>9.1208100000000002E-4</v>
      </c>
      <c r="T1261" s="69">
        <v>5.1001100000000002E-5</v>
      </c>
    </row>
    <row r="1262" spans="1:20" ht="13" x14ac:dyDescent="0.15">
      <c r="A1262" s="6" t="s">
        <v>1493</v>
      </c>
      <c r="B1262" s="14">
        <v>1002</v>
      </c>
      <c r="C1262" s="6">
        <v>1.69674E-3</v>
      </c>
      <c r="D1262" s="69">
        <v>6.5505200000000004E-5</v>
      </c>
      <c r="E1262" s="6">
        <v>1.7493599999999999E-3</v>
      </c>
      <c r="F1262" s="69">
        <v>6.6513299999999999E-5</v>
      </c>
      <c r="G1262" s="6">
        <v>1.7149800000000001E-3</v>
      </c>
      <c r="H1262" s="69">
        <v>6.5856299999999995E-5</v>
      </c>
      <c r="I1262" s="6">
        <v>1.3104600000000001E-3</v>
      </c>
      <c r="J1262" s="69">
        <v>5.7567900000000002E-5</v>
      </c>
      <c r="K1262" s="6">
        <v>0</v>
      </c>
      <c r="L1262" s="6">
        <v>0</v>
      </c>
      <c r="M1262" s="6">
        <v>6.9102900000000001E-4</v>
      </c>
      <c r="N1262" s="69">
        <v>4.1803900000000001E-5</v>
      </c>
      <c r="O1262" s="6">
        <v>4.8433100000000001E-4</v>
      </c>
      <c r="P1262" s="69">
        <v>3.4997699999999999E-5</v>
      </c>
      <c r="Q1262" s="6">
        <v>7.3894300000000004E-4</v>
      </c>
      <c r="R1262" s="69">
        <v>4.3228900000000002E-5</v>
      </c>
      <c r="S1262" s="6">
        <v>6.7789100000000002E-4</v>
      </c>
      <c r="T1262" s="69">
        <v>4.14046E-5</v>
      </c>
    </row>
    <row r="1263" spans="1:20" ht="13" x14ac:dyDescent="0.15">
      <c r="A1263" s="6" t="s">
        <v>1494</v>
      </c>
      <c r="B1263" s="14">
        <v>990</v>
      </c>
      <c r="C1263" s="6">
        <v>1.3098999999999999E-3</v>
      </c>
      <c r="D1263" s="69">
        <v>4.9705700000000001E-5</v>
      </c>
      <c r="E1263" s="6">
        <v>1.5437599999999999E-3</v>
      </c>
      <c r="F1263" s="69">
        <v>5.3960499999999999E-5</v>
      </c>
      <c r="G1263" s="6">
        <v>1.3164299999999999E-3</v>
      </c>
      <c r="H1263" s="69">
        <v>4.9829300000000001E-5</v>
      </c>
      <c r="I1263" s="6">
        <v>1.21989E-3</v>
      </c>
      <c r="J1263" s="69">
        <v>4.7967499999999998E-5</v>
      </c>
      <c r="K1263" s="6">
        <v>0</v>
      </c>
      <c r="L1263" s="6">
        <v>0</v>
      </c>
      <c r="M1263" s="6">
        <v>5.1907500000000003E-4</v>
      </c>
      <c r="N1263" s="69">
        <v>3.12897E-5</v>
      </c>
      <c r="O1263" s="6">
        <v>4.6811999999999998E-4</v>
      </c>
      <c r="P1263" s="69">
        <v>2.9714300000000001E-5</v>
      </c>
      <c r="Q1263" s="6">
        <v>6.1242000000000002E-4</v>
      </c>
      <c r="R1263" s="69">
        <v>3.3986899999999998E-5</v>
      </c>
      <c r="S1263" s="6">
        <v>6.1883299999999995E-4</v>
      </c>
      <c r="T1263" s="69">
        <v>3.4164400000000001E-5</v>
      </c>
    </row>
    <row r="1264" spans="1:20" ht="13" x14ac:dyDescent="0.15">
      <c r="A1264" s="6" t="s">
        <v>1495</v>
      </c>
      <c r="B1264" s="14">
        <v>977</v>
      </c>
      <c r="C1264" s="6">
        <v>1.0912000000000001E-3</v>
      </c>
      <c r="D1264" s="69">
        <v>4.1476200000000001E-5</v>
      </c>
      <c r="E1264" s="6">
        <v>1.2109E-3</v>
      </c>
      <c r="F1264" s="69">
        <v>4.3692000000000001E-5</v>
      </c>
      <c r="G1264" s="6">
        <v>9.4514600000000001E-4</v>
      </c>
      <c r="H1264" s="69">
        <v>3.8600799999999998E-5</v>
      </c>
      <c r="I1264" s="6">
        <v>8.8290199999999997E-4</v>
      </c>
      <c r="J1264" s="69">
        <v>3.7308100000000003E-5</v>
      </c>
      <c r="K1264" s="6">
        <v>0</v>
      </c>
      <c r="L1264" s="6">
        <v>0</v>
      </c>
      <c r="M1264" s="6">
        <v>4.8897100000000005E-4</v>
      </c>
      <c r="N1264" s="69">
        <v>2.7764400000000001E-5</v>
      </c>
      <c r="O1264" s="6">
        <v>4.1708099999999997E-4</v>
      </c>
      <c r="P1264" s="69">
        <v>2.56423E-5</v>
      </c>
      <c r="Q1264" s="6">
        <v>4.6266999999999999E-4</v>
      </c>
      <c r="R1264" s="69">
        <v>2.7007400000000002E-5</v>
      </c>
      <c r="S1264" s="6">
        <v>5.3262899999999996E-4</v>
      </c>
      <c r="T1264" s="69">
        <v>2.8977400000000001E-5</v>
      </c>
    </row>
    <row r="1265" spans="1:20" ht="13" x14ac:dyDescent="0.15">
      <c r="A1265" s="6" t="s">
        <v>1496</v>
      </c>
      <c r="B1265" s="14">
        <v>1120</v>
      </c>
      <c r="C1265" s="6">
        <v>4.2085600000000001E-3</v>
      </c>
      <c r="D1265" s="6">
        <v>1.2270799999999999E-4</v>
      </c>
      <c r="E1265" s="6">
        <v>4.9504700000000002E-3</v>
      </c>
      <c r="F1265" s="6">
        <v>1.3308499999999999E-4</v>
      </c>
      <c r="G1265" s="6">
        <v>4.5422400000000003E-3</v>
      </c>
      <c r="H1265" s="6">
        <v>1.2747999999999999E-4</v>
      </c>
      <c r="I1265" s="6">
        <v>4.2570999999999998E-3</v>
      </c>
      <c r="J1265" s="6">
        <v>1.2341399999999999E-4</v>
      </c>
      <c r="K1265" s="6">
        <v>0</v>
      </c>
      <c r="L1265" s="6">
        <v>0</v>
      </c>
      <c r="M1265" s="6">
        <v>3.03806E-3</v>
      </c>
      <c r="N1265" s="6">
        <v>1.04257E-4</v>
      </c>
      <c r="O1265" s="6">
        <v>2.47234E-3</v>
      </c>
      <c r="P1265" s="69">
        <v>9.4050199999999996E-5</v>
      </c>
      <c r="Q1265" s="6">
        <v>2.5873300000000001E-3</v>
      </c>
      <c r="R1265" s="69">
        <v>9.6212599999999994E-5</v>
      </c>
      <c r="S1265" s="6">
        <v>3.29131E-3</v>
      </c>
      <c r="T1265" s="6">
        <v>1.08515E-4</v>
      </c>
    </row>
    <row r="1266" spans="1:20" ht="13" x14ac:dyDescent="0.15">
      <c r="A1266" s="6" t="s">
        <v>1497</v>
      </c>
      <c r="B1266" s="14">
        <v>1118</v>
      </c>
      <c r="C1266" s="6">
        <v>4.3550699999999999E-3</v>
      </c>
      <c r="D1266" s="6">
        <v>1.6405E-4</v>
      </c>
      <c r="E1266" s="6">
        <v>4.9485299999999996E-3</v>
      </c>
      <c r="F1266" s="6">
        <v>1.74871E-4</v>
      </c>
      <c r="G1266" s="6">
        <v>4.3031199999999997E-3</v>
      </c>
      <c r="H1266" s="6">
        <v>1.6306900000000001E-4</v>
      </c>
      <c r="I1266" s="6">
        <v>4.3375200000000001E-3</v>
      </c>
      <c r="J1266" s="6">
        <v>1.63719E-4</v>
      </c>
      <c r="K1266" s="6">
        <v>0</v>
      </c>
      <c r="L1266" s="6">
        <v>0</v>
      </c>
      <c r="M1266" s="6">
        <v>2.91135E-3</v>
      </c>
      <c r="N1266" s="6">
        <v>1.3412999999999999E-4</v>
      </c>
      <c r="O1266" s="6">
        <v>2.3003500000000001E-3</v>
      </c>
      <c r="P1266" s="6">
        <v>1.19227E-4</v>
      </c>
      <c r="Q1266" s="6">
        <v>2.7392599999999999E-3</v>
      </c>
      <c r="R1266" s="6">
        <v>1.3010499999999999E-4</v>
      </c>
      <c r="S1266" s="6">
        <v>3.11502E-3</v>
      </c>
      <c r="T1266" s="6">
        <v>1.3874199999999999E-4</v>
      </c>
    </row>
    <row r="1267" spans="1:20" ht="13" x14ac:dyDescent="0.15">
      <c r="A1267" s="6" t="s">
        <v>1498</v>
      </c>
      <c r="B1267" s="14">
        <v>1116</v>
      </c>
      <c r="C1267" s="6">
        <v>4.14621E-3</v>
      </c>
      <c r="D1267" s="6">
        <v>1.5289500000000001E-4</v>
      </c>
      <c r="E1267" s="6">
        <v>4.8144499999999996E-3</v>
      </c>
      <c r="F1267" s="6">
        <v>1.6475600000000001E-4</v>
      </c>
      <c r="G1267" s="6">
        <v>4.09992E-3</v>
      </c>
      <c r="H1267" s="6">
        <v>1.52039E-4</v>
      </c>
      <c r="I1267" s="6">
        <v>4.2116200000000001E-3</v>
      </c>
      <c r="J1267" s="6">
        <v>1.54096E-4</v>
      </c>
      <c r="K1267" s="6">
        <v>0</v>
      </c>
      <c r="L1267" s="6">
        <v>0</v>
      </c>
      <c r="M1267" s="6">
        <v>2.77473E-3</v>
      </c>
      <c r="N1267" s="6">
        <v>1.25077E-4</v>
      </c>
      <c r="O1267" s="6">
        <v>2.2751300000000002E-3</v>
      </c>
      <c r="P1267" s="6">
        <v>1.1325800000000001E-4</v>
      </c>
      <c r="Q1267" s="6">
        <v>2.4173599999999999E-3</v>
      </c>
      <c r="R1267" s="6">
        <v>1.1674499999999999E-4</v>
      </c>
      <c r="S1267" s="6">
        <v>2.9617300000000001E-3</v>
      </c>
      <c r="T1267" s="6">
        <v>1.2922300000000001E-4</v>
      </c>
    </row>
    <row r="1268" spans="1:20" ht="13" x14ac:dyDescent="0.15">
      <c r="A1268" s="6" t="s">
        <v>1499</v>
      </c>
      <c r="B1268" s="14">
        <v>1114</v>
      </c>
      <c r="C1268" s="6">
        <v>3.75684E-3</v>
      </c>
      <c r="D1268" s="6">
        <v>1.39414E-4</v>
      </c>
      <c r="E1268" s="6">
        <v>4.3641499999999998E-3</v>
      </c>
      <c r="F1268" s="6">
        <v>1.50261E-4</v>
      </c>
      <c r="G1268" s="6">
        <v>4.1803300000000003E-3</v>
      </c>
      <c r="H1268" s="6">
        <v>1.47062E-4</v>
      </c>
      <c r="I1268" s="6">
        <v>4.1666000000000003E-3</v>
      </c>
      <c r="J1268" s="6">
        <v>1.4682000000000001E-4</v>
      </c>
      <c r="K1268" s="6">
        <v>0</v>
      </c>
      <c r="L1268" s="6">
        <v>0</v>
      </c>
      <c r="M1268" s="6">
        <v>2.9651899999999999E-3</v>
      </c>
      <c r="N1268" s="6">
        <v>1.23857E-4</v>
      </c>
      <c r="O1268" s="6">
        <v>2.55872E-3</v>
      </c>
      <c r="P1268" s="6">
        <v>1.15055E-4</v>
      </c>
      <c r="Q1268" s="6">
        <v>2.3995800000000001E-3</v>
      </c>
      <c r="R1268" s="6">
        <v>1.1142E-4</v>
      </c>
      <c r="S1268" s="6">
        <v>3.26304E-3</v>
      </c>
      <c r="T1268" s="6">
        <v>1.2992900000000001E-4</v>
      </c>
    </row>
    <row r="1269" spans="1:20" ht="13" x14ac:dyDescent="0.15">
      <c r="A1269" s="6" t="s">
        <v>1500</v>
      </c>
      <c r="B1269" s="14">
        <v>1103</v>
      </c>
      <c r="C1269" s="6">
        <v>3.43583E-3</v>
      </c>
      <c r="D1269" s="6">
        <v>1.3097200000000001E-4</v>
      </c>
      <c r="E1269" s="6">
        <v>3.7504999999999999E-3</v>
      </c>
      <c r="F1269" s="6">
        <v>1.3683900000000001E-4</v>
      </c>
      <c r="G1269" s="6">
        <v>3.8065600000000001E-3</v>
      </c>
      <c r="H1269" s="6">
        <v>1.3785800000000001E-4</v>
      </c>
      <c r="I1269" s="6">
        <v>3.5964199999999999E-3</v>
      </c>
      <c r="J1269" s="6">
        <v>1.33998E-4</v>
      </c>
      <c r="K1269" s="6">
        <v>0</v>
      </c>
      <c r="L1269" s="6">
        <v>0</v>
      </c>
      <c r="M1269" s="6">
        <v>2.4456399999999998E-3</v>
      </c>
      <c r="N1269" s="6">
        <v>1.105E-4</v>
      </c>
      <c r="O1269" s="6">
        <v>2.1131700000000002E-3</v>
      </c>
      <c r="P1269" s="6">
        <v>1.0271400000000001E-4</v>
      </c>
      <c r="Q1269" s="6">
        <v>2.26954E-3</v>
      </c>
      <c r="R1269" s="6">
        <v>1.0644700000000001E-4</v>
      </c>
      <c r="S1269" s="6">
        <v>2.9452699999999998E-3</v>
      </c>
      <c r="T1269" s="6">
        <v>1.2126200000000001E-4</v>
      </c>
    </row>
    <row r="1270" spans="1:20" ht="13" x14ac:dyDescent="0.15">
      <c r="A1270" s="6" t="s">
        <v>1501</v>
      </c>
      <c r="B1270" s="14">
        <v>1093</v>
      </c>
      <c r="C1270" s="6">
        <v>2.6002299999999998E-3</v>
      </c>
      <c r="D1270" s="69">
        <v>9.5093799999999994E-5</v>
      </c>
      <c r="E1270" s="6">
        <v>3.0496500000000001E-3</v>
      </c>
      <c r="F1270" s="6">
        <v>1.02984E-4</v>
      </c>
      <c r="G1270" s="6">
        <v>3.1944199999999999E-3</v>
      </c>
      <c r="H1270" s="6">
        <v>1.054E-4</v>
      </c>
      <c r="I1270" s="6">
        <v>2.8773900000000001E-3</v>
      </c>
      <c r="J1270" s="6">
        <v>1.00034E-4</v>
      </c>
      <c r="K1270" s="6">
        <v>0</v>
      </c>
      <c r="L1270" s="6">
        <v>0</v>
      </c>
      <c r="M1270" s="6">
        <v>2.16936E-3</v>
      </c>
      <c r="N1270" s="69">
        <v>8.6858400000000002E-5</v>
      </c>
      <c r="O1270" s="6">
        <v>2.0856999999999998E-3</v>
      </c>
      <c r="P1270" s="69">
        <v>8.51673E-5</v>
      </c>
      <c r="Q1270" s="6">
        <v>2.3045299999999999E-3</v>
      </c>
      <c r="R1270" s="69">
        <v>8.9523600000000005E-5</v>
      </c>
      <c r="S1270" s="6">
        <v>3.0922900000000001E-3</v>
      </c>
      <c r="T1270" s="6">
        <v>1.03702E-4</v>
      </c>
    </row>
    <row r="1271" spans="1:20" ht="13" x14ac:dyDescent="0.15">
      <c r="A1271" s="6" t="s">
        <v>1502</v>
      </c>
      <c r="B1271" s="14">
        <v>1088</v>
      </c>
      <c r="C1271" s="6">
        <v>2.2133500000000002E-3</v>
      </c>
      <c r="D1271" s="69">
        <v>8.9001100000000004E-5</v>
      </c>
      <c r="E1271" s="6">
        <v>2.79175E-3</v>
      </c>
      <c r="F1271" s="69">
        <v>9.9955899999999996E-5</v>
      </c>
      <c r="G1271" s="6">
        <v>2.6963899999999999E-3</v>
      </c>
      <c r="H1271" s="69">
        <v>9.8233999999999995E-5</v>
      </c>
      <c r="I1271" s="6">
        <v>2.8746100000000001E-3</v>
      </c>
      <c r="J1271" s="6">
        <v>1.0142800000000001E-4</v>
      </c>
      <c r="K1271" s="6">
        <v>0</v>
      </c>
      <c r="L1271" s="6">
        <v>0</v>
      </c>
      <c r="M1271" s="6">
        <v>2.1162099999999999E-3</v>
      </c>
      <c r="N1271" s="69">
        <v>8.7026299999999997E-5</v>
      </c>
      <c r="O1271" s="6">
        <v>1.8254899999999999E-3</v>
      </c>
      <c r="P1271" s="69">
        <v>8.0827600000000005E-5</v>
      </c>
      <c r="Q1271" s="6">
        <v>2.1862399999999999E-3</v>
      </c>
      <c r="R1271" s="69">
        <v>8.8454299999999998E-5</v>
      </c>
      <c r="S1271" s="6">
        <v>2.9379599999999999E-3</v>
      </c>
      <c r="T1271" s="6">
        <v>1.0254E-4</v>
      </c>
    </row>
    <row r="1272" spans="1:20" ht="13" x14ac:dyDescent="0.15">
      <c r="A1272" s="6" t="s">
        <v>1503</v>
      </c>
      <c r="B1272" s="14">
        <v>1082</v>
      </c>
      <c r="C1272" s="6">
        <v>2.0000999999999999E-3</v>
      </c>
      <c r="D1272" s="69">
        <v>6.86461E-5</v>
      </c>
      <c r="E1272" s="6">
        <v>2.3550899999999998E-3</v>
      </c>
      <c r="F1272" s="69">
        <v>7.4489300000000005E-5</v>
      </c>
      <c r="G1272" s="6">
        <v>2.3541899999999999E-3</v>
      </c>
      <c r="H1272" s="69">
        <v>7.4474999999999994E-5</v>
      </c>
      <c r="I1272" s="6">
        <v>2.7180699999999999E-3</v>
      </c>
      <c r="J1272" s="69">
        <v>8.0024000000000005E-5</v>
      </c>
      <c r="K1272" s="6">
        <v>0</v>
      </c>
      <c r="L1272" s="6">
        <v>0</v>
      </c>
      <c r="M1272" s="6">
        <v>2.2043499999999999E-3</v>
      </c>
      <c r="N1272" s="69">
        <v>7.2065999999999997E-5</v>
      </c>
      <c r="O1272" s="6">
        <v>2.1350200000000001E-3</v>
      </c>
      <c r="P1272" s="69">
        <v>7.0923700000000007E-5</v>
      </c>
      <c r="Q1272" s="6">
        <v>2.5393099999999999E-3</v>
      </c>
      <c r="R1272" s="69">
        <v>7.7347699999999998E-5</v>
      </c>
      <c r="S1272" s="6">
        <v>3.1002500000000001E-3</v>
      </c>
      <c r="T1272" s="69">
        <v>8.5464900000000002E-5</v>
      </c>
    </row>
    <row r="1273" spans="1:20" ht="13" x14ac:dyDescent="0.15">
      <c r="A1273" s="6" t="s">
        <v>1504</v>
      </c>
      <c r="B1273" s="14">
        <v>1077</v>
      </c>
      <c r="C1273" s="6">
        <v>1.6604600000000001E-3</v>
      </c>
      <c r="D1273" s="69">
        <v>6.7613999999999993E-5</v>
      </c>
      <c r="E1273" s="6">
        <v>1.9705E-3</v>
      </c>
      <c r="F1273" s="69">
        <v>7.3656400000000002E-5</v>
      </c>
      <c r="G1273" s="6">
        <v>1.9081899999999999E-3</v>
      </c>
      <c r="H1273" s="69">
        <v>7.2482499999999996E-5</v>
      </c>
      <c r="I1273" s="6">
        <v>2.3050900000000001E-3</v>
      </c>
      <c r="J1273" s="69">
        <v>7.9664800000000003E-5</v>
      </c>
      <c r="K1273" s="6">
        <v>0</v>
      </c>
      <c r="L1273" s="6">
        <v>0</v>
      </c>
      <c r="M1273" s="6">
        <v>2.4065200000000001E-3</v>
      </c>
      <c r="N1273" s="69">
        <v>8.1398599999999997E-5</v>
      </c>
      <c r="O1273" s="6">
        <v>2.2130000000000001E-3</v>
      </c>
      <c r="P1273" s="69">
        <v>7.8057200000000002E-5</v>
      </c>
      <c r="Q1273" s="6">
        <v>2.85762E-3</v>
      </c>
      <c r="R1273" s="69">
        <v>8.8700200000000002E-5</v>
      </c>
      <c r="S1273" s="6">
        <v>3.45584E-3</v>
      </c>
      <c r="T1273" s="69">
        <v>9.7543700000000006E-5</v>
      </c>
    </row>
    <row r="1274" spans="1:20" ht="13" x14ac:dyDescent="0.15">
      <c r="A1274" s="6" t="s">
        <v>1505</v>
      </c>
      <c r="B1274" s="14">
        <v>1075</v>
      </c>
      <c r="C1274" s="6">
        <v>2.2195100000000001E-3</v>
      </c>
      <c r="D1274" s="69">
        <v>8.6770799999999999E-5</v>
      </c>
      <c r="E1274" s="6">
        <v>2.5384600000000002E-3</v>
      </c>
      <c r="F1274" s="69">
        <v>9.2796100000000004E-5</v>
      </c>
      <c r="G1274" s="6">
        <v>2.2595800000000002E-3</v>
      </c>
      <c r="H1274" s="69">
        <v>8.7550699999999995E-5</v>
      </c>
      <c r="I1274" s="6">
        <v>2.2976899999999998E-3</v>
      </c>
      <c r="J1274" s="69">
        <v>8.8285699999999994E-5</v>
      </c>
      <c r="K1274" s="6">
        <v>0</v>
      </c>
      <c r="L1274" s="6">
        <v>0</v>
      </c>
      <c r="M1274" s="6">
        <v>2.45911E-3</v>
      </c>
      <c r="N1274" s="69">
        <v>9.1334299999999997E-5</v>
      </c>
      <c r="O1274" s="6">
        <v>2.5768700000000002E-3</v>
      </c>
      <c r="P1274" s="69">
        <v>9.34956E-5</v>
      </c>
      <c r="Q1274" s="6">
        <v>2.9110500000000001E-3</v>
      </c>
      <c r="R1274" s="69">
        <v>9.9373300000000006E-5</v>
      </c>
      <c r="S1274" s="6">
        <v>4.2412400000000003E-3</v>
      </c>
      <c r="T1274" s="6">
        <v>1.19948E-4</v>
      </c>
    </row>
    <row r="1275" spans="1:20" ht="13" x14ac:dyDescent="0.15">
      <c r="A1275" s="6" t="s">
        <v>1506</v>
      </c>
      <c r="B1275" s="14">
        <v>1072</v>
      </c>
      <c r="C1275" s="6">
        <v>4.8462499999999999E-3</v>
      </c>
      <c r="D1275" s="6">
        <v>1.8878999999999999E-4</v>
      </c>
      <c r="E1275" s="6">
        <v>5.5131299999999998E-3</v>
      </c>
      <c r="F1275" s="6">
        <v>2.0136000000000001E-4</v>
      </c>
      <c r="G1275" s="6">
        <v>4.2078300000000001E-3</v>
      </c>
      <c r="H1275" s="6">
        <v>1.75916E-4</v>
      </c>
      <c r="I1275" s="6">
        <v>2.9172600000000001E-3</v>
      </c>
      <c r="J1275" s="6">
        <v>1.46475E-4</v>
      </c>
      <c r="K1275" s="6">
        <v>0</v>
      </c>
      <c r="L1275" s="6">
        <v>0</v>
      </c>
      <c r="M1275" s="6">
        <v>3.3447300000000002E-3</v>
      </c>
      <c r="N1275" s="6">
        <v>1.5684E-4</v>
      </c>
      <c r="O1275" s="6">
        <v>3.5846599999999999E-3</v>
      </c>
      <c r="P1275" s="6">
        <v>1.62368E-4</v>
      </c>
      <c r="Q1275" s="6">
        <v>4.0568799999999997E-3</v>
      </c>
      <c r="R1275" s="6">
        <v>1.72731E-4</v>
      </c>
      <c r="S1275" s="6">
        <v>5.5167300000000001E-3</v>
      </c>
      <c r="T1275" s="6">
        <v>2.0142599999999999E-4</v>
      </c>
    </row>
    <row r="1276" spans="1:20" ht="13" x14ac:dyDescent="0.15">
      <c r="A1276" s="6" t="s">
        <v>1507</v>
      </c>
      <c r="B1276" s="14">
        <v>1070</v>
      </c>
      <c r="C1276" s="6">
        <v>1.1420899999999999E-2</v>
      </c>
      <c r="D1276" s="6">
        <v>4.1480500000000002E-4</v>
      </c>
      <c r="E1276" s="6">
        <v>1.36413E-2</v>
      </c>
      <c r="F1276" s="6">
        <v>4.5333800000000002E-4</v>
      </c>
      <c r="G1276" s="6">
        <v>9.0914900000000007E-3</v>
      </c>
      <c r="H1276" s="6">
        <v>3.7009400000000001E-4</v>
      </c>
      <c r="I1276" s="6">
        <v>6.6248499999999998E-3</v>
      </c>
      <c r="J1276" s="6">
        <v>3.1592399999999998E-4</v>
      </c>
      <c r="K1276" s="6">
        <v>0</v>
      </c>
      <c r="L1276" s="6">
        <v>0</v>
      </c>
      <c r="M1276" s="6">
        <v>5.6240600000000002E-3</v>
      </c>
      <c r="N1276" s="6">
        <v>2.9108500000000001E-4</v>
      </c>
      <c r="O1276" s="6">
        <v>5.3671200000000004E-3</v>
      </c>
      <c r="P1276" s="6">
        <v>2.8435800000000002E-4</v>
      </c>
      <c r="Q1276" s="6">
        <v>5.4714899999999999E-3</v>
      </c>
      <c r="R1276" s="6">
        <v>2.8710900000000002E-4</v>
      </c>
      <c r="S1276" s="6">
        <v>7.9509200000000002E-3</v>
      </c>
      <c r="T1276" s="6">
        <v>3.4610100000000003E-4</v>
      </c>
    </row>
    <row r="1277" spans="1:20" ht="13" x14ac:dyDescent="0.15">
      <c r="A1277" s="6" t="s">
        <v>1508</v>
      </c>
      <c r="B1277" s="14">
        <v>1067</v>
      </c>
      <c r="C1277" s="6">
        <v>1.87989E-2</v>
      </c>
      <c r="D1277" s="6">
        <v>5.07815E-4</v>
      </c>
      <c r="E1277" s="6">
        <v>2.0512599999999999E-2</v>
      </c>
      <c r="F1277" s="6">
        <v>5.3045700000000002E-4</v>
      </c>
      <c r="G1277" s="6">
        <v>1.33604E-2</v>
      </c>
      <c r="H1277" s="6">
        <v>4.2810400000000001E-4</v>
      </c>
      <c r="I1277" s="6">
        <v>9.9574199999999998E-3</v>
      </c>
      <c r="J1277" s="6">
        <v>3.69584E-4</v>
      </c>
      <c r="K1277" s="6">
        <v>0</v>
      </c>
      <c r="L1277" s="6">
        <v>0</v>
      </c>
      <c r="M1277" s="6">
        <v>6.7105999999999997E-3</v>
      </c>
      <c r="N1277" s="6">
        <v>3.03403E-4</v>
      </c>
      <c r="O1277" s="6">
        <v>6.7413000000000004E-3</v>
      </c>
      <c r="P1277" s="6">
        <v>3.0409600000000001E-4</v>
      </c>
      <c r="Q1277" s="6">
        <v>7.3834E-3</v>
      </c>
      <c r="R1277" s="6">
        <v>3.1824899999999999E-4</v>
      </c>
      <c r="S1277" s="6">
        <v>9.7619899999999999E-3</v>
      </c>
      <c r="T1277" s="6">
        <v>3.6593900000000002E-4</v>
      </c>
    </row>
    <row r="1278" spans="1:20" ht="13" x14ac:dyDescent="0.15">
      <c r="A1278" s="6" t="s">
        <v>1509</v>
      </c>
      <c r="B1278" s="14">
        <v>1064</v>
      </c>
      <c r="C1278" s="6">
        <v>2.2774200000000001E-2</v>
      </c>
      <c r="D1278" s="6">
        <v>4.9088599999999995E-4</v>
      </c>
      <c r="E1278" s="6">
        <v>2.4794099999999999E-2</v>
      </c>
      <c r="F1278" s="6">
        <v>5.1219199999999996E-4</v>
      </c>
      <c r="G1278" s="6">
        <v>1.68337E-2</v>
      </c>
      <c r="H1278" s="6">
        <v>4.2203599999999998E-4</v>
      </c>
      <c r="I1278" s="6">
        <v>1.0622299999999999E-2</v>
      </c>
      <c r="J1278" s="6">
        <v>3.3524899999999997E-4</v>
      </c>
      <c r="K1278" s="6">
        <v>0</v>
      </c>
      <c r="L1278" s="6">
        <v>0</v>
      </c>
      <c r="M1278" s="6">
        <v>7.4010600000000001E-3</v>
      </c>
      <c r="N1278" s="6">
        <v>2.7983700000000001E-4</v>
      </c>
      <c r="O1278" s="6">
        <v>7.7640399999999998E-3</v>
      </c>
      <c r="P1278" s="6">
        <v>2.8661799999999999E-4</v>
      </c>
      <c r="Q1278" s="6">
        <v>8.5495399999999996E-3</v>
      </c>
      <c r="R1278" s="6">
        <v>3.0076700000000002E-4</v>
      </c>
      <c r="S1278" s="6">
        <v>9.8549399999999995E-3</v>
      </c>
      <c r="T1278" s="6">
        <v>3.2291299999999998E-4</v>
      </c>
    </row>
    <row r="1279" spans="1:20" ht="13" x14ac:dyDescent="0.15">
      <c r="A1279" s="6" t="s">
        <v>1510</v>
      </c>
      <c r="B1279" s="14">
        <v>1062</v>
      </c>
      <c r="C1279" s="6">
        <v>2.4374400000000001E-2</v>
      </c>
      <c r="D1279" s="6">
        <v>8.6974299999999997E-4</v>
      </c>
      <c r="E1279" s="6">
        <v>2.4816399999999999E-2</v>
      </c>
      <c r="F1279" s="6">
        <v>8.7759299999999997E-4</v>
      </c>
      <c r="G1279" s="6">
        <v>1.9525000000000001E-2</v>
      </c>
      <c r="H1279" s="6">
        <v>7.7842999999999999E-4</v>
      </c>
      <c r="I1279" s="6">
        <v>1.2274999999999999E-2</v>
      </c>
      <c r="J1279" s="6">
        <v>6.1721300000000003E-4</v>
      </c>
      <c r="K1279" s="6">
        <v>0</v>
      </c>
      <c r="L1279" s="6">
        <v>0</v>
      </c>
      <c r="M1279" s="6">
        <v>7.9574999999999993E-3</v>
      </c>
      <c r="N1279" s="6">
        <v>4.96949E-4</v>
      </c>
      <c r="O1279" s="6">
        <v>6.9830400000000003E-3</v>
      </c>
      <c r="P1279" s="6">
        <v>4.6552799999999999E-4</v>
      </c>
      <c r="Q1279" s="6">
        <v>8.2294599999999992E-3</v>
      </c>
      <c r="R1279" s="6">
        <v>5.0536999999999999E-4</v>
      </c>
      <c r="S1279" s="6">
        <v>8.9614499999999993E-3</v>
      </c>
      <c r="T1279" s="6">
        <v>5.2736700000000005E-4</v>
      </c>
    </row>
    <row r="1280" spans="1:20" ht="13" x14ac:dyDescent="0.15">
      <c r="A1280" s="6" t="s">
        <v>1511</v>
      </c>
      <c r="B1280" s="14">
        <v>1059</v>
      </c>
      <c r="C1280" s="6">
        <v>2.3504199999999999E-2</v>
      </c>
      <c r="D1280" s="6">
        <v>6.47296E-4</v>
      </c>
      <c r="E1280" s="6">
        <v>2.8318699999999999E-2</v>
      </c>
      <c r="F1280" s="6">
        <v>7.1050499999999995E-4</v>
      </c>
      <c r="G1280" s="6">
        <v>1.8350700000000001E-2</v>
      </c>
      <c r="H1280" s="6">
        <v>5.7194799999999997E-4</v>
      </c>
      <c r="I1280" s="6">
        <v>1.19788E-2</v>
      </c>
      <c r="J1280" s="6">
        <v>4.6210000000000001E-4</v>
      </c>
      <c r="K1280" s="6">
        <v>0</v>
      </c>
      <c r="L1280" s="6">
        <v>0</v>
      </c>
      <c r="M1280" s="6">
        <v>6.8203600000000001E-3</v>
      </c>
      <c r="N1280" s="6">
        <v>3.4868600000000002E-4</v>
      </c>
      <c r="O1280" s="6">
        <v>6.8596400000000002E-3</v>
      </c>
      <c r="P1280" s="6">
        <v>3.4968800000000002E-4</v>
      </c>
      <c r="Q1280" s="6">
        <v>7.8400899999999992E-3</v>
      </c>
      <c r="R1280" s="6">
        <v>3.7384400000000002E-4</v>
      </c>
      <c r="S1280" s="6">
        <v>9.8187299999999995E-3</v>
      </c>
      <c r="T1280" s="6">
        <v>4.1836800000000002E-4</v>
      </c>
    </row>
    <row r="1281" spans="1:20" ht="13" x14ac:dyDescent="0.15">
      <c r="A1281" s="6" t="s">
        <v>1512</v>
      </c>
      <c r="B1281" s="14">
        <v>1057</v>
      </c>
      <c r="C1281" s="6">
        <v>2.4879399999999999E-2</v>
      </c>
      <c r="D1281" s="6">
        <v>9.1650499999999997E-4</v>
      </c>
      <c r="E1281" s="6">
        <v>2.96201E-2</v>
      </c>
      <c r="F1281" s="6">
        <v>1.0000199999999999E-3</v>
      </c>
      <c r="G1281" s="6">
        <v>1.9601E-2</v>
      </c>
      <c r="H1281" s="6">
        <v>8.1349299999999999E-4</v>
      </c>
      <c r="I1281" s="6">
        <v>1.2773E-2</v>
      </c>
      <c r="J1281" s="6">
        <v>6.5669000000000003E-4</v>
      </c>
      <c r="K1281" s="6">
        <v>0</v>
      </c>
      <c r="L1281" s="6">
        <v>0</v>
      </c>
      <c r="M1281" s="6">
        <v>6.2748099999999996E-3</v>
      </c>
      <c r="N1281" s="6">
        <v>4.6027299999999998E-4</v>
      </c>
      <c r="O1281" s="6">
        <v>7.4711100000000004E-3</v>
      </c>
      <c r="P1281" s="6">
        <v>5.0223599999999998E-4</v>
      </c>
      <c r="Q1281" s="6">
        <v>7.8514499999999994E-3</v>
      </c>
      <c r="R1281" s="6">
        <v>5.1486100000000003E-4</v>
      </c>
      <c r="S1281" s="6">
        <v>8.4388399999999995E-3</v>
      </c>
      <c r="T1281" s="6">
        <v>5.3377299999999997E-4</v>
      </c>
    </row>
    <row r="1282" spans="1:20" ht="13" x14ac:dyDescent="0.15">
      <c r="A1282" s="6" t="s">
        <v>1513</v>
      </c>
      <c r="B1282" s="14">
        <v>1055</v>
      </c>
      <c r="C1282" s="6">
        <v>2.6586599999999998E-2</v>
      </c>
      <c r="D1282" s="6">
        <v>1.3373000000000001E-4</v>
      </c>
      <c r="E1282" s="6">
        <v>2.9075500000000001E-2</v>
      </c>
      <c r="F1282" s="6">
        <v>1.39849E-4</v>
      </c>
      <c r="G1282" s="6">
        <v>2.00077E-2</v>
      </c>
      <c r="H1282" s="6">
        <v>1.1601E-4</v>
      </c>
      <c r="I1282" s="6">
        <v>1.2889100000000001E-2</v>
      </c>
      <c r="J1282" s="69">
        <v>9.3112499999999993E-5</v>
      </c>
      <c r="K1282" s="6">
        <v>0</v>
      </c>
      <c r="L1282" s="6">
        <v>0</v>
      </c>
      <c r="M1282" s="6">
        <v>7.1622300000000003E-3</v>
      </c>
      <c r="N1282" s="69">
        <v>6.9409699999999994E-5</v>
      </c>
      <c r="O1282" s="6">
        <v>7.3336399999999998E-3</v>
      </c>
      <c r="P1282" s="69">
        <v>7.0235300000000002E-5</v>
      </c>
      <c r="Q1282" s="6">
        <v>7.3304499999999996E-3</v>
      </c>
      <c r="R1282" s="69">
        <v>7.0220099999999995E-5</v>
      </c>
      <c r="S1282" s="6">
        <v>8.29622E-3</v>
      </c>
      <c r="T1282" s="69">
        <v>7.4702699999999999E-5</v>
      </c>
    </row>
    <row r="1283" spans="1:20" ht="13" x14ac:dyDescent="0.15">
      <c r="A1283" s="6" t="s">
        <v>1514</v>
      </c>
      <c r="B1283" s="14">
        <v>1055</v>
      </c>
      <c r="C1283" s="6">
        <v>3.0015900000000002E-2</v>
      </c>
      <c r="D1283" s="6">
        <v>2.0997499999999999E-4</v>
      </c>
      <c r="E1283" s="6">
        <v>2.58941E-2</v>
      </c>
      <c r="F1283" s="6">
        <v>1.95026E-4</v>
      </c>
      <c r="G1283" s="6">
        <v>1.5798099999999999E-2</v>
      </c>
      <c r="H1283" s="6">
        <v>1.5233299999999999E-4</v>
      </c>
      <c r="I1283" s="6">
        <v>9.97374E-3</v>
      </c>
      <c r="J1283" s="6">
        <v>1.21038E-4</v>
      </c>
      <c r="K1283" s="6">
        <v>0</v>
      </c>
      <c r="L1283" s="6">
        <v>0</v>
      </c>
      <c r="M1283" s="6">
        <v>6.5347000000000001E-3</v>
      </c>
      <c r="N1283" s="69">
        <v>9.7972600000000005E-5</v>
      </c>
      <c r="O1283" s="6">
        <v>7.54173E-3</v>
      </c>
      <c r="P1283" s="6">
        <v>1.05251E-4</v>
      </c>
      <c r="Q1283" s="6">
        <v>6.9822199999999999E-3</v>
      </c>
      <c r="R1283" s="6">
        <v>1.01272E-4</v>
      </c>
      <c r="S1283" s="6">
        <v>9.8669799999999992E-3</v>
      </c>
      <c r="T1283" s="6">
        <v>1.20388E-4</v>
      </c>
    </row>
    <row r="1284" spans="1:20" ht="13" x14ac:dyDescent="0.15">
      <c r="A1284" s="6" t="s">
        <v>1515</v>
      </c>
      <c r="B1284" s="14">
        <v>1054</v>
      </c>
      <c r="C1284" s="6">
        <v>2.6059599999999999E-2</v>
      </c>
      <c r="D1284" s="6">
        <v>6.6178099999999996E-4</v>
      </c>
      <c r="E1284" s="6">
        <v>2.7217999999999999E-2</v>
      </c>
      <c r="F1284" s="6">
        <v>6.7633099999999996E-4</v>
      </c>
      <c r="G1284" s="6">
        <v>1.9503E-2</v>
      </c>
      <c r="H1284" s="6">
        <v>5.7250699999999999E-4</v>
      </c>
      <c r="I1284" s="6">
        <v>1.08412E-2</v>
      </c>
      <c r="J1284" s="6">
        <v>4.2684400000000001E-4</v>
      </c>
      <c r="K1284" s="6">
        <v>0</v>
      </c>
      <c r="L1284" s="6">
        <v>0</v>
      </c>
      <c r="M1284" s="6">
        <v>6.2977500000000004E-3</v>
      </c>
      <c r="N1284" s="6">
        <v>3.2532900000000002E-4</v>
      </c>
      <c r="O1284" s="6">
        <v>6.6440500000000003E-3</v>
      </c>
      <c r="P1284" s="6">
        <v>3.3415400000000003E-4</v>
      </c>
      <c r="Q1284" s="6">
        <v>5.3151600000000002E-3</v>
      </c>
      <c r="R1284" s="6">
        <v>2.9887400000000003E-4</v>
      </c>
      <c r="S1284" s="6">
        <v>7.1087499999999996E-3</v>
      </c>
      <c r="T1284" s="6">
        <v>3.4564300000000002E-4</v>
      </c>
    </row>
    <row r="1285" spans="1:20" ht="13" x14ac:dyDescent="0.15">
      <c r="A1285" s="6" t="s">
        <v>1516</v>
      </c>
      <c r="B1285" s="14">
        <v>1053</v>
      </c>
      <c r="C1285" s="6">
        <v>2.3505499999999999E-2</v>
      </c>
      <c r="D1285" s="6">
        <v>6.0945400000000005E-4</v>
      </c>
      <c r="E1285" s="6">
        <v>2.63591E-2</v>
      </c>
      <c r="F1285" s="6">
        <v>6.4539000000000003E-4</v>
      </c>
      <c r="G1285" s="6">
        <v>1.9156200000000002E-2</v>
      </c>
      <c r="H1285" s="6">
        <v>5.5018799999999996E-4</v>
      </c>
      <c r="I1285" s="6">
        <v>1.1188099999999999E-2</v>
      </c>
      <c r="J1285" s="6">
        <v>4.2046899999999998E-4</v>
      </c>
      <c r="K1285" s="6">
        <v>0</v>
      </c>
      <c r="L1285" s="6">
        <v>0</v>
      </c>
      <c r="M1285" s="6">
        <v>5.3988899999999999E-3</v>
      </c>
      <c r="N1285" s="6">
        <v>2.9208499999999998E-4</v>
      </c>
      <c r="O1285" s="6">
        <v>5.5565199999999997E-3</v>
      </c>
      <c r="P1285" s="6">
        <v>2.96318E-4</v>
      </c>
      <c r="Q1285" s="6">
        <v>5.7554099999999999E-3</v>
      </c>
      <c r="R1285" s="6">
        <v>3.01575E-4</v>
      </c>
      <c r="S1285" s="6">
        <v>6.45438E-3</v>
      </c>
      <c r="T1285" s="6">
        <v>3.1936200000000001E-4</v>
      </c>
    </row>
    <row r="1286" spans="1:20" ht="13" x14ac:dyDescent="0.15">
      <c r="A1286" s="6"/>
      <c r="B1286" s="14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</row>
    <row r="1287" spans="1:20" ht="13" x14ac:dyDescent="0.15">
      <c r="A1287" s="6"/>
      <c r="B1287" s="14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</row>
    <row r="1288" spans="1:20" ht="13" x14ac:dyDescent="0.15">
      <c r="A1288" s="6"/>
      <c r="B1288" s="14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</row>
    <row r="1289" spans="1:20" ht="13" x14ac:dyDescent="0.15">
      <c r="A1289" s="6"/>
      <c r="B1289" s="14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</row>
    <row r="1290" spans="1:20" ht="13" x14ac:dyDescent="0.15">
      <c r="A1290" s="6"/>
      <c r="B1290" s="14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</row>
    <row r="1291" spans="1:20" ht="13" x14ac:dyDescent="0.15">
      <c r="A1291" s="6" t="s">
        <v>1517</v>
      </c>
      <c r="B1291" s="14">
        <v>1209</v>
      </c>
      <c r="C1291" s="6">
        <v>8.0031400000000006E-3</v>
      </c>
      <c r="D1291" s="6">
        <v>1.39259E-4</v>
      </c>
      <c r="E1291" s="6">
        <v>8.4081499999999997E-3</v>
      </c>
      <c r="F1291" s="6">
        <v>1.4273899999999999E-4</v>
      </c>
      <c r="G1291" s="6">
        <v>7.3407500000000001E-3</v>
      </c>
      <c r="H1291" s="6">
        <v>1.3337099999999999E-4</v>
      </c>
      <c r="I1291" s="6">
        <v>7.0117000000000001E-3</v>
      </c>
      <c r="J1291" s="6">
        <v>1.3034799999999999E-4</v>
      </c>
      <c r="K1291" s="6">
        <v>0</v>
      </c>
      <c r="L1291" s="6">
        <v>0</v>
      </c>
      <c r="M1291" s="6">
        <v>4.22479E-3</v>
      </c>
      <c r="N1291" s="6">
        <v>1.0118E-4</v>
      </c>
      <c r="O1291" s="6">
        <v>2.8658500000000001E-3</v>
      </c>
      <c r="P1291" s="69">
        <v>8.3333300000000004E-5</v>
      </c>
      <c r="Q1291" s="6">
        <v>3.6619500000000002E-3</v>
      </c>
      <c r="R1291" s="69">
        <v>9.4199399999999998E-5</v>
      </c>
      <c r="S1291" s="6">
        <v>3.7888900000000001E-3</v>
      </c>
      <c r="T1291" s="69">
        <v>9.5818100000000003E-5</v>
      </c>
    </row>
    <row r="1292" spans="1:20" ht="13" x14ac:dyDescent="0.15">
      <c r="A1292" s="6" t="s">
        <v>1518</v>
      </c>
      <c r="B1292" s="14">
        <v>1209</v>
      </c>
      <c r="C1292" s="6">
        <v>6.9927699999999997E-3</v>
      </c>
      <c r="D1292" s="6">
        <v>1.47434E-4</v>
      </c>
      <c r="E1292" s="6">
        <v>8.1430900000000004E-3</v>
      </c>
      <c r="F1292" s="6">
        <v>1.59099E-4</v>
      </c>
      <c r="G1292" s="6">
        <v>7.1638300000000004E-3</v>
      </c>
      <c r="H1292" s="6">
        <v>1.49226E-4</v>
      </c>
      <c r="I1292" s="6">
        <v>6.6001000000000002E-3</v>
      </c>
      <c r="J1292" s="6">
        <v>1.4323499999999999E-4</v>
      </c>
      <c r="K1292" s="6">
        <v>0</v>
      </c>
      <c r="L1292" s="6">
        <v>0</v>
      </c>
      <c r="M1292" s="6">
        <v>3.4138599999999999E-3</v>
      </c>
      <c r="N1292" s="6">
        <v>1.03014E-4</v>
      </c>
      <c r="O1292" s="6">
        <v>3.9626000000000001E-3</v>
      </c>
      <c r="P1292" s="6">
        <v>1.10985E-4</v>
      </c>
      <c r="Q1292" s="6">
        <v>3.1958199999999998E-3</v>
      </c>
      <c r="R1292" s="69">
        <v>9.9669799999999999E-5</v>
      </c>
      <c r="S1292" s="6">
        <v>4.3066500000000004E-3</v>
      </c>
      <c r="T1292" s="6">
        <v>1.15702E-4</v>
      </c>
    </row>
    <row r="1293" spans="1:20" ht="13" x14ac:dyDescent="0.15">
      <c r="A1293" s="6" t="s">
        <v>1519</v>
      </c>
      <c r="B1293" s="14">
        <v>1198</v>
      </c>
      <c r="C1293" s="6">
        <v>6.6446200000000004E-3</v>
      </c>
      <c r="D1293" s="6">
        <v>1.4315199999999999E-4</v>
      </c>
      <c r="E1293" s="6">
        <v>7.5326899999999999E-3</v>
      </c>
      <c r="F1293" s="6">
        <v>1.52418E-4</v>
      </c>
      <c r="G1293" s="6">
        <v>7.1630799999999996E-3</v>
      </c>
      <c r="H1293" s="6">
        <v>1.48632E-4</v>
      </c>
      <c r="I1293" s="6">
        <v>6.5446499999999999E-3</v>
      </c>
      <c r="J1293" s="6">
        <v>1.4207099999999999E-4</v>
      </c>
      <c r="K1293" s="6">
        <v>0</v>
      </c>
      <c r="L1293" s="6">
        <v>0</v>
      </c>
      <c r="M1293" s="6">
        <v>3.3004200000000001E-3</v>
      </c>
      <c r="N1293" s="6">
        <v>1.00889E-4</v>
      </c>
      <c r="O1293" s="6">
        <v>3.6841899999999999E-3</v>
      </c>
      <c r="P1293" s="6">
        <v>1.06594E-4</v>
      </c>
      <c r="Q1293" s="6">
        <v>3.09882E-3</v>
      </c>
      <c r="R1293" s="69">
        <v>9.7759599999999998E-5</v>
      </c>
      <c r="S1293" s="6">
        <v>4.2244300000000004E-3</v>
      </c>
      <c r="T1293" s="6">
        <v>1.1414200000000001E-4</v>
      </c>
    </row>
    <row r="1294" spans="1:20" ht="13" x14ac:dyDescent="0.15">
      <c r="A1294" s="6" t="s">
        <v>1520</v>
      </c>
      <c r="B1294" s="14">
        <v>1198</v>
      </c>
      <c r="C1294" s="6">
        <v>7.9429700000000006E-3</v>
      </c>
      <c r="D1294" s="6">
        <v>1.2506999999999999E-4</v>
      </c>
      <c r="E1294" s="6">
        <v>7.9240500000000002E-3</v>
      </c>
      <c r="F1294" s="6">
        <v>1.2492100000000001E-4</v>
      </c>
      <c r="G1294" s="6">
        <v>7.4745999999999996E-3</v>
      </c>
      <c r="H1294" s="6">
        <v>1.21326E-4</v>
      </c>
      <c r="I1294" s="6">
        <v>6.7597600000000001E-3</v>
      </c>
      <c r="J1294" s="6">
        <v>1.1537899999999999E-4</v>
      </c>
      <c r="K1294" s="6">
        <v>0</v>
      </c>
      <c r="L1294" s="6">
        <v>0</v>
      </c>
      <c r="M1294" s="6">
        <v>4.0991400000000002E-3</v>
      </c>
      <c r="N1294" s="69">
        <v>8.9847799999999997E-5</v>
      </c>
      <c r="O1294" s="6">
        <v>2.8672699999999999E-3</v>
      </c>
      <c r="P1294" s="69">
        <v>7.5144100000000004E-5</v>
      </c>
      <c r="Q1294" s="6">
        <v>3.4374499999999999E-3</v>
      </c>
      <c r="R1294" s="69">
        <v>8.2277100000000005E-5</v>
      </c>
      <c r="S1294" s="6">
        <v>3.5403499999999998E-3</v>
      </c>
      <c r="T1294" s="69">
        <v>8.3499500000000002E-5</v>
      </c>
    </row>
    <row r="1295" spans="1:20" ht="13" x14ac:dyDescent="0.15">
      <c r="A1295" s="6" t="s">
        <v>1521</v>
      </c>
      <c r="B1295" s="14">
        <v>1176</v>
      </c>
      <c r="C1295" s="6">
        <v>7.2140499999999996E-3</v>
      </c>
      <c r="D1295" s="6">
        <v>1.19127E-4</v>
      </c>
      <c r="E1295" s="6">
        <v>7.0444499999999998E-3</v>
      </c>
      <c r="F1295" s="6">
        <v>1.17719E-4</v>
      </c>
      <c r="G1295" s="6">
        <v>6.7124000000000003E-3</v>
      </c>
      <c r="H1295" s="6">
        <v>1.14911E-4</v>
      </c>
      <c r="I1295" s="6">
        <v>6.0340899999999998E-3</v>
      </c>
      <c r="J1295" s="6">
        <v>1.0895000000000001E-4</v>
      </c>
      <c r="K1295" s="6">
        <v>0</v>
      </c>
      <c r="L1295" s="6">
        <v>0</v>
      </c>
      <c r="M1295" s="6">
        <v>3.8122299999999998E-3</v>
      </c>
      <c r="N1295" s="69">
        <v>8.6598899999999995E-5</v>
      </c>
      <c r="O1295" s="6">
        <v>2.6854000000000001E-3</v>
      </c>
      <c r="P1295" s="69">
        <v>7.2682000000000006E-5</v>
      </c>
      <c r="Q1295" s="6">
        <v>3.0664400000000001E-3</v>
      </c>
      <c r="R1295" s="69">
        <v>7.7667600000000002E-5</v>
      </c>
      <c r="S1295" s="6">
        <v>3.4906199999999998E-3</v>
      </c>
      <c r="T1295" s="69">
        <v>8.2865499999999995E-5</v>
      </c>
    </row>
    <row r="1296" spans="1:20" ht="13" x14ac:dyDescent="0.15">
      <c r="A1296" s="6" t="s">
        <v>1522</v>
      </c>
      <c r="B1296" s="14">
        <v>1176</v>
      </c>
      <c r="C1296" s="6">
        <v>6.1080800000000001E-3</v>
      </c>
      <c r="D1296" s="6">
        <v>1.25952E-4</v>
      </c>
      <c r="E1296" s="6">
        <v>7.1285899999999998E-3</v>
      </c>
      <c r="F1296" s="6">
        <v>1.3606800000000001E-4</v>
      </c>
      <c r="G1296" s="6">
        <v>6.03069E-3</v>
      </c>
      <c r="H1296" s="6">
        <v>1.2515200000000001E-4</v>
      </c>
      <c r="I1296" s="6">
        <v>5.64964E-3</v>
      </c>
      <c r="J1296" s="6">
        <v>1.2113299999999999E-4</v>
      </c>
      <c r="K1296" s="6">
        <v>0</v>
      </c>
      <c r="L1296" s="6">
        <v>0</v>
      </c>
      <c r="M1296" s="6">
        <v>2.9279200000000001E-3</v>
      </c>
      <c r="N1296" s="69">
        <v>8.7203399999999999E-5</v>
      </c>
      <c r="O1296" s="6">
        <v>3.3809199999999999E-3</v>
      </c>
      <c r="P1296" s="69">
        <v>9.3706800000000002E-5</v>
      </c>
      <c r="Q1296" s="6">
        <v>2.9829800000000001E-3</v>
      </c>
      <c r="R1296" s="69">
        <v>8.8019500000000007E-5</v>
      </c>
      <c r="S1296" s="6">
        <v>3.8249999999999998E-3</v>
      </c>
      <c r="T1296" s="69">
        <v>9.9671099999999995E-5</v>
      </c>
    </row>
    <row r="1297" spans="1:20" ht="13" x14ac:dyDescent="0.15">
      <c r="A1297" s="6" t="s">
        <v>1523</v>
      </c>
      <c r="B1297" s="14">
        <v>1155</v>
      </c>
      <c r="C1297" s="6">
        <v>5.1999899999999998E-3</v>
      </c>
      <c r="D1297" s="6">
        <v>1.09385E-4</v>
      </c>
      <c r="E1297" s="6">
        <v>6.2056300000000002E-3</v>
      </c>
      <c r="F1297" s="6">
        <v>1.1949499999999999E-4</v>
      </c>
      <c r="G1297" s="6">
        <v>5.8842299999999998E-3</v>
      </c>
      <c r="H1297" s="6">
        <v>1.16359E-4</v>
      </c>
      <c r="I1297" s="6">
        <v>4.7770399999999998E-3</v>
      </c>
      <c r="J1297" s="6">
        <v>1.04842E-4</v>
      </c>
      <c r="K1297" s="6">
        <v>0</v>
      </c>
      <c r="L1297" s="6">
        <v>0</v>
      </c>
      <c r="M1297" s="6">
        <v>2.73931E-3</v>
      </c>
      <c r="N1297" s="69">
        <v>7.9392099999999995E-5</v>
      </c>
      <c r="O1297" s="6">
        <v>3.1964900000000002E-3</v>
      </c>
      <c r="P1297" s="69">
        <v>8.5761599999999996E-5</v>
      </c>
      <c r="Q1297" s="6">
        <v>2.8995499999999999E-3</v>
      </c>
      <c r="R1297" s="69">
        <v>8.16811E-5</v>
      </c>
      <c r="S1297" s="6">
        <v>3.8046299999999998E-3</v>
      </c>
      <c r="T1297" s="69">
        <v>9.3564699999999995E-5</v>
      </c>
    </row>
    <row r="1298" spans="1:20" ht="13" x14ac:dyDescent="0.15">
      <c r="A1298" s="6" t="s">
        <v>1524</v>
      </c>
      <c r="B1298" s="14">
        <v>1154</v>
      </c>
      <c r="C1298" s="6">
        <v>5.9186300000000002E-3</v>
      </c>
      <c r="D1298" s="6">
        <v>1.05962E-4</v>
      </c>
      <c r="E1298" s="6">
        <v>6.2451E-3</v>
      </c>
      <c r="F1298" s="6">
        <v>1.0884599999999999E-4</v>
      </c>
      <c r="G1298" s="6">
        <v>5.8682700000000001E-3</v>
      </c>
      <c r="H1298" s="6">
        <v>1.05511E-4</v>
      </c>
      <c r="I1298" s="6">
        <v>5.1445500000000003E-3</v>
      </c>
      <c r="J1298" s="69">
        <v>9.8790399999999995E-5</v>
      </c>
      <c r="K1298" s="6">
        <v>0</v>
      </c>
      <c r="L1298" s="6">
        <v>0</v>
      </c>
      <c r="M1298" s="6">
        <v>3.29795E-3</v>
      </c>
      <c r="N1298" s="69">
        <v>7.9097600000000007E-5</v>
      </c>
      <c r="O1298" s="6">
        <v>2.5121499999999999E-3</v>
      </c>
      <c r="P1298" s="69">
        <v>6.9034099999999997E-5</v>
      </c>
      <c r="Q1298" s="6">
        <v>2.90844E-3</v>
      </c>
      <c r="R1298" s="69">
        <v>7.42798E-5</v>
      </c>
      <c r="S1298" s="6">
        <v>3.3158699999999998E-3</v>
      </c>
      <c r="T1298" s="69">
        <v>7.9312200000000003E-5</v>
      </c>
    </row>
    <row r="1299" spans="1:20" ht="13" x14ac:dyDescent="0.15">
      <c r="A1299" s="6" t="s">
        <v>1525</v>
      </c>
      <c r="B1299" s="14">
        <v>1133</v>
      </c>
      <c r="C1299" s="6">
        <v>4.95621E-3</v>
      </c>
      <c r="D1299" s="69">
        <v>9.1029899999999994E-5</v>
      </c>
      <c r="E1299" s="6">
        <v>5.0688699999999996E-3</v>
      </c>
      <c r="F1299" s="69">
        <v>9.20587E-5</v>
      </c>
      <c r="G1299" s="6">
        <v>4.5952600000000003E-3</v>
      </c>
      <c r="H1299" s="69">
        <v>8.7652500000000001E-5</v>
      </c>
      <c r="I1299" s="6">
        <v>4.4447200000000001E-3</v>
      </c>
      <c r="J1299" s="69">
        <v>8.6204800000000005E-5</v>
      </c>
      <c r="K1299" s="6">
        <v>0</v>
      </c>
      <c r="L1299" s="6">
        <v>0</v>
      </c>
      <c r="M1299" s="6">
        <v>2.7523000000000001E-3</v>
      </c>
      <c r="N1299" s="69">
        <v>6.7835499999999998E-5</v>
      </c>
      <c r="O1299" s="6">
        <v>2.0514399999999999E-3</v>
      </c>
      <c r="P1299" s="69">
        <v>5.8565099999999999E-5</v>
      </c>
      <c r="Q1299" s="6">
        <v>2.5869600000000001E-3</v>
      </c>
      <c r="R1299" s="69">
        <v>6.5766399999999994E-5</v>
      </c>
      <c r="S1299" s="6">
        <v>3.13226E-3</v>
      </c>
      <c r="T1299" s="69">
        <v>7.2366600000000006E-5</v>
      </c>
    </row>
    <row r="1300" spans="1:20" ht="13" x14ac:dyDescent="0.15">
      <c r="A1300" s="6" t="s">
        <v>1526</v>
      </c>
      <c r="B1300" s="14">
        <v>1133</v>
      </c>
      <c r="C1300" s="6">
        <v>4.4204600000000002E-3</v>
      </c>
      <c r="D1300" s="69">
        <v>9.8576800000000001E-5</v>
      </c>
      <c r="E1300" s="6">
        <v>4.9332000000000004E-3</v>
      </c>
      <c r="F1300" s="6">
        <v>1.04137E-4</v>
      </c>
      <c r="G1300" s="6">
        <v>4.5769299999999999E-3</v>
      </c>
      <c r="H1300" s="6">
        <v>1.00306E-4</v>
      </c>
      <c r="I1300" s="6">
        <v>4.3765799999999997E-3</v>
      </c>
      <c r="J1300" s="69">
        <v>9.8086399999999997E-5</v>
      </c>
      <c r="K1300" s="6">
        <v>0</v>
      </c>
      <c r="L1300" s="6">
        <v>0</v>
      </c>
      <c r="M1300" s="6">
        <v>2.4895400000000002E-3</v>
      </c>
      <c r="N1300" s="69">
        <v>7.3977699999999995E-5</v>
      </c>
      <c r="O1300" s="6">
        <v>2.85257E-3</v>
      </c>
      <c r="P1300" s="69">
        <v>7.9187899999999994E-5</v>
      </c>
      <c r="Q1300" s="6">
        <v>2.6234100000000001E-3</v>
      </c>
      <c r="R1300" s="69">
        <v>7.5940599999999996E-5</v>
      </c>
      <c r="S1300" s="6">
        <v>3.4562799999999999E-3</v>
      </c>
      <c r="T1300" s="69">
        <v>8.7165700000000005E-5</v>
      </c>
    </row>
    <row r="1301" spans="1:20" ht="13" x14ac:dyDescent="0.15">
      <c r="A1301" s="6" t="s">
        <v>1527</v>
      </c>
      <c r="B1301" s="14">
        <v>1111</v>
      </c>
      <c r="C1301" s="6">
        <v>3.83929E-3</v>
      </c>
      <c r="D1301" s="69">
        <v>7.84086E-5</v>
      </c>
      <c r="E1301" s="6">
        <v>4.1772800000000002E-3</v>
      </c>
      <c r="F1301" s="69">
        <v>8.1787100000000002E-5</v>
      </c>
      <c r="G1301" s="6">
        <v>3.7514599999999999E-3</v>
      </c>
      <c r="H1301" s="69">
        <v>7.7506499999999994E-5</v>
      </c>
      <c r="I1301" s="6">
        <v>3.3506500000000002E-3</v>
      </c>
      <c r="J1301" s="69">
        <v>7.3249099999999996E-5</v>
      </c>
      <c r="K1301" s="6">
        <v>0</v>
      </c>
      <c r="L1301" s="6">
        <v>0</v>
      </c>
      <c r="M1301" s="6">
        <v>1.8957900000000001E-3</v>
      </c>
      <c r="N1301" s="69">
        <v>5.5097699999999999E-5</v>
      </c>
      <c r="O1301" s="6">
        <v>2.6612900000000002E-3</v>
      </c>
      <c r="P1301" s="69">
        <v>6.5280500000000006E-5</v>
      </c>
      <c r="Q1301" s="6">
        <v>2.38265E-3</v>
      </c>
      <c r="R1301" s="69">
        <v>6.1768599999999997E-5</v>
      </c>
      <c r="S1301" s="6">
        <v>3.2288899999999999E-3</v>
      </c>
      <c r="T1301" s="69">
        <v>7.1905900000000006E-5</v>
      </c>
    </row>
    <row r="1302" spans="1:20" ht="13" x14ac:dyDescent="0.15">
      <c r="A1302" s="6" t="s">
        <v>1528</v>
      </c>
      <c r="B1302" s="14">
        <v>1111</v>
      </c>
      <c r="C1302" s="6">
        <v>4.0343799999999997E-3</v>
      </c>
      <c r="D1302" s="69">
        <v>7.6036699999999997E-5</v>
      </c>
      <c r="E1302" s="6">
        <v>4.2678100000000004E-3</v>
      </c>
      <c r="F1302" s="69">
        <v>7.8205499999999995E-5</v>
      </c>
      <c r="G1302" s="6">
        <v>4.0094500000000003E-3</v>
      </c>
      <c r="H1302" s="69">
        <v>7.5801499999999996E-5</v>
      </c>
      <c r="I1302" s="6">
        <v>3.8467000000000002E-3</v>
      </c>
      <c r="J1302" s="69">
        <v>7.4247100000000003E-5</v>
      </c>
      <c r="K1302" s="6">
        <v>0</v>
      </c>
      <c r="L1302" s="6">
        <v>0</v>
      </c>
      <c r="M1302" s="6">
        <v>2.2839700000000002E-3</v>
      </c>
      <c r="N1302" s="69">
        <v>5.7211099999999998E-5</v>
      </c>
      <c r="O1302" s="6">
        <v>1.91916E-3</v>
      </c>
      <c r="P1302" s="69">
        <v>5.24434E-5</v>
      </c>
      <c r="Q1302" s="6">
        <v>2.2097100000000001E-3</v>
      </c>
      <c r="R1302" s="69">
        <v>5.6273300000000002E-5</v>
      </c>
      <c r="S1302" s="6">
        <v>2.83015E-3</v>
      </c>
      <c r="T1302" s="69">
        <v>6.3685300000000005E-5</v>
      </c>
    </row>
    <row r="1303" spans="1:20" ht="13" x14ac:dyDescent="0.15">
      <c r="A1303" s="6" t="s">
        <v>1529</v>
      </c>
      <c r="B1303" s="14">
        <v>1057</v>
      </c>
      <c r="C1303" s="6">
        <v>2.9327499999999999E-2</v>
      </c>
      <c r="D1303" s="6">
        <v>1.6709E-4</v>
      </c>
      <c r="E1303" s="6">
        <v>2.7174899999999998E-2</v>
      </c>
      <c r="F1303" s="6">
        <v>1.60841E-4</v>
      </c>
      <c r="G1303" s="6">
        <v>1.8535200000000002E-2</v>
      </c>
      <c r="H1303" s="6">
        <v>1.3283500000000001E-4</v>
      </c>
      <c r="I1303" s="6">
        <v>1.1455099999999999E-2</v>
      </c>
      <c r="J1303" s="6">
        <v>1.0442699999999999E-4</v>
      </c>
      <c r="K1303" s="6">
        <v>0</v>
      </c>
      <c r="L1303" s="6">
        <v>0</v>
      </c>
      <c r="M1303" s="6">
        <v>6.6288500000000004E-3</v>
      </c>
      <c r="N1303" s="69">
        <v>7.9438700000000002E-5</v>
      </c>
      <c r="O1303" s="6">
        <v>6.0872599999999997E-3</v>
      </c>
      <c r="P1303" s="69">
        <v>7.6124400000000006E-5</v>
      </c>
      <c r="Q1303" s="6">
        <v>7.1906399999999999E-3</v>
      </c>
      <c r="R1303" s="69">
        <v>8.2736400000000003E-5</v>
      </c>
      <c r="S1303" s="6">
        <v>8.2121499999999997E-3</v>
      </c>
      <c r="T1303" s="69">
        <v>8.8418200000000007E-5</v>
      </c>
    </row>
    <row r="1304" spans="1:20" ht="13" x14ac:dyDescent="0.15">
      <c r="A1304" s="6" t="s">
        <v>1530</v>
      </c>
      <c r="B1304" s="14">
        <v>999</v>
      </c>
      <c r="C1304" s="6">
        <v>1.4935700000000001E-3</v>
      </c>
      <c r="D1304" s="69">
        <v>2.5111799999999999E-5</v>
      </c>
      <c r="E1304" s="6">
        <v>1.60473E-3</v>
      </c>
      <c r="F1304" s="69">
        <v>2.6029499999999999E-5</v>
      </c>
      <c r="G1304" s="6">
        <v>1.4158700000000001E-3</v>
      </c>
      <c r="H1304" s="69">
        <v>2.4449900000000001E-5</v>
      </c>
      <c r="I1304" s="6">
        <v>1.2490800000000001E-3</v>
      </c>
      <c r="J1304" s="69">
        <v>2.2964700000000001E-5</v>
      </c>
      <c r="K1304" s="6">
        <v>0</v>
      </c>
      <c r="L1304" s="6">
        <v>0</v>
      </c>
      <c r="M1304" s="6">
        <v>6.1757900000000004E-4</v>
      </c>
      <c r="N1304" s="69">
        <v>1.6147700000000001E-5</v>
      </c>
      <c r="O1304" s="6">
        <v>4.7039599999999999E-4</v>
      </c>
      <c r="P1304" s="69">
        <v>1.40928E-5</v>
      </c>
      <c r="Q1304" s="6">
        <v>5.99535E-4</v>
      </c>
      <c r="R1304" s="69">
        <v>1.5910099999999999E-5</v>
      </c>
      <c r="S1304" s="6">
        <v>6.48012E-4</v>
      </c>
      <c r="T1304" s="69">
        <v>1.6540799999999999E-5</v>
      </c>
    </row>
    <row r="1305" spans="1:20" ht="13" x14ac:dyDescent="0.15">
      <c r="A1305" s="6" t="s">
        <v>1531</v>
      </c>
      <c r="B1305" s="14">
        <v>974</v>
      </c>
      <c r="C1305" s="6">
        <v>9.5045399999999999E-4</v>
      </c>
      <c r="D1305" s="69">
        <v>2.6793900000000001E-5</v>
      </c>
      <c r="E1305" s="6">
        <v>1.11641E-3</v>
      </c>
      <c r="F1305" s="69">
        <v>2.9039000000000001E-5</v>
      </c>
      <c r="G1305" s="6">
        <v>8.52978E-4</v>
      </c>
      <c r="H1305" s="69">
        <v>2.53827E-5</v>
      </c>
      <c r="I1305" s="6">
        <v>7.72557E-4</v>
      </c>
      <c r="J1305" s="69">
        <v>2.4156599999999998E-5</v>
      </c>
      <c r="K1305" s="6">
        <v>0</v>
      </c>
      <c r="L1305" s="6">
        <v>0</v>
      </c>
      <c r="M1305" s="6">
        <v>4.65153E-4</v>
      </c>
      <c r="N1305" s="69">
        <v>1.8744199999999999E-5</v>
      </c>
      <c r="O1305" s="6">
        <v>3.4113399999999999E-4</v>
      </c>
      <c r="P1305" s="69">
        <v>1.6052099999999998E-5</v>
      </c>
      <c r="Q1305" s="6">
        <v>4.3821700000000002E-4</v>
      </c>
      <c r="R1305" s="69">
        <v>1.8193400000000001E-5</v>
      </c>
      <c r="S1305" s="6">
        <v>4.6459000000000002E-4</v>
      </c>
      <c r="T1305" s="69">
        <v>1.8732900000000002E-5</v>
      </c>
    </row>
    <row r="1306" spans="1:20" ht="13" x14ac:dyDescent="0.15">
      <c r="A1306" s="6" t="s">
        <v>1532</v>
      </c>
      <c r="B1306" s="14">
        <v>974</v>
      </c>
      <c r="C1306" s="6">
        <v>6.3312399999999999E-4</v>
      </c>
      <c r="D1306" s="69">
        <v>1.7288100000000001E-5</v>
      </c>
      <c r="E1306" s="6">
        <v>7.4419600000000003E-4</v>
      </c>
      <c r="F1306" s="69">
        <v>1.8743300000000001E-5</v>
      </c>
      <c r="G1306" s="6">
        <v>6.2677999999999996E-4</v>
      </c>
      <c r="H1306" s="69">
        <v>1.7201200000000001E-5</v>
      </c>
      <c r="I1306" s="6">
        <v>5.9567699999999997E-4</v>
      </c>
      <c r="J1306" s="69">
        <v>1.6769000000000002E-5</v>
      </c>
      <c r="K1306" s="6">
        <v>0</v>
      </c>
      <c r="L1306" s="6">
        <v>0</v>
      </c>
      <c r="M1306" s="6">
        <v>2.8561500000000002E-4</v>
      </c>
      <c r="N1306" s="69">
        <v>1.1611600000000001E-5</v>
      </c>
      <c r="O1306" s="6">
        <v>2.2359600000000001E-4</v>
      </c>
      <c r="P1306" s="69">
        <v>1.02739E-5</v>
      </c>
      <c r="Q1306" s="6">
        <v>2.7133399999999997E-4</v>
      </c>
      <c r="R1306" s="69">
        <v>1.13176E-5</v>
      </c>
      <c r="S1306" s="6">
        <v>3.5130799999999999E-4</v>
      </c>
      <c r="T1306" s="69">
        <v>1.2877900000000001E-5</v>
      </c>
    </row>
    <row r="1307" spans="1:20" ht="13" x14ac:dyDescent="0.15">
      <c r="A1307" s="6" t="s">
        <v>1533</v>
      </c>
      <c r="B1307" s="14">
        <v>974</v>
      </c>
      <c r="C1307" s="6">
        <v>9.8629899999999994E-4</v>
      </c>
      <c r="D1307" s="69">
        <v>2.5309000000000001E-5</v>
      </c>
      <c r="E1307" s="6">
        <v>1.0923E-3</v>
      </c>
      <c r="F1307" s="69">
        <v>2.66344E-5</v>
      </c>
      <c r="G1307" s="6">
        <v>9.7044700000000004E-4</v>
      </c>
      <c r="H1307" s="69">
        <v>2.5104800000000001E-5</v>
      </c>
      <c r="I1307" s="6">
        <v>9.0304000000000003E-4</v>
      </c>
      <c r="J1307" s="69">
        <v>2.4217199999999999E-5</v>
      </c>
      <c r="K1307" s="6">
        <v>0</v>
      </c>
      <c r="L1307" s="6">
        <v>0</v>
      </c>
      <c r="M1307" s="6">
        <v>4.8342600000000002E-4</v>
      </c>
      <c r="N1307" s="69">
        <v>1.7718900000000001E-5</v>
      </c>
      <c r="O1307" s="6">
        <v>3.5895300000000002E-4</v>
      </c>
      <c r="P1307" s="69">
        <v>1.5268300000000001E-5</v>
      </c>
      <c r="Q1307" s="6">
        <v>4.3876000000000001E-4</v>
      </c>
      <c r="R1307" s="69">
        <v>1.6880499999999999E-5</v>
      </c>
      <c r="S1307" s="6">
        <v>4.7006400000000002E-4</v>
      </c>
      <c r="T1307" s="69">
        <v>1.7472299999999999E-5</v>
      </c>
    </row>
    <row r="1308" spans="1:20" ht="13" x14ac:dyDescent="0.15">
      <c r="A1308" s="6" t="s">
        <v>1534</v>
      </c>
      <c r="B1308" s="14">
        <v>949</v>
      </c>
      <c r="C1308" s="6">
        <v>6.2852100000000005E-4</v>
      </c>
      <c r="D1308" s="69">
        <v>1.6720800000000001E-5</v>
      </c>
      <c r="E1308" s="6">
        <v>6.9464799999999997E-4</v>
      </c>
      <c r="F1308" s="69">
        <v>1.7578400000000001E-5</v>
      </c>
      <c r="G1308" s="6">
        <v>6.7636599999999997E-4</v>
      </c>
      <c r="H1308" s="69">
        <v>1.7345599999999999E-5</v>
      </c>
      <c r="I1308" s="6">
        <v>5.4804300000000001E-4</v>
      </c>
      <c r="J1308" s="69">
        <v>1.5613699999999999E-5</v>
      </c>
      <c r="K1308" s="6">
        <v>0</v>
      </c>
      <c r="L1308" s="6">
        <v>0</v>
      </c>
      <c r="M1308" s="6">
        <v>3.04557E-4</v>
      </c>
      <c r="N1308" s="69">
        <v>1.1639499999999999E-5</v>
      </c>
      <c r="O1308" s="6">
        <v>2.43971E-4</v>
      </c>
      <c r="P1308" s="69">
        <v>1.04176E-5</v>
      </c>
      <c r="Q1308" s="6">
        <v>3.1520000000000002E-4</v>
      </c>
      <c r="R1308" s="69">
        <v>1.1841099999999999E-5</v>
      </c>
      <c r="S1308" s="6">
        <v>3.55681E-4</v>
      </c>
      <c r="T1308" s="69">
        <v>1.25785E-5</v>
      </c>
    </row>
    <row r="1309" spans="1:20" ht="13" x14ac:dyDescent="0.15">
      <c r="A1309" s="6" t="s">
        <v>1535</v>
      </c>
      <c r="B1309" s="14">
        <v>923</v>
      </c>
      <c r="C1309" s="6">
        <v>4.2416600000000002E-4</v>
      </c>
      <c r="D1309" s="69">
        <v>1.2662200000000001E-5</v>
      </c>
      <c r="E1309" s="6">
        <v>4.3891900000000002E-4</v>
      </c>
      <c r="F1309" s="69">
        <v>1.28805E-5</v>
      </c>
      <c r="G1309" s="6">
        <v>4.0372800000000001E-4</v>
      </c>
      <c r="H1309" s="69">
        <v>1.2353300000000001E-5</v>
      </c>
      <c r="I1309" s="6">
        <v>3.7028099999999997E-4</v>
      </c>
      <c r="J1309" s="69">
        <v>1.18306E-5</v>
      </c>
      <c r="K1309" s="6">
        <v>0</v>
      </c>
      <c r="L1309" s="6">
        <v>0</v>
      </c>
      <c r="M1309" s="6">
        <v>2.17481E-4</v>
      </c>
      <c r="N1309" s="69">
        <v>9.0667200000000005E-6</v>
      </c>
      <c r="O1309" s="6">
        <v>1.5591699999999999E-4</v>
      </c>
      <c r="P1309" s="69">
        <v>7.6769200000000007E-6</v>
      </c>
      <c r="Q1309" s="6">
        <v>2.0262000000000001E-4</v>
      </c>
      <c r="R1309" s="69">
        <v>8.7514799999999994E-6</v>
      </c>
      <c r="S1309" s="6">
        <v>2.34711E-4</v>
      </c>
      <c r="T1309" s="69">
        <v>9.4190400000000002E-6</v>
      </c>
    </row>
    <row r="1310" spans="1:20" ht="13" x14ac:dyDescent="0.15">
      <c r="A1310" s="6" t="s">
        <v>1536</v>
      </c>
      <c r="B1310" s="14">
        <v>899</v>
      </c>
      <c r="C1310" s="6">
        <v>2.6527499999999998E-4</v>
      </c>
      <c r="D1310" s="69">
        <v>8.0566399999999995E-6</v>
      </c>
      <c r="E1310" s="6">
        <v>2.9892999999999999E-4</v>
      </c>
      <c r="F1310" s="69">
        <v>8.5524400000000007E-6</v>
      </c>
      <c r="G1310" s="6">
        <v>2.7135700000000001E-4</v>
      </c>
      <c r="H1310" s="69">
        <v>8.1484600000000006E-6</v>
      </c>
      <c r="I1310" s="6">
        <v>2.2997800000000001E-4</v>
      </c>
      <c r="J1310" s="69">
        <v>7.5015199999999998E-6</v>
      </c>
      <c r="K1310" s="6">
        <v>0</v>
      </c>
      <c r="L1310" s="6">
        <v>0</v>
      </c>
      <c r="M1310" s="6">
        <v>1.30469E-4</v>
      </c>
      <c r="N1310" s="69">
        <v>5.6501299999999999E-6</v>
      </c>
      <c r="O1310" s="6">
        <v>1.00018E-4</v>
      </c>
      <c r="P1310" s="69">
        <v>4.9470399999999996E-6</v>
      </c>
      <c r="Q1310" s="6">
        <v>1.5019E-4</v>
      </c>
      <c r="R1310" s="69">
        <v>6.0621500000000001E-6</v>
      </c>
      <c r="S1310" s="6">
        <v>1.67725E-4</v>
      </c>
      <c r="T1310" s="69">
        <v>6.4062499999999999E-6</v>
      </c>
    </row>
    <row r="1311" spans="1:20" ht="13" x14ac:dyDescent="0.15">
      <c r="A1311" s="6" t="s">
        <v>1537</v>
      </c>
      <c r="B1311" s="14">
        <v>874</v>
      </c>
      <c r="C1311" s="6">
        <v>1.7631100000000001E-4</v>
      </c>
      <c r="D1311" s="69">
        <v>6.1056399999999999E-6</v>
      </c>
      <c r="E1311" s="6">
        <v>1.8735299999999999E-4</v>
      </c>
      <c r="F1311" s="69">
        <v>6.2939400000000003E-6</v>
      </c>
      <c r="G1311" s="6">
        <v>1.7550199999999999E-4</v>
      </c>
      <c r="H1311" s="69">
        <v>6.09162E-6</v>
      </c>
      <c r="I1311" s="6">
        <v>1.61877E-4</v>
      </c>
      <c r="J1311" s="69">
        <v>5.8503900000000001E-6</v>
      </c>
      <c r="K1311" s="6">
        <v>0</v>
      </c>
      <c r="L1311" s="6">
        <v>0</v>
      </c>
      <c r="M1311" s="69">
        <v>8.7860499999999997E-5</v>
      </c>
      <c r="N1311" s="69">
        <v>4.3101100000000003E-6</v>
      </c>
      <c r="O1311" s="69">
        <v>7.6445200000000005E-5</v>
      </c>
      <c r="P1311" s="69">
        <v>4.02038E-6</v>
      </c>
      <c r="Q1311" s="69">
        <v>9.4236199999999997E-5</v>
      </c>
      <c r="R1311" s="69">
        <v>4.4637600000000001E-6</v>
      </c>
      <c r="S1311" s="6">
        <v>1.14986E-4</v>
      </c>
      <c r="T1311" s="69">
        <v>4.93076E-6</v>
      </c>
    </row>
    <row r="1312" spans="1:20" ht="13" x14ac:dyDescent="0.15">
      <c r="A1312" s="6" t="s">
        <v>1538</v>
      </c>
      <c r="B1312" s="14">
        <v>849</v>
      </c>
      <c r="C1312" s="6">
        <v>1.0456299999999999E-4</v>
      </c>
      <c r="D1312" s="69">
        <v>4.1431600000000002E-6</v>
      </c>
      <c r="E1312" s="6">
        <v>1.31194E-4</v>
      </c>
      <c r="F1312" s="69">
        <v>4.6408700000000003E-6</v>
      </c>
      <c r="G1312" s="6">
        <v>1.0861699999999999E-4</v>
      </c>
      <c r="H1312" s="69">
        <v>4.2227000000000002E-6</v>
      </c>
      <c r="I1312" s="6">
        <v>1.0506E-4</v>
      </c>
      <c r="J1312" s="69">
        <v>4.1529999999999999E-6</v>
      </c>
      <c r="K1312" s="6">
        <v>0</v>
      </c>
      <c r="L1312" s="6">
        <v>0</v>
      </c>
      <c r="M1312" s="69">
        <v>5.6740400000000003E-5</v>
      </c>
      <c r="N1312" s="69">
        <v>3.0520300000000002E-6</v>
      </c>
      <c r="O1312" s="69">
        <v>4.6232600000000002E-5</v>
      </c>
      <c r="P1312" s="69">
        <v>2.75496E-6</v>
      </c>
      <c r="Q1312" s="69">
        <v>6.16836E-5</v>
      </c>
      <c r="R1312" s="69">
        <v>3.1821899999999999E-6</v>
      </c>
      <c r="S1312" s="69">
        <v>7.5079899999999999E-5</v>
      </c>
      <c r="T1312" s="69">
        <v>3.5107800000000002E-6</v>
      </c>
    </row>
    <row r="1313" spans="1:20" ht="13" x14ac:dyDescent="0.15">
      <c r="A1313" s="6" t="s">
        <v>1539</v>
      </c>
      <c r="B1313" s="14">
        <v>824</v>
      </c>
      <c r="C1313" s="69">
        <v>6.5460099999999994E-5</v>
      </c>
      <c r="D1313" s="69">
        <v>3.0409899999999999E-6</v>
      </c>
      <c r="E1313" s="69">
        <v>7.8094099999999995E-5</v>
      </c>
      <c r="F1313" s="69">
        <v>3.3215100000000002E-6</v>
      </c>
      <c r="G1313" s="69">
        <v>6.9426500000000004E-5</v>
      </c>
      <c r="H1313" s="69">
        <v>3.1317699999999998E-6</v>
      </c>
      <c r="I1313" s="69">
        <v>5.6330599999999999E-5</v>
      </c>
      <c r="J1313" s="69">
        <v>2.8209800000000001E-6</v>
      </c>
      <c r="K1313" s="6">
        <v>0</v>
      </c>
      <c r="L1313" s="6">
        <v>0</v>
      </c>
      <c r="M1313" s="69">
        <v>3.6544200000000002E-5</v>
      </c>
      <c r="N1313" s="69">
        <v>2.2721499999999999E-6</v>
      </c>
      <c r="O1313" s="69">
        <v>3.22819E-5</v>
      </c>
      <c r="P1313" s="69">
        <v>2.13554E-6</v>
      </c>
      <c r="Q1313" s="69">
        <v>3.6477799999999998E-5</v>
      </c>
      <c r="R1313" s="69">
        <v>2.27008E-6</v>
      </c>
      <c r="S1313" s="69">
        <v>4.8844400000000003E-5</v>
      </c>
      <c r="T1313" s="69">
        <v>2.6268500000000001E-6</v>
      </c>
    </row>
    <row r="1314" spans="1:20" ht="13" x14ac:dyDescent="0.15">
      <c r="A1314" s="6"/>
      <c r="B1314" s="14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</row>
    <row r="1315" spans="1:20" ht="13" x14ac:dyDescent="0.15">
      <c r="A1315" s="6"/>
      <c r="B1315" s="14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</row>
    <row r="1316" spans="1:20" ht="13" x14ac:dyDescent="0.15">
      <c r="A1316" s="6"/>
      <c r="B1316" s="14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</row>
    <row r="1317" spans="1:20" ht="13" x14ac:dyDescent="0.15">
      <c r="A1317" s="6"/>
      <c r="B1317" s="14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</row>
    <row r="1318" spans="1:20" ht="13" x14ac:dyDescent="0.15">
      <c r="A1318" s="6"/>
      <c r="B1318" s="14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</row>
    <row r="1319" spans="1:20" ht="13" x14ac:dyDescent="0.15">
      <c r="A1319" s="6"/>
      <c r="B1319" s="14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</row>
    <row r="1320" spans="1:20" ht="13" x14ac:dyDescent="0.15">
      <c r="A1320" s="6"/>
      <c r="B1320" s="14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</row>
    <row r="1321" spans="1:20" ht="13" x14ac:dyDescent="0.15">
      <c r="A1321" s="6"/>
      <c r="B1321" s="14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</row>
    <row r="1322" spans="1:20" ht="13" x14ac:dyDescent="0.15">
      <c r="A1322" s="6"/>
      <c r="B1322" s="14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</row>
    <row r="1323" spans="1:20" ht="13" x14ac:dyDescent="0.15">
      <c r="A1323" s="6"/>
      <c r="B1323" s="14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</row>
    <row r="1324" spans="1:20" ht="13" x14ac:dyDescent="0.15">
      <c r="A1324" s="6"/>
      <c r="B1324" s="14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</row>
    <row r="1325" spans="1:20" ht="13" x14ac:dyDescent="0.15">
      <c r="A1325" s="6"/>
      <c r="B1325" s="14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</row>
    <row r="1326" spans="1:20" ht="13" x14ac:dyDescent="0.15">
      <c r="A1326" s="6"/>
      <c r="B1326" s="14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</row>
    <row r="1327" spans="1:20" ht="13" x14ac:dyDescent="0.15">
      <c r="A1327" s="6"/>
      <c r="B1327" s="14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</row>
    <row r="1328" spans="1:20" ht="13" x14ac:dyDescent="0.15">
      <c r="A1328" s="6"/>
      <c r="B1328" s="14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</row>
    <row r="1329" spans="1:20" ht="13" x14ac:dyDescent="0.15">
      <c r="A1329" s="6"/>
      <c r="B1329" s="14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</row>
    <row r="1330" spans="1:20" ht="13" x14ac:dyDescent="0.15">
      <c r="A1330" s="6"/>
      <c r="B1330" s="14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</row>
    <row r="1331" spans="1:20" ht="13" x14ac:dyDescent="0.15">
      <c r="A1331" s="6"/>
      <c r="B1331" s="14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</row>
    <row r="1332" spans="1:20" ht="13" x14ac:dyDescent="0.15">
      <c r="A1332" s="6"/>
      <c r="B1332" s="14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</row>
    <row r="1333" spans="1:20" ht="13" x14ac:dyDescent="0.15">
      <c r="A1333" s="6"/>
      <c r="B1333" s="14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</row>
    <row r="1334" spans="1:20" ht="13" x14ac:dyDescent="0.15">
      <c r="A1334" s="6"/>
      <c r="B1334" s="14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</row>
    <row r="1335" spans="1:20" ht="13" x14ac:dyDescent="0.15">
      <c r="A1335" s="6"/>
      <c r="B1335" s="14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</row>
    <row r="1336" spans="1:20" ht="13" x14ac:dyDescent="0.15">
      <c r="A1336" s="6"/>
      <c r="B1336" s="14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</row>
    <row r="1337" spans="1:20" ht="13" x14ac:dyDescent="0.15">
      <c r="A1337" s="6"/>
      <c r="B1337" s="14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</row>
    <row r="1338" spans="1:20" ht="13" x14ac:dyDescent="0.15">
      <c r="A1338" s="6"/>
      <c r="B1338" s="14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</row>
    <row r="1339" spans="1:20" ht="13" x14ac:dyDescent="0.15">
      <c r="A1339" s="6"/>
      <c r="B1339" s="14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</row>
    <row r="1340" spans="1:20" ht="13" x14ac:dyDescent="0.15">
      <c r="A1340" s="6"/>
      <c r="B1340" s="14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</row>
    <row r="1341" spans="1:20" ht="13" x14ac:dyDescent="0.15">
      <c r="A1341" s="6"/>
      <c r="B1341" s="14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</row>
    <row r="1342" spans="1:20" ht="13" x14ac:dyDescent="0.15">
      <c r="A1342" s="6"/>
      <c r="B1342" s="14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</row>
    <row r="1343" spans="1:20" ht="13" x14ac:dyDescent="0.15">
      <c r="A1343" s="6"/>
      <c r="B1343" s="14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</row>
    <row r="1344" spans="1:20" ht="13" x14ac:dyDescent="0.15">
      <c r="A1344" s="6"/>
      <c r="B1344" s="14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</row>
    <row r="1345" spans="1:20" ht="13" x14ac:dyDescent="0.15">
      <c r="A1345" s="6"/>
      <c r="B1345" s="14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</row>
    <row r="1346" spans="1:20" ht="13" x14ac:dyDescent="0.15">
      <c r="A1346" s="6"/>
      <c r="B1346" s="14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</row>
    <row r="1347" spans="1:20" ht="13" x14ac:dyDescent="0.15">
      <c r="A1347" s="6"/>
      <c r="B1347" s="14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</row>
    <row r="1348" spans="1:20" ht="13" x14ac:dyDescent="0.15">
      <c r="A1348" s="6"/>
      <c r="B1348" s="14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</row>
    <row r="1349" spans="1:20" ht="13" x14ac:dyDescent="0.15">
      <c r="A1349" s="6"/>
      <c r="B1349" s="14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</row>
    <row r="1350" spans="1:20" ht="13" x14ac:dyDescent="0.15">
      <c r="A1350" s="6"/>
      <c r="B1350" s="14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</row>
    <row r="1351" spans="1:20" ht="13" x14ac:dyDescent="0.15">
      <c r="A1351" s="6"/>
      <c r="B1351" s="14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</row>
    <row r="1352" spans="1:20" ht="13" x14ac:dyDescent="0.15">
      <c r="A1352" s="6"/>
      <c r="B1352" s="14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</row>
    <row r="1353" spans="1:20" ht="13" x14ac:dyDescent="0.15">
      <c r="A1353" s="6"/>
      <c r="B1353" s="14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</row>
    <row r="1354" spans="1:20" ht="13" x14ac:dyDescent="0.15">
      <c r="A1354" s="6"/>
      <c r="B1354" s="14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</row>
    <row r="1355" spans="1:20" ht="13" x14ac:dyDescent="0.15">
      <c r="A1355" s="6"/>
      <c r="B1355" s="14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</row>
    <row r="1356" spans="1:20" ht="13" x14ac:dyDescent="0.15">
      <c r="A1356" s="6"/>
      <c r="B1356" s="14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</row>
    <row r="1357" spans="1:20" ht="13" x14ac:dyDescent="0.15">
      <c r="A1357" s="6"/>
      <c r="B1357" s="14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</row>
    <row r="1358" spans="1:20" ht="13" x14ac:dyDescent="0.15">
      <c r="A1358" s="6"/>
      <c r="B1358" s="14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</row>
    <row r="1359" spans="1:20" ht="13" x14ac:dyDescent="0.15">
      <c r="A1359" s="6"/>
      <c r="B1359" s="14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</row>
    <row r="1360" spans="1:20" ht="13" x14ac:dyDescent="0.15">
      <c r="A1360" s="6"/>
      <c r="B1360" s="14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</row>
    <row r="1361" spans="1:20" ht="13" x14ac:dyDescent="0.15">
      <c r="A1361" s="6"/>
      <c r="B1361" s="14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</row>
    <row r="1362" spans="1:20" ht="13" x14ac:dyDescent="0.15">
      <c r="A1362" s="6"/>
      <c r="B1362" s="14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</row>
    <row r="1363" spans="1:20" ht="13" x14ac:dyDescent="0.15">
      <c r="A1363" s="6"/>
      <c r="B1363" s="14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</row>
    <row r="1364" spans="1:20" ht="13" x14ac:dyDescent="0.15">
      <c r="A1364" s="6"/>
      <c r="B1364" s="14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</row>
    <row r="1365" spans="1:20" ht="13" x14ac:dyDescent="0.15">
      <c r="A1365" s="6"/>
      <c r="B1365" s="14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</row>
    <row r="1366" spans="1:20" ht="13" x14ac:dyDescent="0.15">
      <c r="A1366" s="6"/>
      <c r="B1366" s="14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</row>
    <row r="1367" spans="1:20" ht="13" x14ac:dyDescent="0.15">
      <c r="A1367" s="6"/>
      <c r="B1367" s="14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</row>
    <row r="1368" spans="1:20" ht="13" x14ac:dyDescent="0.15">
      <c r="A1368" s="6"/>
      <c r="B1368" s="14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</row>
    <row r="1369" spans="1:20" ht="13" x14ac:dyDescent="0.15">
      <c r="A1369" s="6"/>
      <c r="B1369" s="14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</row>
    <row r="1370" spans="1:20" ht="13" x14ac:dyDescent="0.15">
      <c r="A1370" s="6"/>
      <c r="B1370" s="14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</row>
    <row r="1371" spans="1:20" ht="13" x14ac:dyDescent="0.15">
      <c r="A1371" s="6"/>
      <c r="B1371" s="14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</row>
    <row r="1372" spans="1:20" ht="13" x14ac:dyDescent="0.15">
      <c r="A1372" s="6"/>
      <c r="B1372" s="14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</row>
    <row r="1373" spans="1:20" ht="13" x14ac:dyDescent="0.15">
      <c r="A1373" s="6"/>
      <c r="B1373" s="14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</row>
    <row r="1374" spans="1:20" ht="13" x14ac:dyDescent="0.15">
      <c r="A1374" s="6"/>
      <c r="B1374" s="14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</row>
    <row r="1375" spans="1:20" ht="13" x14ac:dyDescent="0.15">
      <c r="A1375" s="6"/>
      <c r="B1375" s="14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</row>
    <row r="1376" spans="1:20" ht="13" x14ac:dyDescent="0.15">
      <c r="A1376" s="6"/>
      <c r="B1376" s="14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</row>
    <row r="1377" spans="1:20" ht="13" x14ac:dyDescent="0.15">
      <c r="A1377" s="6"/>
      <c r="B1377" s="14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</row>
    <row r="1378" spans="1:20" ht="13" x14ac:dyDescent="0.15">
      <c r="A1378" s="6"/>
      <c r="B1378" s="14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</row>
    <row r="1379" spans="1:20" ht="13" x14ac:dyDescent="0.15">
      <c r="A1379" s="6"/>
      <c r="B1379" s="14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</row>
    <row r="1380" spans="1:20" ht="13" x14ac:dyDescent="0.15">
      <c r="A1380" s="6"/>
      <c r="B1380" s="14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</row>
    <row r="1381" spans="1:20" ht="13" x14ac:dyDescent="0.15">
      <c r="A1381" s="6"/>
      <c r="B1381" s="14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</row>
    <row r="1382" spans="1:20" ht="13" x14ac:dyDescent="0.15">
      <c r="A1382" s="6"/>
      <c r="B1382" s="14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</row>
    <row r="1383" spans="1:20" ht="13" x14ac:dyDescent="0.15">
      <c r="A1383" s="6"/>
      <c r="B1383" s="14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</row>
    <row r="1384" spans="1:20" ht="13" x14ac:dyDescent="0.15">
      <c r="A1384" s="6"/>
      <c r="B1384" s="14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</row>
    <row r="1385" spans="1:20" ht="13" x14ac:dyDescent="0.15">
      <c r="A1385" s="6"/>
      <c r="B1385" s="14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</row>
    <row r="1386" spans="1:20" ht="13" x14ac:dyDescent="0.15">
      <c r="A1386" s="6"/>
      <c r="B1386" s="14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</row>
    <row r="1387" spans="1:20" ht="13" x14ac:dyDescent="0.15">
      <c r="A1387" s="6"/>
      <c r="B1387" s="14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</row>
    <row r="1388" spans="1:20" ht="13" x14ac:dyDescent="0.15">
      <c r="A1388" s="6"/>
      <c r="B1388" s="14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</row>
    <row r="1389" spans="1:20" ht="13" x14ac:dyDescent="0.15">
      <c r="A1389" s="6"/>
      <c r="B1389" s="14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</row>
    <row r="1390" spans="1:20" ht="13" x14ac:dyDescent="0.15">
      <c r="A1390" s="6"/>
      <c r="B1390" s="14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</row>
    <row r="1391" spans="1:20" ht="13" x14ac:dyDescent="0.15">
      <c r="A1391" s="6"/>
      <c r="B1391" s="14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</row>
    <row r="1392" spans="1:20" ht="13" x14ac:dyDescent="0.15">
      <c r="A1392" s="6"/>
      <c r="B1392" s="14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</row>
    <row r="1393" spans="1:20" ht="13" x14ac:dyDescent="0.15">
      <c r="A1393" s="6"/>
      <c r="B1393" s="14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</row>
    <row r="1394" spans="1:20" ht="13" x14ac:dyDescent="0.15">
      <c r="A1394" s="6"/>
      <c r="B1394" s="14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</row>
    <row r="1395" spans="1:20" ht="13" x14ac:dyDescent="0.15">
      <c r="A1395" s="6"/>
      <c r="B1395" s="14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</row>
    <row r="1396" spans="1:20" ht="13" x14ac:dyDescent="0.15">
      <c r="A1396" s="6"/>
      <c r="B1396" s="14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</row>
    <row r="1397" spans="1:20" ht="13" x14ac:dyDescent="0.15">
      <c r="A1397" s="6"/>
      <c r="B1397" s="14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</row>
    <row r="1398" spans="1:20" ht="13" x14ac:dyDescent="0.15">
      <c r="A1398" s="6"/>
      <c r="B1398" s="14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</row>
    <row r="1399" spans="1:20" ht="13" x14ac:dyDescent="0.15">
      <c r="A1399" s="6"/>
      <c r="B1399" s="14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</row>
    <row r="1400" spans="1:20" ht="13" x14ac:dyDescent="0.15">
      <c r="A1400" s="6"/>
      <c r="B1400" s="14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</row>
    <row r="1401" spans="1:20" ht="13" x14ac:dyDescent="0.15">
      <c r="A1401" s="6"/>
      <c r="B1401" s="14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</row>
    <row r="1402" spans="1:20" ht="13" x14ac:dyDescent="0.15">
      <c r="A1402" s="6"/>
      <c r="B1402" s="14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</row>
    <row r="1403" spans="1:20" ht="13" x14ac:dyDescent="0.15">
      <c r="A1403" s="6"/>
      <c r="B1403" s="14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</row>
    <row r="1404" spans="1:20" ht="13" x14ac:dyDescent="0.15">
      <c r="A1404" s="6"/>
      <c r="B1404" s="14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</row>
    <row r="1405" spans="1:20" ht="13" x14ac:dyDescent="0.15">
      <c r="A1405" s="6"/>
      <c r="B1405" s="14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</row>
    <row r="1406" spans="1:20" ht="13" x14ac:dyDescent="0.15">
      <c r="A1406" s="6"/>
      <c r="B1406" s="14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</row>
    <row r="1407" spans="1:20" ht="13" x14ac:dyDescent="0.15">
      <c r="A1407" s="6"/>
      <c r="B1407" s="14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</row>
    <row r="1408" spans="1:20" ht="13" x14ac:dyDescent="0.15">
      <c r="A1408" s="6"/>
      <c r="B1408" s="14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</row>
    <row r="1409" spans="1:20" ht="13" x14ac:dyDescent="0.15">
      <c r="A1409" s="6"/>
      <c r="B1409" s="14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</row>
    <row r="1410" spans="1:20" ht="13" x14ac:dyDescent="0.15">
      <c r="A1410" s="6"/>
      <c r="B1410" s="14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</row>
    <row r="1411" spans="1:20" ht="13" x14ac:dyDescent="0.15">
      <c r="A1411" s="6"/>
      <c r="B1411" s="14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</row>
    <row r="1412" spans="1:20" ht="13" x14ac:dyDescent="0.15">
      <c r="A1412" s="6"/>
      <c r="B1412" s="14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</row>
    <row r="1413" spans="1:20" ht="13" x14ac:dyDescent="0.15">
      <c r="A1413" s="6"/>
      <c r="B1413" s="14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</row>
    <row r="1414" spans="1:20" ht="13" x14ac:dyDescent="0.15">
      <c r="A1414" s="6"/>
      <c r="B1414" s="14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</row>
    <row r="1415" spans="1:20" ht="13" x14ac:dyDescent="0.15">
      <c r="A1415" s="6"/>
      <c r="B1415" s="14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</row>
    <row r="1416" spans="1:20" ht="13" x14ac:dyDescent="0.15">
      <c r="A1416" s="6"/>
      <c r="B1416" s="14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</row>
    <row r="1417" spans="1:20" ht="13" x14ac:dyDescent="0.15">
      <c r="A1417" s="6"/>
      <c r="B1417" s="14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</row>
    <row r="1418" spans="1:20" ht="13" x14ac:dyDescent="0.15">
      <c r="A1418" s="6"/>
      <c r="B1418" s="14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</row>
    <row r="1419" spans="1:20" ht="13" x14ac:dyDescent="0.15">
      <c r="A1419" s="6"/>
      <c r="B1419" s="14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</row>
    <row r="1420" spans="1:20" ht="13" x14ac:dyDescent="0.15">
      <c r="A1420" s="6"/>
      <c r="B1420" s="14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</row>
    <row r="1421" spans="1:20" ht="13" x14ac:dyDescent="0.15">
      <c r="A1421" s="6"/>
      <c r="B1421" s="14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</row>
    <row r="1422" spans="1:20" ht="13" x14ac:dyDescent="0.15">
      <c r="A1422" s="6"/>
      <c r="B1422" s="14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</row>
    <row r="1423" spans="1:20" ht="13" x14ac:dyDescent="0.15">
      <c r="A1423" s="6"/>
      <c r="B1423" s="14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</row>
    <row r="1424" spans="1:20" ht="13" x14ac:dyDescent="0.15">
      <c r="A1424" s="6"/>
      <c r="B1424" s="14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</row>
    <row r="1425" spans="1:20" ht="13" x14ac:dyDescent="0.15">
      <c r="A1425" s="6"/>
      <c r="B1425" s="14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</row>
    <row r="1426" spans="1:20" ht="13" x14ac:dyDescent="0.15">
      <c r="A1426" s="6"/>
      <c r="B1426" s="14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</row>
    <row r="1427" spans="1:20" ht="13" x14ac:dyDescent="0.15">
      <c r="A1427" s="6"/>
      <c r="B1427" s="14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</row>
    <row r="1428" spans="1:20" ht="13" x14ac:dyDescent="0.15">
      <c r="A1428" s="6"/>
      <c r="B1428" s="14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</row>
    <row r="1429" spans="1:20" ht="13" x14ac:dyDescent="0.15">
      <c r="A1429" s="6"/>
      <c r="B1429" s="14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</row>
    <row r="1430" spans="1:20" ht="13" x14ac:dyDescent="0.15">
      <c r="A1430" s="6"/>
      <c r="B1430" s="14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</row>
    <row r="1431" spans="1:20" ht="13" x14ac:dyDescent="0.15">
      <c r="A1431" s="6"/>
      <c r="B1431" s="14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</row>
    <row r="1432" spans="1:20" ht="13" x14ac:dyDescent="0.15">
      <c r="A1432" s="6"/>
      <c r="B1432" s="14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</row>
    <row r="1433" spans="1:20" ht="13" x14ac:dyDescent="0.15">
      <c r="A1433" s="6"/>
      <c r="B1433" s="14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</row>
    <row r="1434" spans="1:20" ht="13" x14ac:dyDescent="0.15">
      <c r="A1434" s="6"/>
      <c r="B1434" s="14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</row>
    <row r="1435" spans="1:20" ht="13" x14ac:dyDescent="0.15">
      <c r="A1435" s="6"/>
      <c r="B1435" s="14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</row>
    <row r="1436" spans="1:20" ht="13" x14ac:dyDescent="0.15">
      <c r="A1436" s="6"/>
      <c r="B1436" s="14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</row>
    <row r="1437" spans="1:20" ht="13" x14ac:dyDescent="0.15">
      <c r="A1437" s="6"/>
      <c r="B1437" s="14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</row>
    <row r="1438" spans="1:20" ht="13" x14ac:dyDescent="0.15">
      <c r="A1438" s="6"/>
      <c r="B1438" s="14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</row>
    <row r="1439" spans="1:20" ht="13" x14ac:dyDescent="0.15">
      <c r="A1439" s="6"/>
      <c r="B1439" s="14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</row>
    <row r="1440" spans="1:20" ht="13" x14ac:dyDescent="0.15">
      <c r="A1440" s="6"/>
      <c r="B1440" s="14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</row>
    <row r="1441" spans="1:20" ht="13" x14ac:dyDescent="0.15">
      <c r="A1441" s="6"/>
      <c r="B1441" s="14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</row>
    <row r="1442" spans="1:20" ht="13" x14ac:dyDescent="0.15">
      <c r="A1442" s="6"/>
      <c r="B1442" s="14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</row>
    <row r="1443" spans="1:20" ht="13" x14ac:dyDescent="0.15">
      <c r="A1443" s="6"/>
      <c r="B1443" s="14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</row>
    <row r="1444" spans="1:20" ht="13" x14ac:dyDescent="0.15">
      <c r="A1444" s="6"/>
      <c r="B1444" s="14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</row>
    <row r="1445" spans="1:20" ht="13" x14ac:dyDescent="0.15">
      <c r="A1445" s="6"/>
      <c r="B1445" s="14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</row>
    <row r="1446" spans="1:20" ht="13" x14ac:dyDescent="0.15">
      <c r="A1446" s="6"/>
      <c r="B1446" s="14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</row>
    <row r="1447" spans="1:20" ht="13" x14ac:dyDescent="0.15">
      <c r="A1447" s="6"/>
      <c r="B1447" s="14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</row>
    <row r="1448" spans="1:20" ht="13" x14ac:dyDescent="0.15">
      <c r="A1448" s="6"/>
      <c r="B1448" s="14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</row>
    <row r="1449" spans="1:20" ht="13" x14ac:dyDescent="0.15">
      <c r="A1449" s="6"/>
      <c r="B1449" s="14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</row>
    <row r="1450" spans="1:20" ht="13" x14ac:dyDescent="0.15">
      <c r="A1450" s="6"/>
      <c r="B1450" s="14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</row>
    <row r="1451" spans="1:20" ht="13" x14ac:dyDescent="0.15">
      <c r="A1451" s="6"/>
      <c r="B1451" s="14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</row>
    <row r="1452" spans="1:20" ht="13" x14ac:dyDescent="0.15">
      <c r="A1452" s="6"/>
      <c r="B1452" s="14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</row>
    <row r="1453" spans="1:20" ht="13" x14ac:dyDescent="0.15">
      <c r="A1453" s="6"/>
      <c r="B1453" s="14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</row>
    <row r="1454" spans="1:20" ht="13" x14ac:dyDescent="0.15">
      <c r="A1454" s="6"/>
      <c r="B1454" s="14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</row>
    <row r="1455" spans="1:20" ht="13" x14ac:dyDescent="0.15">
      <c r="A1455" s="6"/>
      <c r="B1455" s="14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</row>
    <row r="1456" spans="1:20" ht="13" x14ac:dyDescent="0.15">
      <c r="A1456" s="6"/>
      <c r="B1456" s="14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</row>
    <row r="1457" spans="1:20" ht="13" x14ac:dyDescent="0.15">
      <c r="A1457" s="6"/>
      <c r="B1457" s="14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</row>
    <row r="1458" spans="1:20" ht="13" x14ac:dyDescent="0.15">
      <c r="A1458" s="6"/>
      <c r="B1458" s="14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</row>
    <row r="1459" spans="1:20" ht="13" x14ac:dyDescent="0.15">
      <c r="A1459" s="6"/>
      <c r="B1459" s="14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</row>
    <row r="1460" spans="1:20" ht="13" x14ac:dyDescent="0.15">
      <c r="A1460" s="6"/>
      <c r="B1460" s="14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</row>
    <row r="1461" spans="1:20" ht="13" x14ac:dyDescent="0.15">
      <c r="A1461" s="6"/>
      <c r="B1461" s="14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</row>
    <row r="1462" spans="1:20" ht="13" x14ac:dyDescent="0.15">
      <c r="A1462" s="6"/>
      <c r="B1462" s="14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</row>
    <row r="1463" spans="1:20" ht="13" x14ac:dyDescent="0.15">
      <c r="A1463" s="6"/>
      <c r="B1463" s="14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</row>
    <row r="1464" spans="1:20" ht="13" x14ac:dyDescent="0.15">
      <c r="A1464" s="6"/>
      <c r="B1464" s="14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</row>
    <row r="1465" spans="1:20" ht="13" x14ac:dyDescent="0.15">
      <c r="A1465" s="6"/>
      <c r="B1465" s="14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</row>
    <row r="1466" spans="1:20" ht="13" x14ac:dyDescent="0.15">
      <c r="A1466" s="6"/>
      <c r="B1466" s="14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</row>
    <row r="1467" spans="1:20" ht="13" x14ac:dyDescent="0.15">
      <c r="A1467" s="6"/>
      <c r="B1467" s="14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</row>
    <row r="1468" spans="1:20" ht="13" x14ac:dyDescent="0.15">
      <c r="A1468" s="6"/>
      <c r="B1468" s="14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</row>
    <row r="1469" spans="1:20" ht="13" x14ac:dyDescent="0.15">
      <c r="A1469" s="6"/>
      <c r="B1469" s="14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</row>
    <row r="1470" spans="1:20" ht="13" x14ac:dyDescent="0.15">
      <c r="A1470" s="6"/>
      <c r="B1470" s="14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</row>
    <row r="1471" spans="1:20" ht="13" x14ac:dyDescent="0.15">
      <c r="A1471" s="6"/>
      <c r="B1471" s="14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</row>
    <row r="1472" spans="1:20" ht="13" x14ac:dyDescent="0.15">
      <c r="A1472" s="6"/>
      <c r="B1472" s="14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</row>
    <row r="1473" spans="1:20" ht="13" x14ac:dyDescent="0.15">
      <c r="A1473" s="6"/>
      <c r="B1473" s="14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</row>
    <row r="1474" spans="1:20" ht="13" x14ac:dyDescent="0.15">
      <c r="A1474" s="6"/>
      <c r="B1474" s="14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</row>
    <row r="1475" spans="1:20" ht="13" x14ac:dyDescent="0.15">
      <c r="A1475" s="6"/>
      <c r="B1475" s="14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</row>
    <row r="1476" spans="1:20" ht="13" x14ac:dyDescent="0.15">
      <c r="A1476" s="6"/>
      <c r="B1476" s="14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</row>
    <row r="1477" spans="1:20" ht="13" x14ac:dyDescent="0.15">
      <c r="A1477" s="6"/>
      <c r="B1477" s="14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</row>
    <row r="1478" spans="1:20" ht="13" x14ac:dyDescent="0.15">
      <c r="A1478" s="6"/>
      <c r="B1478" s="14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</row>
    <row r="1479" spans="1:20" ht="13" x14ac:dyDescent="0.15">
      <c r="A1479" s="6"/>
      <c r="B1479" s="14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</row>
    <row r="1480" spans="1:20" ht="13" x14ac:dyDescent="0.15">
      <c r="A1480" s="6"/>
      <c r="B1480" s="14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</row>
    <row r="1481" spans="1:20" ht="13" x14ac:dyDescent="0.15">
      <c r="A1481" s="6"/>
      <c r="B1481" s="14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</row>
    <row r="1482" spans="1:20" ht="13" x14ac:dyDescent="0.15">
      <c r="A1482" s="6"/>
      <c r="B1482" s="14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</row>
    <row r="1483" spans="1:20" ht="13" x14ac:dyDescent="0.15">
      <c r="A1483" s="6"/>
      <c r="B1483" s="14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</row>
    <row r="1484" spans="1:20" ht="13" x14ac:dyDescent="0.15">
      <c r="A1484" s="6"/>
      <c r="B1484" s="14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</row>
    <row r="1485" spans="1:20" ht="13" x14ac:dyDescent="0.15">
      <c r="A1485" s="6"/>
      <c r="B1485" s="14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</row>
    <row r="1486" spans="1:20" ht="13" x14ac:dyDescent="0.15">
      <c r="A1486" s="6"/>
      <c r="B1486" s="14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</row>
    <row r="1487" spans="1:20" ht="13" x14ac:dyDescent="0.15">
      <c r="A1487" s="6"/>
      <c r="B1487" s="14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</row>
    <row r="1488" spans="1:20" ht="13" x14ac:dyDescent="0.15">
      <c r="A1488" s="6"/>
      <c r="B1488" s="14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</row>
    <row r="1489" spans="1:20" ht="13" x14ac:dyDescent="0.15">
      <c r="A1489" s="6"/>
      <c r="B1489" s="14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</row>
    <row r="1490" spans="1:20" ht="13" x14ac:dyDescent="0.15">
      <c r="A1490" s="6"/>
      <c r="B1490" s="14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</row>
    <row r="1491" spans="1:20" ht="13" x14ac:dyDescent="0.15">
      <c r="A1491" s="6"/>
      <c r="B1491" s="14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</row>
    <row r="1492" spans="1:20" ht="13" x14ac:dyDescent="0.15">
      <c r="A1492" s="6"/>
      <c r="B1492" s="14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</row>
    <row r="1493" spans="1:20" ht="13" x14ac:dyDescent="0.15">
      <c r="A1493" s="6"/>
      <c r="B1493" s="14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</row>
    <row r="1494" spans="1:20" ht="13" x14ac:dyDescent="0.15">
      <c r="A1494" s="6"/>
      <c r="B1494" s="14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</row>
    <row r="1495" spans="1:20" ht="13" x14ac:dyDescent="0.15">
      <c r="A1495" s="6"/>
      <c r="B1495" s="14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</row>
    <row r="1496" spans="1:20" ht="13" x14ac:dyDescent="0.15">
      <c r="A1496" s="6"/>
      <c r="B1496" s="14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</row>
    <row r="1497" spans="1:20" ht="13" x14ac:dyDescent="0.15">
      <c r="A1497" s="6"/>
      <c r="B1497" s="14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</row>
    <row r="1498" spans="1:20" ht="13" x14ac:dyDescent="0.15">
      <c r="A1498" s="6"/>
      <c r="B1498" s="14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</row>
    <row r="1499" spans="1:20" ht="13" x14ac:dyDescent="0.15">
      <c r="A1499" s="6"/>
      <c r="B1499" s="14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</row>
    <row r="1500" spans="1:20" ht="13" x14ac:dyDescent="0.15">
      <c r="A1500" s="6"/>
      <c r="B1500" s="14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</row>
    <row r="1501" spans="1:20" ht="13" x14ac:dyDescent="0.15">
      <c r="A1501" s="6"/>
      <c r="B1501" s="14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</row>
    <row r="1502" spans="1:20" ht="13" x14ac:dyDescent="0.15">
      <c r="A1502" s="6"/>
      <c r="B1502" s="14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</row>
    <row r="1503" spans="1:20" ht="13" x14ac:dyDescent="0.15">
      <c r="A1503" s="6"/>
      <c r="B1503" s="14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</row>
    <row r="1504" spans="1:20" ht="13" x14ac:dyDescent="0.15">
      <c r="A1504" s="6"/>
      <c r="B1504" s="14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</row>
    <row r="1505" spans="1:20" ht="13" x14ac:dyDescent="0.15">
      <c r="A1505" s="6"/>
      <c r="B1505" s="14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</row>
    <row r="1506" spans="1:20" ht="13" x14ac:dyDescent="0.15">
      <c r="A1506" s="6"/>
      <c r="B1506" s="14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</row>
    <row r="1507" spans="1:20" ht="13" x14ac:dyDescent="0.15">
      <c r="A1507" s="6"/>
      <c r="B1507" s="14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</row>
    <row r="1508" spans="1:20" ht="13" x14ac:dyDescent="0.15">
      <c r="A1508" s="6"/>
      <c r="B1508" s="14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</row>
    <row r="1509" spans="1:20" ht="13" x14ac:dyDescent="0.15">
      <c r="A1509" s="6"/>
      <c r="B1509" s="14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</row>
    <row r="1510" spans="1:20" ht="13" x14ac:dyDescent="0.15">
      <c r="A1510" s="6"/>
      <c r="B1510" s="14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</row>
    <row r="1511" spans="1:20" ht="13" x14ac:dyDescent="0.15">
      <c r="A1511" s="6"/>
      <c r="B1511" s="14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</row>
    <row r="1512" spans="1:20" ht="13" x14ac:dyDescent="0.15">
      <c r="A1512" s="6"/>
      <c r="B1512" s="14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</row>
    <row r="1513" spans="1:20" ht="13" x14ac:dyDescent="0.15">
      <c r="A1513" s="6"/>
      <c r="B1513" s="14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</row>
    <row r="1514" spans="1:20" ht="13" x14ac:dyDescent="0.15">
      <c r="A1514" s="6"/>
      <c r="B1514" s="14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</row>
    <row r="1515" spans="1:20" ht="13" x14ac:dyDescent="0.15">
      <c r="A1515" s="6"/>
      <c r="B1515" s="14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</row>
    <row r="1516" spans="1:20" ht="13" x14ac:dyDescent="0.15">
      <c r="A1516" s="6"/>
      <c r="B1516" s="14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</row>
    <row r="1517" spans="1:20" ht="13" x14ac:dyDescent="0.15">
      <c r="A1517" s="6"/>
      <c r="B1517" s="14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</row>
    <row r="1518" spans="1:20" ht="13" x14ac:dyDescent="0.15">
      <c r="A1518" s="6"/>
      <c r="B1518" s="14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</row>
    <row r="1519" spans="1:20" ht="13" x14ac:dyDescent="0.15">
      <c r="A1519" s="6"/>
      <c r="B1519" s="14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</row>
    <row r="1520" spans="1:20" ht="13" x14ac:dyDescent="0.15">
      <c r="A1520" s="6"/>
      <c r="B1520" s="14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</row>
    <row r="1521" spans="1:20" ht="13" x14ac:dyDescent="0.15">
      <c r="A1521" s="6"/>
      <c r="B1521" s="14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</row>
    <row r="1522" spans="1:20" ht="13" x14ac:dyDescent="0.15">
      <c r="A1522" s="6"/>
      <c r="B1522" s="14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</row>
    <row r="1523" spans="1:20" ht="13" x14ac:dyDescent="0.15">
      <c r="A1523" s="6"/>
      <c r="B1523" s="14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</row>
    <row r="1524" spans="1:20" ht="13" x14ac:dyDescent="0.15">
      <c r="A1524" s="6"/>
      <c r="B1524" s="14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</row>
    <row r="1525" spans="1:20" ht="13" x14ac:dyDescent="0.15">
      <c r="A1525" s="6"/>
      <c r="B1525" s="14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</row>
    <row r="1526" spans="1:20" ht="13" x14ac:dyDescent="0.15">
      <c r="A1526" s="6"/>
      <c r="B1526" s="14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</row>
    <row r="1527" spans="1:20" ht="13" x14ac:dyDescent="0.15">
      <c r="A1527" s="6"/>
      <c r="B1527" s="14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</row>
    <row r="1528" spans="1:20" ht="13" x14ac:dyDescent="0.15">
      <c r="A1528" s="6"/>
      <c r="B1528" s="14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</row>
    <row r="1529" spans="1:20" ht="13" x14ac:dyDescent="0.15">
      <c r="A1529" s="6"/>
      <c r="B1529" s="14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</row>
    <row r="1530" spans="1:20" ht="13" x14ac:dyDescent="0.15">
      <c r="A1530" s="6"/>
      <c r="B1530" s="14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</row>
    <row r="1531" spans="1:20" ht="13" x14ac:dyDescent="0.15">
      <c r="A1531" s="6"/>
      <c r="B1531" s="14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</row>
    <row r="1532" spans="1:20" ht="13" x14ac:dyDescent="0.15">
      <c r="A1532" s="6"/>
      <c r="B1532" s="14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</row>
    <row r="1533" spans="1:20" ht="13" x14ac:dyDescent="0.15">
      <c r="A1533" s="6"/>
      <c r="B1533" s="14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</row>
    <row r="1534" spans="1:20" ht="13" x14ac:dyDescent="0.15">
      <c r="A1534" s="6"/>
      <c r="B1534" s="14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</row>
    <row r="1535" spans="1:20" ht="13" x14ac:dyDescent="0.15">
      <c r="A1535" s="6"/>
      <c r="B1535" s="14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</row>
    <row r="1536" spans="1:20" ht="13" x14ac:dyDescent="0.15">
      <c r="A1536" s="6"/>
      <c r="B1536" s="14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</row>
    <row r="1537" spans="1:20" ht="13" x14ac:dyDescent="0.15">
      <c r="A1537" s="6"/>
      <c r="B1537" s="14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</row>
    <row r="1538" spans="1:20" ht="13" x14ac:dyDescent="0.15">
      <c r="A1538" s="6"/>
      <c r="B1538" s="14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</row>
    <row r="1539" spans="1:20" ht="13" x14ac:dyDescent="0.15">
      <c r="A1539" s="6"/>
      <c r="B1539" s="14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</row>
    <row r="1540" spans="1:20" ht="13" x14ac:dyDescent="0.15">
      <c r="A1540" s="6"/>
      <c r="B1540" s="14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</row>
    <row r="1541" spans="1:20" ht="13" x14ac:dyDescent="0.15">
      <c r="A1541" s="6"/>
      <c r="B1541" s="14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</row>
    <row r="1542" spans="1:20" ht="13" x14ac:dyDescent="0.15">
      <c r="A1542" s="6"/>
      <c r="B1542" s="14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</row>
    <row r="1543" spans="1:20" ht="13" x14ac:dyDescent="0.15">
      <c r="A1543" s="6"/>
      <c r="B1543" s="14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</row>
    <row r="1544" spans="1:20" ht="13" x14ac:dyDescent="0.15">
      <c r="A1544" s="6"/>
      <c r="B1544" s="14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</row>
    <row r="1545" spans="1:20" ht="13" x14ac:dyDescent="0.15">
      <c r="A1545" s="6"/>
      <c r="B1545" s="14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</row>
    <row r="1546" spans="1:20" ht="13" x14ac:dyDescent="0.15">
      <c r="A1546" s="6"/>
      <c r="B1546" s="14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</row>
    <row r="1547" spans="1:20" ht="13" x14ac:dyDescent="0.15">
      <c r="A1547" s="6"/>
      <c r="B1547" s="14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</row>
    <row r="1548" spans="1:20" ht="13" x14ac:dyDescent="0.15">
      <c r="A1548" s="6"/>
      <c r="B1548" s="14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</row>
    <row r="1549" spans="1:20" ht="13" x14ac:dyDescent="0.15">
      <c r="A1549" s="6"/>
      <c r="B1549" s="14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</row>
    <row r="1550" spans="1:20" ht="13" x14ac:dyDescent="0.15">
      <c r="A1550" s="6"/>
      <c r="B1550" s="14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</row>
    <row r="1551" spans="1:20" ht="13" x14ac:dyDescent="0.15">
      <c r="A1551" s="6"/>
      <c r="B1551" s="14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</row>
    <row r="1552" spans="1:20" ht="13" x14ac:dyDescent="0.15">
      <c r="A1552" s="6"/>
      <c r="B1552" s="14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</row>
    <row r="1553" spans="1:20" ht="13" x14ac:dyDescent="0.15">
      <c r="A1553" s="6"/>
      <c r="B1553" s="14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</row>
    <row r="1554" spans="1:20" ht="13" x14ac:dyDescent="0.15">
      <c r="A1554" s="6"/>
      <c r="B1554" s="14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</row>
    <row r="1555" spans="1:20" ht="13" x14ac:dyDescent="0.15">
      <c r="A1555" s="6"/>
      <c r="B1555" s="14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</row>
    <row r="1556" spans="1:20" ht="13" x14ac:dyDescent="0.15">
      <c r="A1556" s="6"/>
      <c r="B1556" s="14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</row>
    <row r="1557" spans="1:20" ht="13" x14ac:dyDescent="0.15">
      <c r="A1557" s="6"/>
      <c r="B1557" s="14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</row>
    <row r="1558" spans="1:20" ht="13" x14ac:dyDescent="0.15">
      <c r="A1558" s="6"/>
      <c r="B1558" s="14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</row>
    <row r="1559" spans="1:20" ht="13" x14ac:dyDescent="0.15">
      <c r="A1559" s="6"/>
      <c r="B1559" s="14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</row>
    <row r="1560" spans="1:20" ht="13" x14ac:dyDescent="0.15">
      <c r="A1560" s="6"/>
      <c r="B1560" s="14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</row>
    <row r="1561" spans="1:20" ht="13" x14ac:dyDescent="0.15">
      <c r="A1561" s="6"/>
      <c r="B1561" s="14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</row>
    <row r="1562" spans="1:20" ht="13" x14ac:dyDescent="0.15">
      <c r="A1562" s="6"/>
      <c r="B1562" s="14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</row>
    <row r="1563" spans="1:20" ht="13" x14ac:dyDescent="0.15">
      <c r="A1563" s="6"/>
      <c r="B1563" s="14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</row>
    <row r="1564" spans="1:20" ht="13" x14ac:dyDescent="0.15">
      <c r="A1564" s="6"/>
      <c r="B1564" s="14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</row>
    <row r="1565" spans="1:20" ht="13" x14ac:dyDescent="0.15">
      <c r="A1565" s="6"/>
      <c r="B1565" s="14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</row>
    <row r="1566" spans="1:20" ht="13" x14ac:dyDescent="0.15">
      <c r="A1566" s="6"/>
      <c r="B1566" s="14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</row>
    <row r="1567" spans="1:20" ht="13" x14ac:dyDescent="0.15">
      <c r="A1567" s="6"/>
      <c r="B1567" s="14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</row>
    <row r="1568" spans="1:20" ht="13" x14ac:dyDescent="0.15">
      <c r="A1568" s="6"/>
      <c r="B1568" s="14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</row>
    <row r="1569" spans="1:20" ht="13" x14ac:dyDescent="0.15">
      <c r="A1569" s="6"/>
      <c r="B1569" s="14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</row>
    <row r="1570" spans="1:20" ht="13" x14ac:dyDescent="0.15">
      <c r="A1570" s="6"/>
      <c r="B1570" s="14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</row>
    <row r="1571" spans="1:20" ht="13" x14ac:dyDescent="0.15">
      <c r="A1571" s="6"/>
      <c r="B1571" s="14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</row>
    <row r="1572" spans="1:20" ht="13" x14ac:dyDescent="0.15">
      <c r="A1572" s="6"/>
      <c r="B1572" s="14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</row>
    <row r="1573" spans="1:20" ht="13" x14ac:dyDescent="0.15">
      <c r="A1573" s="6"/>
      <c r="B1573" s="14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</row>
    <row r="1574" spans="1:20" ht="13" x14ac:dyDescent="0.15">
      <c r="A1574" s="6"/>
      <c r="B1574" s="14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</row>
    <row r="1575" spans="1:20" ht="13" x14ac:dyDescent="0.15">
      <c r="A1575" s="6"/>
      <c r="B1575" s="14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</row>
    <row r="1576" spans="1:20" ht="13" x14ac:dyDescent="0.15">
      <c r="A1576" s="6"/>
      <c r="B1576" s="14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</row>
    <row r="1577" spans="1:20" ht="13" x14ac:dyDescent="0.15">
      <c r="A1577" s="6"/>
      <c r="B1577" s="14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</row>
    <row r="1578" spans="1:20" ht="13" x14ac:dyDescent="0.15">
      <c r="A1578" s="6"/>
      <c r="B1578" s="14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</row>
    <row r="1579" spans="1:20" ht="13" x14ac:dyDescent="0.15">
      <c r="A1579" s="6"/>
      <c r="B1579" s="14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</row>
    <row r="1580" spans="1:20" ht="13" x14ac:dyDescent="0.15">
      <c r="A1580" s="6"/>
      <c r="B1580" s="14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</row>
    <row r="1581" spans="1:20" ht="13" x14ac:dyDescent="0.15">
      <c r="A1581" s="6"/>
      <c r="B1581" s="14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</row>
    <row r="1582" spans="1:20" ht="13" x14ac:dyDescent="0.15">
      <c r="A1582" s="6"/>
      <c r="B1582" s="14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</row>
    <row r="1583" spans="1:20" ht="13" x14ac:dyDescent="0.15">
      <c r="A1583" s="6"/>
      <c r="B1583" s="14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</row>
    <row r="1584" spans="1:20" ht="13" x14ac:dyDescent="0.15">
      <c r="A1584" s="6"/>
      <c r="B1584" s="14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</row>
    <row r="1585" spans="1:20" ht="13" x14ac:dyDescent="0.15">
      <c r="A1585" s="6"/>
      <c r="B1585" s="14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</row>
    <row r="1586" spans="1:20" ht="13" x14ac:dyDescent="0.15">
      <c r="A1586" s="6"/>
      <c r="B1586" s="14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</row>
    <row r="1587" spans="1:20" ht="13" x14ac:dyDescent="0.15">
      <c r="A1587" s="6"/>
      <c r="B1587" s="14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</row>
    <row r="1588" spans="1:20" ht="13" x14ac:dyDescent="0.15">
      <c r="A1588" s="6"/>
      <c r="B1588" s="14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</row>
    <row r="1589" spans="1:20" ht="13" x14ac:dyDescent="0.15">
      <c r="A1589" s="6"/>
      <c r="B1589" s="14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</row>
    <row r="1590" spans="1:20" ht="13" x14ac:dyDescent="0.15">
      <c r="A1590" s="6"/>
      <c r="B1590" s="14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</row>
    <row r="1591" spans="1:20" ht="13" x14ac:dyDescent="0.15">
      <c r="A1591" s="6"/>
      <c r="B1591" s="14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</row>
    <row r="1592" spans="1:20" ht="13" x14ac:dyDescent="0.15">
      <c r="A1592" s="6"/>
      <c r="B1592" s="14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</row>
    <row r="1593" spans="1:20" ht="13" x14ac:dyDescent="0.15">
      <c r="A1593" s="6"/>
      <c r="B1593" s="14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</row>
    <row r="1594" spans="1:20" ht="13" x14ac:dyDescent="0.15">
      <c r="A1594" s="6"/>
      <c r="B1594" s="14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</row>
    <row r="1595" spans="1:20" ht="13" x14ac:dyDescent="0.15">
      <c r="A1595" s="6"/>
      <c r="B1595" s="14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</row>
    <row r="1596" spans="1:20" ht="13" x14ac:dyDescent="0.15">
      <c r="A1596" s="6"/>
      <c r="B1596" s="14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</row>
    <row r="1597" spans="1:20" ht="13" x14ac:dyDescent="0.15">
      <c r="A1597" s="6"/>
      <c r="B1597" s="14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</row>
    <row r="1598" spans="1:20" ht="13" x14ac:dyDescent="0.15">
      <c r="A1598" s="6"/>
      <c r="B1598" s="14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</row>
    <row r="1599" spans="1:20" ht="13" x14ac:dyDescent="0.15">
      <c r="A1599" s="6"/>
      <c r="B1599" s="14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</row>
    <row r="1600" spans="1:20" ht="13" x14ac:dyDescent="0.15">
      <c r="A1600" s="6"/>
      <c r="B1600" s="14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</row>
    <row r="1601" spans="1:20" ht="13" x14ac:dyDescent="0.15">
      <c r="A1601" s="6"/>
      <c r="B1601" s="14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</row>
    <row r="1602" spans="1:20" ht="13" x14ac:dyDescent="0.15">
      <c r="A1602" s="6"/>
      <c r="B1602" s="14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</row>
    <row r="1603" spans="1:20" ht="13" x14ac:dyDescent="0.15">
      <c r="A1603" s="6"/>
      <c r="B1603" s="14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</row>
    <row r="1604" spans="1:20" ht="13" x14ac:dyDescent="0.15">
      <c r="A1604" s="6"/>
      <c r="B1604" s="14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</row>
    <row r="1605" spans="1:20" ht="13" x14ac:dyDescent="0.15">
      <c r="A1605" s="6"/>
      <c r="B1605" s="14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</row>
    <row r="1606" spans="1:20" ht="13" x14ac:dyDescent="0.15">
      <c r="A1606" s="6"/>
      <c r="B1606" s="14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</row>
    <row r="1607" spans="1:20" ht="13" x14ac:dyDescent="0.15">
      <c r="A1607" s="6"/>
      <c r="B1607" s="14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</row>
    <row r="1608" spans="1:20" ht="13" x14ac:dyDescent="0.15">
      <c r="A1608" s="6"/>
      <c r="B1608" s="14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</row>
    <row r="1609" spans="1:20" ht="13" x14ac:dyDescent="0.15">
      <c r="A1609" s="6"/>
      <c r="B1609" s="14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</row>
    <row r="1610" spans="1:20" ht="13" x14ac:dyDescent="0.15">
      <c r="A1610" s="6"/>
      <c r="B1610" s="14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</row>
    <row r="1611" spans="1:20" ht="13" x14ac:dyDescent="0.15">
      <c r="A1611" s="6"/>
      <c r="B1611" s="14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</row>
    <row r="1612" spans="1:20" ht="13" x14ac:dyDescent="0.15">
      <c r="A1612" s="6"/>
      <c r="B1612" s="14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</row>
    <row r="1613" spans="1:20" ht="13" x14ac:dyDescent="0.15">
      <c r="A1613" s="6"/>
      <c r="B1613" s="14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</row>
    <row r="1614" spans="1:20" ht="13" x14ac:dyDescent="0.15">
      <c r="A1614" s="6"/>
      <c r="B1614" s="14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</row>
    <row r="1615" spans="1:20" ht="13" x14ac:dyDescent="0.15">
      <c r="A1615" s="6"/>
      <c r="B1615" s="14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</row>
    <row r="1616" spans="1:20" ht="13" x14ac:dyDescent="0.15">
      <c r="A1616" s="6"/>
      <c r="B1616" s="14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</row>
    <row r="1617" spans="1:20" ht="13" x14ac:dyDescent="0.15">
      <c r="A1617" s="6"/>
      <c r="B1617" s="14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</row>
    <row r="1618" spans="1:20" ht="13" x14ac:dyDescent="0.15">
      <c r="A1618" s="6"/>
      <c r="B1618" s="14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</row>
    <row r="1619" spans="1:20" ht="13" x14ac:dyDescent="0.15">
      <c r="A1619" s="6"/>
      <c r="B1619" s="14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</row>
    <row r="1620" spans="1:20" ht="13" x14ac:dyDescent="0.15">
      <c r="A1620" s="6"/>
      <c r="B1620" s="14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</row>
    <row r="1621" spans="1:20" ht="13" x14ac:dyDescent="0.15">
      <c r="A1621" s="6"/>
      <c r="B1621" s="14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</row>
    <row r="1622" spans="1:20" ht="13" x14ac:dyDescent="0.15">
      <c r="A1622" s="6"/>
      <c r="B1622" s="14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</row>
    <row r="1623" spans="1:20" ht="13" x14ac:dyDescent="0.15">
      <c r="A1623" s="6"/>
      <c r="B1623" s="14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</row>
    <row r="1624" spans="1:20" ht="13" x14ac:dyDescent="0.15">
      <c r="A1624" s="6"/>
      <c r="B1624" s="14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</row>
    <row r="1625" spans="1:20" ht="13" x14ac:dyDescent="0.15">
      <c r="A1625" s="6"/>
      <c r="B1625" s="14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</row>
    <row r="1626" spans="1:20" ht="13" x14ac:dyDescent="0.15">
      <c r="A1626" s="6"/>
      <c r="B1626" s="14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</row>
    <row r="1627" spans="1:20" ht="13" x14ac:dyDescent="0.15">
      <c r="A1627" s="6"/>
      <c r="B1627" s="14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</row>
    <row r="1628" spans="1:20" ht="13" x14ac:dyDescent="0.15">
      <c r="A1628" s="6"/>
      <c r="B1628" s="14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</row>
    <row r="1629" spans="1:20" ht="13" x14ac:dyDescent="0.15">
      <c r="A1629" s="6"/>
      <c r="B1629" s="14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</row>
    <row r="1630" spans="1:20" ht="13" x14ac:dyDescent="0.15">
      <c r="A1630" s="6"/>
      <c r="B1630" s="14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</row>
    <row r="1631" spans="1:20" ht="13" x14ac:dyDescent="0.15">
      <c r="A1631" s="6"/>
      <c r="B1631" s="14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</row>
    <row r="1632" spans="1:20" ht="13" x14ac:dyDescent="0.15">
      <c r="A1632" s="6"/>
      <c r="B1632" s="14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</row>
    <row r="1633" spans="1:20" ht="13" x14ac:dyDescent="0.15">
      <c r="A1633" s="6"/>
      <c r="B1633" s="14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</row>
    <row r="1634" spans="1:20" ht="13" x14ac:dyDescent="0.15">
      <c r="A1634" s="6"/>
      <c r="B1634" s="14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</row>
    <row r="1635" spans="1:20" ht="13" x14ac:dyDescent="0.15">
      <c r="A1635" s="6"/>
      <c r="B1635" s="14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</row>
    <row r="1636" spans="1:20" ht="13" x14ac:dyDescent="0.15">
      <c r="A1636" s="6"/>
      <c r="B1636" s="14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</row>
    <row r="1637" spans="1:20" ht="13" x14ac:dyDescent="0.15">
      <c r="A1637" s="6"/>
      <c r="B1637" s="14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</row>
    <row r="1638" spans="1:20" ht="13" x14ac:dyDescent="0.15">
      <c r="A1638" s="6"/>
      <c r="B1638" s="14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</row>
    <row r="1639" spans="1:20" ht="13" x14ac:dyDescent="0.15">
      <c r="A1639" s="6"/>
      <c r="B1639" s="14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</row>
    <row r="1640" spans="1:20" ht="13" x14ac:dyDescent="0.15">
      <c r="A1640" s="6"/>
      <c r="B1640" s="14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</row>
    <row r="1641" spans="1:20" ht="13" x14ac:dyDescent="0.15">
      <c r="A1641" s="6"/>
      <c r="B1641" s="14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</row>
    <row r="1642" spans="1:20" ht="13" x14ac:dyDescent="0.15">
      <c r="A1642" s="6"/>
      <c r="B1642" s="14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</row>
    <row r="1643" spans="1:20" ht="13" x14ac:dyDescent="0.15">
      <c r="A1643" s="6"/>
      <c r="B1643" s="14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</row>
    <row r="1644" spans="1:20" ht="13" x14ac:dyDescent="0.15">
      <c r="A1644" s="6"/>
      <c r="B1644" s="14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</row>
    <row r="1645" spans="1:20" ht="13" x14ac:dyDescent="0.15">
      <c r="A1645" s="6"/>
      <c r="B1645" s="14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</row>
    <row r="1646" spans="1:20" ht="13" x14ac:dyDescent="0.15">
      <c r="A1646" s="6"/>
      <c r="B1646" s="14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</row>
    <row r="1647" spans="1:20" ht="13" x14ac:dyDescent="0.15">
      <c r="A1647" s="6"/>
      <c r="B1647" s="14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</row>
    <row r="1648" spans="1:20" ht="13" x14ac:dyDescent="0.15">
      <c r="A1648" s="6"/>
      <c r="B1648" s="14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</row>
    <row r="1649" spans="1:20" ht="13" x14ac:dyDescent="0.15">
      <c r="A1649" s="6"/>
      <c r="B1649" s="14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</row>
    <row r="1650" spans="1:20" ht="13" x14ac:dyDescent="0.15">
      <c r="A1650" s="6"/>
      <c r="B1650" s="14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</row>
    <row r="1651" spans="1:20" ht="13" x14ac:dyDescent="0.15">
      <c r="A1651" s="6"/>
      <c r="B1651" s="14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</row>
    <row r="1652" spans="1:20" ht="13" x14ac:dyDescent="0.15">
      <c r="A1652" s="6"/>
      <c r="B1652" s="14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</row>
    <row r="1653" spans="1:20" ht="13" x14ac:dyDescent="0.15">
      <c r="A1653" s="6"/>
      <c r="B1653" s="14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</row>
    <row r="1654" spans="1:20" ht="13" x14ac:dyDescent="0.15">
      <c r="A1654" s="6"/>
      <c r="B1654" s="14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</row>
    <row r="1655" spans="1:20" ht="13" x14ac:dyDescent="0.15">
      <c r="A1655" s="6"/>
      <c r="B1655" s="14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</row>
    <row r="1656" spans="1:20" ht="13" x14ac:dyDescent="0.15">
      <c r="A1656" s="6"/>
      <c r="B1656" s="14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</row>
    <row r="1657" spans="1:20" ht="13" x14ac:dyDescent="0.15">
      <c r="A1657" s="6"/>
      <c r="B1657" s="14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</row>
    <row r="1658" spans="1:20" ht="13" x14ac:dyDescent="0.15">
      <c r="A1658" s="6"/>
      <c r="B1658" s="14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</row>
    <row r="1659" spans="1:20" ht="13" x14ac:dyDescent="0.15">
      <c r="A1659" s="6"/>
      <c r="B1659" s="14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</row>
    <row r="1660" spans="1:20" ht="13" x14ac:dyDescent="0.15">
      <c r="A1660" s="6"/>
      <c r="B1660" s="14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</row>
    <row r="1661" spans="1:20" ht="13" x14ac:dyDescent="0.15">
      <c r="A1661" s="6"/>
      <c r="B1661" s="14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</row>
    <row r="1662" spans="1:20" ht="13" x14ac:dyDescent="0.15">
      <c r="A1662" s="6"/>
      <c r="B1662" s="14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</row>
    <row r="1663" spans="1:20" ht="13" x14ac:dyDescent="0.15">
      <c r="A1663" s="6"/>
      <c r="B1663" s="14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</row>
    <row r="1664" spans="1:20" ht="13" x14ac:dyDescent="0.15">
      <c r="A1664" s="6"/>
      <c r="B1664" s="14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</row>
    <row r="1665" spans="1:20" ht="13" x14ac:dyDescent="0.15">
      <c r="A1665" s="6"/>
      <c r="B1665" s="14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</row>
    <row r="1666" spans="1:20" ht="13" x14ac:dyDescent="0.15">
      <c r="A1666" s="6"/>
      <c r="B1666" s="14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</row>
    <row r="1667" spans="1:20" ht="13" x14ac:dyDescent="0.15">
      <c r="A1667" s="6"/>
      <c r="B1667" s="14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</row>
    <row r="1668" spans="1:20" ht="13" x14ac:dyDescent="0.15">
      <c r="A1668" s="6"/>
      <c r="B1668" s="14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</row>
    <row r="1669" spans="1:20" ht="13" x14ac:dyDescent="0.15">
      <c r="A1669" s="6"/>
      <c r="B1669" s="14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</row>
    <row r="1670" spans="1:20" ht="13" x14ac:dyDescent="0.15">
      <c r="A1670" s="6"/>
      <c r="B1670" s="14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</row>
    <row r="1671" spans="1:20" ht="13" x14ac:dyDescent="0.15">
      <c r="A1671" s="6"/>
      <c r="B1671" s="14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</row>
    <row r="1672" spans="1:20" ht="13" x14ac:dyDescent="0.15">
      <c r="A1672" s="6"/>
      <c r="B1672" s="14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</row>
    <row r="1673" spans="1:20" ht="13" x14ac:dyDescent="0.15">
      <c r="A1673" s="6"/>
      <c r="B1673" s="14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</row>
    <row r="1674" spans="1:20" ht="13" x14ac:dyDescent="0.15">
      <c r="A1674" s="6"/>
      <c r="B1674" s="14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</row>
    <row r="1675" spans="1:20" ht="13" x14ac:dyDescent="0.15">
      <c r="A1675" s="6"/>
      <c r="B1675" s="14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</row>
    <row r="1676" spans="1:20" ht="13" x14ac:dyDescent="0.15">
      <c r="A1676" s="6"/>
      <c r="B1676" s="14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</row>
    <row r="1677" spans="1:20" ht="13" x14ac:dyDescent="0.15">
      <c r="A1677" s="6"/>
      <c r="B1677" s="14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</row>
    <row r="1678" spans="1:20" ht="13" x14ac:dyDescent="0.15">
      <c r="A1678" s="6"/>
      <c r="B1678" s="14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</row>
    <row r="1679" spans="1:20" ht="13" x14ac:dyDescent="0.15">
      <c r="A1679" s="6"/>
      <c r="B1679" s="14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</row>
    <row r="1680" spans="1:20" ht="13" x14ac:dyDescent="0.15">
      <c r="A1680" s="6"/>
      <c r="B1680" s="14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</row>
    <row r="1681" spans="1:20" ht="13" x14ac:dyDescent="0.15">
      <c r="A1681" s="6"/>
      <c r="B1681" s="14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</row>
    <row r="1682" spans="1:20" ht="13" x14ac:dyDescent="0.15">
      <c r="A1682" s="6"/>
      <c r="B1682" s="14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</row>
    <row r="1683" spans="1:20" ht="13" x14ac:dyDescent="0.15">
      <c r="A1683" s="6"/>
      <c r="B1683" s="14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</row>
    <row r="1684" spans="1:20" ht="13" x14ac:dyDescent="0.15">
      <c r="A1684" s="6"/>
      <c r="B1684" s="14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</row>
    <row r="1685" spans="1:20" ht="13" x14ac:dyDescent="0.15">
      <c r="A1685" s="6"/>
      <c r="B1685" s="14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</row>
    <row r="1686" spans="1:20" ht="13" x14ac:dyDescent="0.15">
      <c r="A1686" s="6"/>
      <c r="B1686" s="14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</row>
    <row r="1687" spans="1:20" ht="13" x14ac:dyDescent="0.15">
      <c r="A1687" s="6"/>
      <c r="B1687" s="14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</row>
    <row r="1688" spans="1:20" ht="13" x14ac:dyDescent="0.15">
      <c r="A1688" s="6"/>
      <c r="B1688" s="14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</row>
    <row r="1689" spans="1:20" ht="13" x14ac:dyDescent="0.15">
      <c r="A1689" s="6"/>
      <c r="B1689" s="14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</row>
    <row r="1690" spans="1:20" ht="13" x14ac:dyDescent="0.15">
      <c r="A1690" s="6"/>
      <c r="B1690" s="14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</row>
    <row r="1691" spans="1:20" ht="13" x14ac:dyDescent="0.15">
      <c r="A1691" s="6"/>
      <c r="B1691" s="14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</row>
    <row r="1692" spans="1:20" ht="13" x14ac:dyDescent="0.15">
      <c r="A1692" s="6"/>
      <c r="B1692" s="14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</row>
    <row r="1693" spans="1:20" ht="13" x14ac:dyDescent="0.15">
      <c r="A1693" s="6"/>
      <c r="B1693" s="14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</row>
    <row r="1694" spans="1:20" ht="13" x14ac:dyDescent="0.15">
      <c r="A1694" s="6"/>
      <c r="B1694" s="14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</row>
    <row r="1695" spans="1:20" ht="13" x14ac:dyDescent="0.15">
      <c r="A1695" s="6"/>
      <c r="B1695" s="14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</row>
    <row r="1696" spans="1:20" ht="13" x14ac:dyDescent="0.15">
      <c r="A1696" s="6"/>
      <c r="B1696" s="14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</row>
    <row r="1697" spans="1:20" ht="13" x14ac:dyDescent="0.15">
      <c r="A1697" s="6"/>
      <c r="B1697" s="14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</row>
    <row r="1698" spans="1:20" ht="13" x14ac:dyDescent="0.15">
      <c r="A1698" s="6"/>
      <c r="B1698" s="14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</row>
    <row r="1699" spans="1:20" ht="13" x14ac:dyDescent="0.15">
      <c r="A1699" s="6"/>
      <c r="B1699" s="14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</row>
    <row r="1700" spans="1:20" ht="13" x14ac:dyDescent="0.15">
      <c r="A1700" s="6"/>
      <c r="B1700" s="14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</row>
    <row r="1701" spans="1:20" ht="13" x14ac:dyDescent="0.15">
      <c r="A1701" s="6"/>
      <c r="B1701" s="14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</row>
    <row r="1702" spans="1:20" ht="13" x14ac:dyDescent="0.15">
      <c r="A1702" s="6"/>
      <c r="B1702" s="14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</row>
    <row r="1703" spans="1:20" ht="13" x14ac:dyDescent="0.15">
      <c r="A1703" s="6"/>
      <c r="B1703" s="14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</row>
    <row r="1704" spans="1:20" ht="13" x14ac:dyDescent="0.15">
      <c r="A1704" s="6"/>
      <c r="B1704" s="14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</row>
    <row r="1705" spans="1:20" ht="13" x14ac:dyDescent="0.15">
      <c r="A1705" s="6"/>
      <c r="B1705" s="14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</row>
    <row r="1706" spans="1:20" ht="13" x14ac:dyDescent="0.15">
      <c r="A1706" s="6"/>
      <c r="B1706" s="14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</row>
    <row r="1707" spans="1:20" ht="13" x14ac:dyDescent="0.15">
      <c r="A1707" s="6"/>
      <c r="B1707" s="14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</row>
    <row r="1708" spans="1:20" ht="13" x14ac:dyDescent="0.15">
      <c r="A1708" s="6"/>
      <c r="B1708" s="14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</row>
    <row r="1709" spans="1:20" ht="13" x14ac:dyDescent="0.15">
      <c r="A1709" s="6"/>
      <c r="B1709" s="14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</row>
    <row r="1710" spans="1:20" ht="13" x14ac:dyDescent="0.15">
      <c r="A1710" s="6"/>
      <c r="B1710" s="14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</row>
    <row r="1711" spans="1:20" ht="13" x14ac:dyDescent="0.15">
      <c r="A1711" s="6"/>
      <c r="B1711" s="14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</row>
    <row r="1712" spans="1:20" ht="13" x14ac:dyDescent="0.15">
      <c r="A1712" s="6"/>
      <c r="B1712" s="14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</row>
    <row r="1713" spans="1:20" ht="13" x14ac:dyDescent="0.15">
      <c r="A1713" s="6"/>
      <c r="B1713" s="14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</row>
    <row r="1714" spans="1:20" ht="13" x14ac:dyDescent="0.15">
      <c r="A1714" s="6"/>
      <c r="B1714" s="14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</row>
    <row r="1715" spans="1:20" ht="13" x14ac:dyDescent="0.15">
      <c r="A1715" s="6"/>
      <c r="B1715" s="14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</row>
    <row r="1716" spans="1:20" ht="13" x14ac:dyDescent="0.15">
      <c r="A1716" s="6"/>
      <c r="B1716" s="14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</row>
    <row r="1717" spans="1:20" ht="13" x14ac:dyDescent="0.15">
      <c r="A1717" s="6"/>
      <c r="B1717" s="14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</row>
    <row r="1718" spans="1:20" ht="13" x14ac:dyDescent="0.15">
      <c r="A1718" s="6"/>
      <c r="B1718" s="14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</row>
    <row r="1719" spans="1:20" ht="13" x14ac:dyDescent="0.15">
      <c r="A1719" s="6"/>
      <c r="B1719" s="14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</row>
    <row r="1720" spans="1:20" ht="13" x14ac:dyDescent="0.15">
      <c r="A1720" s="6"/>
      <c r="B1720" s="14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</row>
    <row r="1721" spans="1:20" ht="13" x14ac:dyDescent="0.15">
      <c r="A1721" s="6"/>
      <c r="B1721" s="14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</row>
    <row r="1722" spans="1:20" ht="13" x14ac:dyDescent="0.15">
      <c r="A1722" s="6"/>
      <c r="B1722" s="14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</row>
    <row r="1723" spans="1:20" ht="13" x14ac:dyDescent="0.15">
      <c r="A1723" s="6"/>
      <c r="B1723" s="14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</row>
    <row r="1724" spans="1:20" ht="13" x14ac:dyDescent="0.15">
      <c r="A1724" s="6"/>
      <c r="B1724" s="14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</row>
    <row r="1725" spans="1:20" ht="13" x14ac:dyDescent="0.15">
      <c r="A1725" s="6"/>
      <c r="B1725" s="14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</row>
    <row r="1726" spans="1:20" ht="13" x14ac:dyDescent="0.15">
      <c r="A1726" s="6"/>
      <c r="B1726" s="14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</row>
    <row r="1727" spans="1:20" ht="13" x14ac:dyDescent="0.15">
      <c r="A1727" s="6"/>
      <c r="B1727" s="14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</row>
    <row r="1728" spans="1:20" ht="13" x14ac:dyDescent="0.15">
      <c r="A1728" s="6"/>
      <c r="B1728" s="14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</row>
    <row r="1729" spans="1:20" ht="13" x14ac:dyDescent="0.15">
      <c r="A1729" s="6"/>
      <c r="B1729" s="14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</row>
    <row r="1730" spans="1:20" ht="13" x14ac:dyDescent="0.15">
      <c r="A1730" s="6"/>
      <c r="B1730" s="14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</row>
    <row r="1731" spans="1:20" ht="13" x14ac:dyDescent="0.15">
      <c r="A1731" s="6"/>
      <c r="B1731" s="14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</row>
    <row r="1732" spans="1:20" ht="13" x14ac:dyDescent="0.15">
      <c r="A1732" s="6"/>
      <c r="B1732" s="14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</row>
    <row r="1733" spans="1:20" ht="13" x14ac:dyDescent="0.15">
      <c r="A1733" s="6"/>
      <c r="B1733" s="14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</row>
    <row r="1734" spans="1:20" ht="13" x14ac:dyDescent="0.15">
      <c r="A1734" s="6"/>
      <c r="B1734" s="14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</row>
    <row r="1735" spans="1:20" ht="13" x14ac:dyDescent="0.15">
      <c r="A1735" s="6"/>
      <c r="B1735" s="14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</row>
    <row r="1736" spans="1:20" ht="13" x14ac:dyDescent="0.15">
      <c r="A1736" s="6"/>
      <c r="B1736" s="14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</row>
    <row r="1737" spans="1:20" ht="13" x14ac:dyDescent="0.15">
      <c r="A1737" s="6"/>
      <c r="B1737" s="14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</row>
    <row r="1738" spans="1:20" ht="13" x14ac:dyDescent="0.15">
      <c r="A1738" s="6"/>
      <c r="B1738" s="14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</row>
    <row r="1739" spans="1:20" ht="13" x14ac:dyDescent="0.15">
      <c r="A1739" s="6"/>
      <c r="B1739" s="14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</row>
    <row r="1740" spans="1:20" ht="13" x14ac:dyDescent="0.15">
      <c r="A1740" s="6"/>
      <c r="B1740" s="14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</row>
    <row r="1741" spans="1:20" ht="13" x14ac:dyDescent="0.15">
      <c r="A1741" s="6"/>
      <c r="B1741" s="14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</row>
    <row r="1742" spans="1:20" ht="13" x14ac:dyDescent="0.15">
      <c r="A1742" s="6"/>
      <c r="B1742" s="14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</row>
    <row r="1743" spans="1:20" ht="13" x14ac:dyDescent="0.15">
      <c r="A1743" s="6"/>
      <c r="B1743" s="14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</row>
    <row r="1744" spans="1:20" ht="13" x14ac:dyDescent="0.15">
      <c r="A1744" s="6"/>
      <c r="B1744" s="14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</row>
    <row r="1745" spans="1:20" ht="13" x14ac:dyDescent="0.15">
      <c r="A1745" s="6"/>
      <c r="B1745" s="14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</row>
    <row r="1746" spans="1:20" ht="13" x14ac:dyDescent="0.15">
      <c r="A1746" s="6"/>
      <c r="B1746" s="14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</row>
    <row r="1747" spans="1:20" ht="13" x14ac:dyDescent="0.15">
      <c r="A1747" s="6"/>
      <c r="B1747" s="14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</row>
    <row r="1748" spans="1:20" ht="13" x14ac:dyDescent="0.15">
      <c r="A1748" s="6"/>
      <c r="B1748" s="14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</row>
    <row r="1749" spans="1:20" ht="13" x14ac:dyDescent="0.15">
      <c r="A1749" s="6"/>
      <c r="B1749" s="14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</row>
    <row r="1750" spans="1:20" ht="13" x14ac:dyDescent="0.15">
      <c r="A1750" s="6"/>
      <c r="B1750" s="14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</row>
    <row r="1751" spans="1:20" ht="13" x14ac:dyDescent="0.15">
      <c r="A1751" s="6"/>
      <c r="B1751" s="14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</row>
    <row r="1752" spans="1:20" ht="13" x14ac:dyDescent="0.15">
      <c r="A1752" s="6"/>
      <c r="B1752" s="14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</row>
    <row r="1753" spans="1:20" ht="13" x14ac:dyDescent="0.15">
      <c r="A1753" s="6"/>
      <c r="B1753" s="14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</row>
    <row r="1754" spans="1:20" ht="13" x14ac:dyDescent="0.15">
      <c r="A1754" s="6"/>
      <c r="B1754" s="14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</row>
    <row r="1755" spans="1:20" ht="13" x14ac:dyDescent="0.15">
      <c r="A1755" s="6"/>
      <c r="B1755" s="14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</row>
    <row r="1756" spans="1:20" ht="13" x14ac:dyDescent="0.15">
      <c r="A1756" s="6"/>
      <c r="B1756" s="14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</row>
    <row r="1757" spans="1:20" ht="13" x14ac:dyDescent="0.15">
      <c r="A1757" s="6"/>
      <c r="B1757" s="14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</row>
    <row r="1758" spans="1:20" ht="13" x14ac:dyDescent="0.15">
      <c r="A1758" s="6"/>
      <c r="B1758" s="14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</row>
    <row r="1759" spans="1:20" ht="13" x14ac:dyDescent="0.15">
      <c r="A1759" s="6"/>
      <c r="B1759" s="14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</row>
    <row r="1760" spans="1:20" ht="13" x14ac:dyDescent="0.15">
      <c r="A1760" s="6"/>
      <c r="B1760" s="14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</row>
    <row r="1761" spans="1:20" ht="13" x14ac:dyDescent="0.15">
      <c r="A1761" s="6"/>
      <c r="B1761" s="14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</row>
    <row r="1762" spans="1:20" ht="13" x14ac:dyDescent="0.15">
      <c r="A1762" s="6"/>
      <c r="B1762" s="14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</row>
    <row r="1763" spans="1:20" ht="13" x14ac:dyDescent="0.15">
      <c r="A1763" s="6"/>
      <c r="B1763" s="14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</row>
    <row r="1764" spans="1:20" ht="13" x14ac:dyDescent="0.15">
      <c r="A1764" s="6"/>
      <c r="B1764" s="14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</row>
    <row r="1765" spans="1:20" ht="13" x14ac:dyDescent="0.15">
      <c r="A1765" s="6"/>
      <c r="B1765" s="14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</row>
    <row r="1766" spans="1:20" ht="13" x14ac:dyDescent="0.15">
      <c r="A1766" s="6"/>
      <c r="B1766" s="14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</row>
    <row r="1767" spans="1:20" ht="13" x14ac:dyDescent="0.15">
      <c r="A1767" s="6"/>
      <c r="B1767" s="14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</row>
    <row r="1768" spans="1:20" ht="13" x14ac:dyDescent="0.15">
      <c r="A1768" s="6"/>
      <c r="B1768" s="14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</row>
    <row r="1769" spans="1:20" ht="13" x14ac:dyDescent="0.15">
      <c r="A1769" s="6"/>
      <c r="B1769" s="14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</row>
    <row r="1770" spans="1:20" ht="13" x14ac:dyDescent="0.15">
      <c r="A1770" s="6"/>
      <c r="B1770" s="14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</row>
    <row r="1771" spans="1:20" ht="13" x14ac:dyDescent="0.15">
      <c r="A1771" s="6"/>
      <c r="B1771" s="14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</row>
    <row r="1772" spans="1:20" ht="13" x14ac:dyDescent="0.15">
      <c r="A1772" s="6"/>
      <c r="B1772" s="14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</row>
    <row r="1773" spans="1:20" ht="13" x14ac:dyDescent="0.15">
      <c r="A1773" s="6"/>
      <c r="B1773" s="14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</row>
    <row r="1774" spans="1:20" ht="13" x14ac:dyDescent="0.15">
      <c r="A1774" s="6"/>
      <c r="B1774" s="14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</row>
    <row r="1775" spans="1:20" ht="13" x14ac:dyDescent="0.15">
      <c r="A1775" s="6"/>
      <c r="B1775" s="14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</row>
    <row r="1776" spans="1:20" ht="13" x14ac:dyDescent="0.15">
      <c r="A1776" s="6"/>
      <c r="B1776" s="14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</row>
    <row r="1777" spans="1:20" ht="13" x14ac:dyDescent="0.15">
      <c r="A1777" s="6"/>
      <c r="B1777" s="14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</row>
    <row r="1778" spans="1:20" ht="13" x14ac:dyDescent="0.15">
      <c r="A1778" s="6"/>
      <c r="B1778" s="14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</row>
    <row r="1779" spans="1:20" ht="13" x14ac:dyDescent="0.15">
      <c r="A1779" s="6"/>
      <c r="B1779" s="14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</row>
    <row r="1780" spans="1:20" ht="13" x14ac:dyDescent="0.15">
      <c r="A1780" s="6"/>
      <c r="B1780" s="14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</row>
    <row r="1781" spans="1:20" ht="13" x14ac:dyDescent="0.15">
      <c r="A1781" s="6"/>
      <c r="B1781" s="14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</row>
    <row r="1782" spans="1:20" ht="13" x14ac:dyDescent="0.15">
      <c r="A1782" s="6"/>
      <c r="B1782" s="14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</row>
    <row r="1783" spans="1:20" ht="13" x14ac:dyDescent="0.15">
      <c r="A1783" s="6"/>
      <c r="B1783" s="14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</row>
    <row r="1784" spans="1:20" ht="13" x14ac:dyDescent="0.15">
      <c r="A1784" s="6"/>
      <c r="B1784" s="14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</row>
    <row r="1785" spans="1:20" ht="13" x14ac:dyDescent="0.15">
      <c r="A1785" s="6"/>
      <c r="B1785" s="14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</row>
    <row r="1786" spans="1:20" ht="13" x14ac:dyDescent="0.15">
      <c r="A1786" s="6"/>
      <c r="B1786" s="14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</row>
    <row r="1787" spans="1:20" ht="13" x14ac:dyDescent="0.15">
      <c r="A1787" s="6"/>
      <c r="B1787" s="14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</row>
    <row r="1788" spans="1:20" ht="13" x14ac:dyDescent="0.15">
      <c r="A1788" s="6"/>
      <c r="B1788" s="14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</row>
    <row r="1789" spans="1:20" ht="13" x14ac:dyDescent="0.15">
      <c r="A1789" s="6"/>
      <c r="B1789" s="14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</row>
    <row r="1790" spans="1:20" ht="13" x14ac:dyDescent="0.15">
      <c r="A1790" s="6"/>
      <c r="B1790" s="14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</row>
    <row r="1791" spans="1:20" ht="13" x14ac:dyDescent="0.15">
      <c r="A1791" s="6"/>
      <c r="B1791" s="14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</row>
    <row r="1792" spans="1:20" ht="13" x14ac:dyDescent="0.15">
      <c r="A1792" s="6"/>
      <c r="B1792" s="14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</row>
    <row r="1793" spans="1:20" ht="13" x14ac:dyDescent="0.15">
      <c r="A1793" s="6"/>
      <c r="B1793" s="14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</row>
    <row r="1794" spans="1:20" ht="13" x14ac:dyDescent="0.15">
      <c r="A1794" s="6"/>
      <c r="B1794" s="14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</row>
    <row r="1795" spans="1:20" ht="13" x14ac:dyDescent="0.15">
      <c r="A1795" s="6"/>
      <c r="B1795" s="14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</row>
    <row r="1796" spans="1:20" ht="13" x14ac:dyDescent="0.15">
      <c r="A1796" s="6"/>
      <c r="B1796" s="14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</row>
    <row r="1797" spans="1:20" ht="13" x14ac:dyDescent="0.15">
      <c r="A1797" s="6"/>
      <c r="B1797" s="14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</row>
    <row r="1798" spans="1:20" ht="13" x14ac:dyDescent="0.15">
      <c r="A1798" s="6"/>
      <c r="B1798" s="14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</row>
    <row r="1799" spans="1:20" ht="13" x14ac:dyDescent="0.15">
      <c r="A1799" s="6"/>
      <c r="B1799" s="14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</row>
    <row r="1800" spans="1:20" ht="13" x14ac:dyDescent="0.15">
      <c r="A1800" s="6"/>
      <c r="B1800" s="14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</row>
    <row r="1801" spans="1:20" ht="13" x14ac:dyDescent="0.15">
      <c r="A1801" s="6"/>
      <c r="B1801" s="14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</row>
    <row r="1802" spans="1:20" ht="13" x14ac:dyDescent="0.15">
      <c r="A1802" s="6"/>
      <c r="B1802" s="14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</row>
    <row r="1803" spans="1:20" ht="13" x14ac:dyDescent="0.15">
      <c r="A1803" s="6"/>
      <c r="B1803" s="14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</row>
    <row r="1804" spans="1:20" ht="13" x14ac:dyDescent="0.15">
      <c r="A1804" s="6"/>
      <c r="B1804" s="14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</row>
    <row r="1805" spans="1:20" ht="13" x14ac:dyDescent="0.15">
      <c r="A1805" s="6"/>
      <c r="B1805" s="14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</row>
    <row r="1806" spans="1:20" ht="13" x14ac:dyDescent="0.15">
      <c r="A1806" s="6"/>
      <c r="B1806" s="14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</row>
    <row r="1807" spans="1:20" ht="13" x14ac:dyDescent="0.15">
      <c r="A1807" s="6"/>
      <c r="B1807" s="14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</row>
    <row r="1808" spans="1:20" ht="13" x14ac:dyDescent="0.15">
      <c r="A1808" s="6"/>
      <c r="B1808" s="14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</row>
    <row r="1809" spans="1:20" ht="13" x14ac:dyDescent="0.15">
      <c r="A1809" s="6"/>
      <c r="B1809" s="14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</row>
    <row r="1810" spans="1:20" ht="13" x14ac:dyDescent="0.15">
      <c r="A1810" s="6"/>
      <c r="B1810" s="14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</row>
    <row r="1811" spans="1:20" ht="13" x14ac:dyDescent="0.15">
      <c r="A1811" s="6"/>
      <c r="B1811" s="14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</row>
    <row r="1812" spans="1:20" ht="13" x14ac:dyDescent="0.15">
      <c r="A1812" s="6"/>
      <c r="B1812" s="14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</row>
    <row r="1813" spans="1:20" ht="13" x14ac:dyDescent="0.15">
      <c r="A1813" s="6"/>
      <c r="B1813" s="14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</row>
    <row r="1814" spans="1:20" ht="13" x14ac:dyDescent="0.15">
      <c r="A1814" s="6"/>
      <c r="B1814" s="14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</row>
    <row r="1815" spans="1:20" ht="13" x14ac:dyDescent="0.15">
      <c r="A1815" s="6"/>
      <c r="B1815" s="14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</row>
    <row r="1816" spans="1:20" ht="13" x14ac:dyDescent="0.15">
      <c r="A1816" s="6"/>
      <c r="B1816" s="14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</row>
    <row r="1817" spans="1:20" ht="13" x14ac:dyDescent="0.15">
      <c r="A1817" s="6"/>
      <c r="B1817" s="14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</row>
    <row r="1818" spans="1:20" ht="13" x14ac:dyDescent="0.15">
      <c r="A1818" s="6"/>
      <c r="B1818" s="14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</row>
    <row r="1819" spans="1:20" ht="13" x14ac:dyDescent="0.15">
      <c r="A1819" s="6"/>
      <c r="B1819" s="14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</row>
    <row r="1820" spans="1:20" ht="13" x14ac:dyDescent="0.15">
      <c r="A1820" s="6"/>
      <c r="B1820" s="14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</row>
    <row r="1821" spans="1:20" ht="13" x14ac:dyDescent="0.15">
      <c r="A1821" s="6"/>
      <c r="B1821" s="14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</row>
    <row r="1822" spans="1:20" ht="13" x14ac:dyDescent="0.15">
      <c r="A1822" s="6"/>
      <c r="B1822" s="14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</row>
    <row r="1823" spans="1:20" ht="13" x14ac:dyDescent="0.15">
      <c r="A1823" s="6"/>
      <c r="B1823" s="14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</row>
    <row r="1824" spans="1:20" ht="13" x14ac:dyDescent="0.15">
      <c r="A1824" s="6"/>
      <c r="B1824" s="14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</row>
    <row r="1825" spans="1:20" ht="13" x14ac:dyDescent="0.15">
      <c r="A1825" s="6"/>
      <c r="B1825" s="14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</row>
    <row r="1826" spans="1:20" ht="13" x14ac:dyDescent="0.15">
      <c r="A1826" s="6"/>
      <c r="B1826" s="14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</row>
    <row r="1827" spans="1:20" ht="13" x14ac:dyDescent="0.15">
      <c r="A1827" s="6"/>
      <c r="B1827" s="14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</row>
    <row r="1828" spans="1:20" ht="13" x14ac:dyDescent="0.15">
      <c r="A1828" s="6"/>
      <c r="B1828" s="14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</row>
    <row r="1829" spans="1:20" ht="13" x14ac:dyDescent="0.15">
      <c r="A1829" s="6"/>
      <c r="B1829" s="14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</row>
    <row r="1830" spans="1:20" ht="13" x14ac:dyDescent="0.15">
      <c r="A1830" s="6"/>
      <c r="B1830" s="14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</row>
    <row r="1831" spans="1:20" ht="13" x14ac:dyDescent="0.15">
      <c r="A1831" s="6"/>
      <c r="B1831" s="14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</row>
    <row r="1832" spans="1:20" ht="13" x14ac:dyDescent="0.15">
      <c r="A1832" s="6"/>
      <c r="B1832" s="14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</row>
    <row r="1833" spans="1:20" ht="13" x14ac:dyDescent="0.15">
      <c r="A1833" s="6"/>
      <c r="B1833" s="14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</row>
    <row r="1834" spans="1:20" ht="13" x14ac:dyDescent="0.15">
      <c r="A1834" s="6"/>
      <c r="B1834" s="14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</row>
    <row r="1835" spans="1:20" ht="13" x14ac:dyDescent="0.15">
      <c r="A1835" s="6"/>
      <c r="B1835" s="14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</row>
    <row r="1836" spans="1:20" ht="13" x14ac:dyDescent="0.15">
      <c r="A1836" s="6"/>
      <c r="B1836" s="14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</row>
    <row r="1837" spans="1:20" ht="13" x14ac:dyDescent="0.15">
      <c r="A1837" s="6"/>
      <c r="B1837" s="14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</row>
    <row r="1838" spans="1:20" ht="13" x14ac:dyDescent="0.15">
      <c r="A1838" s="6"/>
      <c r="B1838" s="14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</row>
    <row r="1839" spans="1:20" ht="13" x14ac:dyDescent="0.15">
      <c r="A1839" s="6"/>
      <c r="B1839" s="14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</row>
    <row r="1840" spans="1:20" ht="13" x14ac:dyDescent="0.15">
      <c r="A1840" s="6"/>
      <c r="B1840" s="14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</row>
    <row r="1841" spans="1:20" ht="13" x14ac:dyDescent="0.15">
      <c r="A1841" s="6"/>
      <c r="B1841" s="14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</row>
    <row r="1842" spans="1:20" ht="13" x14ac:dyDescent="0.15">
      <c r="A1842" s="6"/>
      <c r="B1842" s="14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</row>
    <row r="1843" spans="1:20" ht="13" x14ac:dyDescent="0.15">
      <c r="A1843" s="6"/>
      <c r="B1843" s="14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</row>
    <row r="1844" spans="1:20" ht="13" x14ac:dyDescent="0.15">
      <c r="A1844" s="6"/>
      <c r="B1844" s="14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</row>
    <row r="1845" spans="1:20" ht="13" x14ac:dyDescent="0.15">
      <c r="A1845" s="6"/>
      <c r="B1845" s="14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</row>
    <row r="1846" spans="1:20" ht="13" x14ac:dyDescent="0.15">
      <c r="A1846" s="6"/>
      <c r="B1846" s="14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</row>
    <row r="1847" spans="1:20" ht="13" x14ac:dyDescent="0.15">
      <c r="A1847" s="6"/>
      <c r="B1847" s="14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</row>
    <row r="1848" spans="1:20" ht="13" x14ac:dyDescent="0.15">
      <c r="A1848" s="6"/>
      <c r="B1848" s="14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</row>
    <row r="1849" spans="1:20" ht="13" x14ac:dyDescent="0.15">
      <c r="A1849" s="6"/>
      <c r="B1849" s="14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</row>
    <row r="1850" spans="1:20" ht="13" x14ac:dyDescent="0.15">
      <c r="A1850" s="6"/>
      <c r="B1850" s="14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</row>
    <row r="1851" spans="1:20" ht="13" x14ac:dyDescent="0.15">
      <c r="A1851" s="6"/>
      <c r="B1851" s="14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</row>
    <row r="1852" spans="1:20" ht="13" x14ac:dyDescent="0.15">
      <c r="A1852" s="6"/>
      <c r="B1852" s="14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</row>
    <row r="1853" spans="1:20" ht="13" x14ac:dyDescent="0.15">
      <c r="A1853" s="6"/>
      <c r="B1853" s="14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</row>
    <row r="1854" spans="1:20" ht="13" x14ac:dyDescent="0.15">
      <c r="A1854" s="6"/>
      <c r="B1854" s="14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</row>
    <row r="1855" spans="1:20" ht="13" x14ac:dyDescent="0.15">
      <c r="A1855" s="6"/>
      <c r="B1855" s="14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</row>
    <row r="1856" spans="1:20" ht="13" x14ac:dyDescent="0.15">
      <c r="A1856" s="6"/>
      <c r="B1856" s="14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</row>
    <row r="1857" spans="1:20" ht="13" x14ac:dyDescent="0.15">
      <c r="A1857" s="6"/>
      <c r="B1857" s="14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</row>
    <row r="1858" spans="1:20" ht="13" x14ac:dyDescent="0.15">
      <c r="A1858" s="6"/>
      <c r="B1858" s="14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</row>
    <row r="1859" spans="1:20" ht="13" x14ac:dyDescent="0.15">
      <c r="A1859" s="6"/>
      <c r="B1859" s="14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</row>
    <row r="1860" spans="1:20" ht="13" x14ac:dyDescent="0.15">
      <c r="A1860" s="6"/>
      <c r="B1860" s="14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</row>
    <row r="1861" spans="1:20" ht="13" x14ac:dyDescent="0.15">
      <c r="A1861" s="6"/>
      <c r="B1861" s="14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</row>
    <row r="1862" spans="1:20" ht="13" x14ac:dyDescent="0.15">
      <c r="A1862" s="6"/>
      <c r="B1862" s="14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</row>
    <row r="1863" spans="1:20" ht="13" x14ac:dyDescent="0.15">
      <c r="A1863" s="6"/>
      <c r="B1863" s="14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</row>
    <row r="1864" spans="1:20" ht="13" x14ac:dyDescent="0.15">
      <c r="A1864" s="6"/>
      <c r="B1864" s="14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</row>
    <row r="1865" spans="1:20" ht="13" x14ac:dyDescent="0.15">
      <c r="A1865" s="6"/>
      <c r="B1865" s="14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</row>
    <row r="1866" spans="1:20" ht="13" x14ac:dyDescent="0.15">
      <c r="A1866" s="6"/>
      <c r="B1866" s="14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</row>
    <row r="1867" spans="1:20" ht="13" x14ac:dyDescent="0.15">
      <c r="A1867" s="6"/>
      <c r="B1867" s="14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</row>
    <row r="1868" spans="1:20" ht="13" x14ac:dyDescent="0.15">
      <c r="A1868" s="6"/>
      <c r="B1868" s="14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</row>
    <row r="1869" spans="1:20" ht="13" x14ac:dyDescent="0.15">
      <c r="A1869" s="6"/>
      <c r="B1869" s="14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</row>
    <row r="1870" spans="1:20" ht="13" x14ac:dyDescent="0.15">
      <c r="A1870" s="6"/>
      <c r="B1870" s="14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</row>
    <row r="1871" spans="1:20" ht="13" x14ac:dyDescent="0.15">
      <c r="A1871" s="6"/>
      <c r="B1871" s="14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</row>
    <row r="1872" spans="1:20" ht="13" x14ac:dyDescent="0.15">
      <c r="A1872" s="6"/>
      <c r="B1872" s="14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</row>
    <row r="1873" spans="1:20" ht="13" x14ac:dyDescent="0.15">
      <c r="A1873" s="6"/>
      <c r="B1873" s="14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</row>
    <row r="1874" spans="1:20" ht="13" x14ac:dyDescent="0.15">
      <c r="A1874" s="6"/>
      <c r="B1874" s="14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</row>
    <row r="1875" spans="1:20" ht="13" x14ac:dyDescent="0.15">
      <c r="A1875" s="6"/>
      <c r="B1875" s="14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</row>
    <row r="1876" spans="1:20" ht="13" x14ac:dyDescent="0.15">
      <c r="A1876" s="6"/>
      <c r="B1876" s="14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</row>
    <row r="1877" spans="1:20" ht="13" x14ac:dyDescent="0.15">
      <c r="A1877" s="6"/>
      <c r="B1877" s="14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</row>
    <row r="1878" spans="1:20" ht="13" x14ac:dyDescent="0.15">
      <c r="A1878" s="6"/>
      <c r="B1878" s="14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</row>
    <row r="1879" spans="1:20" ht="13" x14ac:dyDescent="0.15">
      <c r="A1879" s="6"/>
      <c r="B1879" s="14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</row>
    <row r="1880" spans="1:20" ht="13" x14ac:dyDescent="0.15">
      <c r="A1880" s="6"/>
      <c r="B1880" s="14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</row>
    <row r="1881" spans="1:20" ht="13" x14ac:dyDescent="0.15">
      <c r="A1881" s="6"/>
      <c r="B1881" s="14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</row>
    <row r="1882" spans="1:20" ht="13" x14ac:dyDescent="0.15">
      <c r="A1882" s="6"/>
      <c r="B1882" s="14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</row>
    <row r="1883" spans="1:20" ht="13" x14ac:dyDescent="0.15">
      <c r="A1883" s="6"/>
      <c r="B1883" s="14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</row>
    <row r="1884" spans="1:20" ht="13" x14ac:dyDescent="0.15">
      <c r="A1884" s="6"/>
      <c r="B1884" s="14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</row>
    <row r="1885" spans="1:20" ht="13" x14ac:dyDescent="0.15">
      <c r="A1885" s="6"/>
      <c r="B1885" s="14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</row>
    <row r="1886" spans="1:20" ht="13" x14ac:dyDescent="0.15">
      <c r="A1886" s="6"/>
      <c r="B1886" s="14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</row>
    <row r="1887" spans="1:20" ht="13" x14ac:dyDescent="0.15">
      <c r="A1887" s="6"/>
      <c r="B1887" s="14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</row>
    <row r="1888" spans="1:20" ht="13" x14ac:dyDescent="0.15">
      <c r="A1888" s="6"/>
      <c r="B1888" s="14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</row>
    <row r="1889" spans="1:20" ht="13" x14ac:dyDescent="0.15">
      <c r="A1889" s="6"/>
      <c r="B1889" s="14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</row>
    <row r="1890" spans="1:20" ht="13" x14ac:dyDescent="0.15">
      <c r="A1890" s="6"/>
      <c r="B1890" s="14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</row>
    <row r="1891" spans="1:20" ht="13" x14ac:dyDescent="0.15">
      <c r="A1891" s="6"/>
      <c r="B1891" s="14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</row>
    <row r="1892" spans="1:20" ht="13" x14ac:dyDescent="0.15">
      <c r="A1892" s="6"/>
      <c r="B1892" s="14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</row>
    <row r="1893" spans="1:20" ht="13" x14ac:dyDescent="0.15">
      <c r="A1893" s="6"/>
      <c r="B1893" s="14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</row>
    <row r="1894" spans="1:20" ht="13" x14ac:dyDescent="0.15">
      <c r="A1894" s="6"/>
      <c r="B1894" s="14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</row>
    <row r="1895" spans="1:20" ht="13" x14ac:dyDescent="0.15">
      <c r="A1895" s="6"/>
      <c r="B1895" s="14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</row>
    <row r="1896" spans="1:20" ht="13" x14ac:dyDescent="0.15">
      <c r="A1896" s="6"/>
      <c r="B1896" s="14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</row>
    <row r="1897" spans="1:20" ht="13" x14ac:dyDescent="0.15">
      <c r="A1897" s="6"/>
      <c r="B1897" s="14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</row>
    <row r="1898" spans="1:20" ht="13" x14ac:dyDescent="0.15">
      <c r="A1898" s="6"/>
      <c r="B1898" s="14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</row>
    <row r="1899" spans="1:20" ht="13" x14ac:dyDescent="0.15">
      <c r="A1899" s="6"/>
      <c r="B1899" s="14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</row>
    <row r="1900" spans="1:20" ht="13" x14ac:dyDescent="0.15">
      <c r="A1900" s="6"/>
      <c r="B1900" s="14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</row>
    <row r="1901" spans="1:20" ht="13" x14ac:dyDescent="0.15">
      <c r="A1901" s="6"/>
      <c r="B1901" s="14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</row>
    <row r="1902" spans="1:20" ht="13" x14ac:dyDescent="0.15">
      <c r="A1902" s="6"/>
      <c r="B1902" s="14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</row>
    <row r="1903" spans="1:20" ht="13" x14ac:dyDescent="0.15">
      <c r="A1903" s="6"/>
      <c r="B1903" s="14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</row>
    <row r="1904" spans="1:20" ht="13" x14ac:dyDescent="0.15">
      <c r="A1904" s="6"/>
      <c r="B1904" s="14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</row>
    <row r="1905" spans="1:20" ht="13" x14ac:dyDescent="0.15">
      <c r="A1905" s="6"/>
      <c r="B1905" s="14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</row>
    <row r="1906" spans="1:20" ht="13" x14ac:dyDescent="0.15">
      <c r="A1906" s="6"/>
      <c r="B1906" s="14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</row>
    <row r="1907" spans="1:20" ht="13" x14ac:dyDescent="0.15">
      <c r="A1907" s="6"/>
      <c r="B1907" s="14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</row>
    <row r="1908" spans="1:20" ht="13" x14ac:dyDescent="0.15">
      <c r="A1908" s="6"/>
      <c r="B1908" s="14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</row>
    <row r="1909" spans="1:20" ht="13" x14ac:dyDescent="0.15">
      <c r="A1909" s="6"/>
      <c r="B1909" s="14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</row>
    <row r="1910" spans="1:20" ht="13" x14ac:dyDescent="0.15">
      <c r="A1910" s="6"/>
      <c r="B1910" s="14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</row>
    <row r="1911" spans="1:20" ht="13" x14ac:dyDescent="0.15">
      <c r="A1911" s="6"/>
      <c r="B1911" s="14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</row>
    <row r="1912" spans="1:20" ht="13" x14ac:dyDescent="0.15">
      <c r="A1912" s="6"/>
      <c r="B1912" s="14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</row>
    <row r="1913" spans="1:20" ht="13" x14ac:dyDescent="0.15">
      <c r="A1913" s="6"/>
      <c r="B1913" s="14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</row>
    <row r="1914" spans="1:20" ht="13" x14ac:dyDescent="0.15">
      <c r="A1914" s="6"/>
      <c r="B1914" s="14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</row>
    <row r="1915" spans="1:20" ht="13" x14ac:dyDescent="0.15">
      <c r="A1915" s="6"/>
      <c r="B1915" s="14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</row>
    <row r="1916" spans="1:20" ht="13" x14ac:dyDescent="0.15">
      <c r="A1916" s="6"/>
      <c r="B1916" s="14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</row>
    <row r="1917" spans="1:20" ht="13" x14ac:dyDescent="0.15">
      <c r="A1917" s="6"/>
      <c r="B1917" s="14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</row>
    <row r="1918" spans="1:20" ht="13" x14ac:dyDescent="0.15">
      <c r="A1918" s="6"/>
      <c r="B1918" s="14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</row>
    <row r="1919" spans="1:20" ht="13" x14ac:dyDescent="0.15">
      <c r="A1919" s="6"/>
      <c r="B1919" s="14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</row>
    <row r="1920" spans="1:20" ht="13" x14ac:dyDescent="0.15">
      <c r="A1920" s="6"/>
      <c r="B1920" s="14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</row>
    <row r="1921" spans="1:20" ht="13" x14ac:dyDescent="0.15">
      <c r="A1921" s="6"/>
      <c r="B1921" s="14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 spans="1:20" ht="13" x14ac:dyDescent="0.15">
      <c r="A1922" s="6"/>
      <c r="B1922" s="14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</sheetData>
  <mergeCells count="11">
    <mergeCell ref="M4:N4"/>
    <mergeCell ref="O4:P4"/>
    <mergeCell ref="Q4:R4"/>
    <mergeCell ref="S4:T4"/>
    <mergeCell ref="A4:A5"/>
    <mergeCell ref="B4:B5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G26"/>
  <sheetViews>
    <sheetView workbookViewId="0"/>
  </sheetViews>
  <sheetFormatPr baseColWidth="10" defaultColWidth="12.6640625" defaultRowHeight="15.75" customHeight="1" x14ac:dyDescent="0.15"/>
  <cols>
    <col min="6" max="6" width="15" customWidth="1"/>
    <col min="7" max="7" width="16.1640625" customWidth="1"/>
  </cols>
  <sheetData>
    <row r="3" spans="2:7" ht="15.75" customHeight="1" x14ac:dyDescent="0.15">
      <c r="C3" s="14" t="s">
        <v>1540</v>
      </c>
      <c r="D3" s="70">
        <v>10000000</v>
      </c>
    </row>
    <row r="5" spans="2:7" ht="15.75" customHeight="1" x14ac:dyDescent="0.15">
      <c r="B5" s="66" t="s">
        <v>1541</v>
      </c>
      <c r="C5" s="66" t="s">
        <v>1542</v>
      </c>
      <c r="D5" s="66" t="s">
        <v>1543</v>
      </c>
      <c r="F5" s="67" t="s">
        <v>1544</v>
      </c>
      <c r="G5" s="6" t="s">
        <v>1545</v>
      </c>
    </row>
    <row r="6" spans="2:7" ht="15.75" customHeight="1" x14ac:dyDescent="0.15">
      <c r="B6" s="14">
        <v>0</v>
      </c>
      <c r="C6" s="14">
        <v>7606</v>
      </c>
      <c r="D6" s="14">
        <v>8216</v>
      </c>
      <c r="F6" s="71">
        <f t="shared" ref="F6:F15" si="0">C6/D6</f>
        <v>0.92575462512171369</v>
      </c>
      <c r="G6" s="69">
        <f t="shared" ref="G6:G15" si="1">C6/$D$3</f>
        <v>7.6059999999999995E-4</v>
      </c>
    </row>
    <row r="7" spans="2:7" ht="15.75" customHeight="1" x14ac:dyDescent="0.15">
      <c r="B7" s="14">
        <v>15</v>
      </c>
      <c r="C7" s="14">
        <v>7077</v>
      </c>
      <c r="D7" s="14">
        <v>7565</v>
      </c>
      <c r="F7" s="71">
        <f t="shared" si="0"/>
        <v>0.93549239920687377</v>
      </c>
      <c r="G7" s="69">
        <f t="shared" si="1"/>
        <v>7.0770000000000002E-4</v>
      </c>
    </row>
    <row r="8" spans="2:7" ht="15.75" customHeight="1" x14ac:dyDescent="0.15">
      <c r="B8" s="14">
        <v>30</v>
      </c>
      <c r="C8" s="14">
        <v>7064</v>
      </c>
      <c r="D8" s="14">
        <v>7543</v>
      </c>
      <c r="F8" s="71">
        <f t="shared" si="0"/>
        <v>0.93649741482168902</v>
      </c>
      <c r="G8" s="69">
        <f t="shared" si="1"/>
        <v>7.0640000000000004E-4</v>
      </c>
    </row>
    <row r="9" spans="2:7" ht="15.75" customHeight="1" x14ac:dyDescent="0.15">
      <c r="B9" s="14">
        <v>45</v>
      </c>
      <c r="C9" s="14">
        <v>7357</v>
      </c>
      <c r="D9" s="14">
        <v>7699</v>
      </c>
      <c r="F9" s="71">
        <f t="shared" si="0"/>
        <v>0.9555786465774776</v>
      </c>
      <c r="G9" s="69">
        <f t="shared" si="1"/>
        <v>7.3570000000000005E-4</v>
      </c>
    </row>
    <row r="10" spans="2:7" ht="15.75" customHeight="1" x14ac:dyDescent="0.15">
      <c r="B10" s="14">
        <v>60</v>
      </c>
      <c r="C10" s="14">
        <v>7512</v>
      </c>
      <c r="D10" s="14">
        <v>7571</v>
      </c>
      <c r="F10" s="71">
        <f t="shared" si="0"/>
        <v>0.99220710606260731</v>
      </c>
      <c r="G10" s="69">
        <f t="shared" si="1"/>
        <v>7.5120000000000004E-4</v>
      </c>
    </row>
    <row r="11" spans="2:7" ht="15.75" customHeight="1" x14ac:dyDescent="0.15">
      <c r="B11" s="14">
        <v>75</v>
      </c>
      <c r="C11" s="14">
        <v>7589</v>
      </c>
      <c r="D11" s="14">
        <v>6224</v>
      </c>
      <c r="F11" s="71">
        <f t="shared" si="0"/>
        <v>1.2193123393316196</v>
      </c>
      <c r="G11" s="69">
        <f t="shared" si="1"/>
        <v>7.5889999999999996E-4</v>
      </c>
    </row>
    <row r="12" spans="2:7" ht="15.75" customHeight="1" x14ac:dyDescent="0.15">
      <c r="B12" s="14">
        <v>90</v>
      </c>
      <c r="C12" s="14">
        <v>7517</v>
      </c>
      <c r="D12" s="14">
        <v>6411</v>
      </c>
      <c r="F12" s="71">
        <f t="shared" si="0"/>
        <v>1.1725159881453751</v>
      </c>
      <c r="G12" s="69">
        <f t="shared" si="1"/>
        <v>7.517E-4</v>
      </c>
    </row>
    <row r="13" spans="2:7" ht="15.75" customHeight="1" x14ac:dyDescent="0.15">
      <c r="B13" s="14">
        <v>105</v>
      </c>
      <c r="C13" s="14">
        <v>7257</v>
      </c>
      <c r="D13" s="14">
        <v>8138</v>
      </c>
      <c r="F13" s="71">
        <f t="shared" si="0"/>
        <v>0.89174244286065374</v>
      </c>
      <c r="G13" s="69">
        <f t="shared" si="1"/>
        <v>7.2570000000000002E-4</v>
      </c>
    </row>
    <row r="14" spans="2:7" ht="15.75" customHeight="1" x14ac:dyDescent="0.15">
      <c r="B14" s="72">
        <v>127.52</v>
      </c>
      <c r="C14" s="14">
        <v>7106</v>
      </c>
      <c r="D14" s="14">
        <v>7718</v>
      </c>
      <c r="F14" s="71">
        <f t="shared" si="0"/>
        <v>0.92070484581497802</v>
      </c>
      <c r="G14" s="69">
        <f t="shared" si="1"/>
        <v>7.1060000000000003E-4</v>
      </c>
    </row>
    <row r="15" spans="2:7" ht="15.75" customHeight="1" x14ac:dyDescent="0.15">
      <c r="B15" s="14">
        <v>150</v>
      </c>
      <c r="C15" s="14">
        <v>6941</v>
      </c>
      <c r="D15" s="14">
        <v>7318</v>
      </c>
      <c r="F15" s="71">
        <f t="shared" si="0"/>
        <v>0.94848319212899701</v>
      </c>
      <c r="G15" s="69">
        <f t="shared" si="1"/>
        <v>6.9410000000000001E-4</v>
      </c>
    </row>
    <row r="17" spans="2:7" ht="15.75" customHeight="1" x14ac:dyDescent="0.15">
      <c r="B17" s="14">
        <f t="shared" ref="B17:B26" si="2">B6+7.5</f>
        <v>7.5</v>
      </c>
      <c r="C17" s="14">
        <v>7693</v>
      </c>
      <c r="D17" s="14">
        <v>8293</v>
      </c>
      <c r="F17" s="71">
        <f t="shared" ref="F17:F26" si="3">C17/D17</f>
        <v>0.92764982515374417</v>
      </c>
      <c r="G17" s="69">
        <f t="shared" ref="G17:G26" si="4">C17/$D$3</f>
        <v>7.693E-4</v>
      </c>
    </row>
    <row r="18" spans="2:7" ht="15.75" customHeight="1" x14ac:dyDescent="0.15">
      <c r="B18" s="14">
        <f t="shared" si="2"/>
        <v>22.5</v>
      </c>
      <c r="C18" s="14">
        <v>7305</v>
      </c>
      <c r="D18" s="14">
        <v>7840</v>
      </c>
      <c r="F18" s="71">
        <f t="shared" si="3"/>
        <v>0.93176020408163263</v>
      </c>
      <c r="G18" s="69">
        <f t="shared" si="4"/>
        <v>7.3050000000000003E-4</v>
      </c>
    </row>
    <row r="19" spans="2:7" ht="15.75" customHeight="1" x14ac:dyDescent="0.15">
      <c r="B19" s="14">
        <f t="shared" si="2"/>
        <v>37.5</v>
      </c>
      <c r="C19" s="14">
        <v>7234</v>
      </c>
      <c r="D19" s="14">
        <v>7626</v>
      </c>
      <c r="F19" s="71">
        <f t="shared" si="3"/>
        <v>0.94859690532389196</v>
      </c>
      <c r="G19" s="69">
        <f t="shared" si="4"/>
        <v>7.2340000000000002E-4</v>
      </c>
    </row>
    <row r="20" spans="2:7" ht="15.75" customHeight="1" x14ac:dyDescent="0.15">
      <c r="B20" s="14">
        <f t="shared" si="2"/>
        <v>52.5</v>
      </c>
      <c r="C20" s="14">
        <v>7455</v>
      </c>
      <c r="D20" s="14">
        <v>7673</v>
      </c>
      <c r="F20" s="71">
        <f t="shared" si="3"/>
        <v>0.97158868760589079</v>
      </c>
      <c r="G20" s="69">
        <f t="shared" si="4"/>
        <v>7.4549999999999996E-4</v>
      </c>
    </row>
    <row r="21" spans="2:7" ht="15.75" customHeight="1" x14ac:dyDescent="0.15">
      <c r="B21" s="14">
        <f t="shared" si="2"/>
        <v>67.5</v>
      </c>
      <c r="C21" s="14">
        <v>7560</v>
      </c>
      <c r="D21" s="14">
        <v>7077</v>
      </c>
      <c r="F21" s="71">
        <f t="shared" si="3"/>
        <v>1.0682492581602374</v>
      </c>
      <c r="G21" s="69">
        <f t="shared" si="4"/>
        <v>7.5600000000000005E-4</v>
      </c>
    </row>
    <row r="22" spans="2:7" ht="15.75" customHeight="1" x14ac:dyDescent="0.15">
      <c r="B22" s="14">
        <f t="shared" si="2"/>
        <v>82.5</v>
      </c>
      <c r="C22" s="14">
        <v>7618</v>
      </c>
      <c r="D22" s="14">
        <v>5744</v>
      </c>
      <c r="F22" s="71">
        <f t="shared" si="3"/>
        <v>1.3262534818941505</v>
      </c>
      <c r="G22" s="69">
        <f t="shared" si="4"/>
        <v>7.6179999999999998E-4</v>
      </c>
    </row>
    <row r="23" spans="2:7" ht="15.75" customHeight="1" x14ac:dyDescent="0.15">
      <c r="B23" s="14">
        <f t="shared" si="2"/>
        <v>97.5</v>
      </c>
      <c r="C23" s="14">
        <v>7364</v>
      </c>
      <c r="D23" s="14">
        <v>7590</v>
      </c>
      <c r="F23" s="71">
        <f t="shared" si="3"/>
        <v>0.97022397891963108</v>
      </c>
      <c r="G23" s="69">
        <f t="shared" si="4"/>
        <v>7.3640000000000001E-4</v>
      </c>
    </row>
    <row r="24" spans="2:7" ht="15.75" customHeight="1" x14ac:dyDescent="0.15">
      <c r="B24" s="14">
        <f t="shared" si="2"/>
        <v>112.5</v>
      </c>
      <c r="C24" s="14">
        <v>7253</v>
      </c>
      <c r="D24" s="14">
        <v>8053</v>
      </c>
      <c r="F24" s="71">
        <f t="shared" si="3"/>
        <v>0.90065813982366816</v>
      </c>
      <c r="G24" s="69">
        <f t="shared" si="4"/>
        <v>7.2530000000000001E-4</v>
      </c>
    </row>
    <row r="25" spans="2:7" ht="15.75" customHeight="1" x14ac:dyDescent="0.15">
      <c r="B25" s="72">
        <f t="shared" si="2"/>
        <v>135.01999999999998</v>
      </c>
      <c r="C25" s="14">
        <v>7121</v>
      </c>
      <c r="D25" s="14">
        <v>7695</v>
      </c>
      <c r="F25" s="71">
        <f t="shared" si="3"/>
        <v>0.9254061078622482</v>
      </c>
      <c r="G25" s="69">
        <f t="shared" si="4"/>
        <v>7.1210000000000002E-4</v>
      </c>
    </row>
    <row r="26" spans="2:7" ht="15.75" customHeight="1" x14ac:dyDescent="0.15">
      <c r="B26" s="14">
        <f t="shared" si="2"/>
        <v>157.5</v>
      </c>
      <c r="C26" s="14">
        <v>7003</v>
      </c>
      <c r="D26" s="14">
        <v>7150</v>
      </c>
      <c r="F26" s="71">
        <f t="shared" si="3"/>
        <v>0.97944055944055941</v>
      </c>
      <c r="G26" s="69">
        <f t="shared" si="4"/>
        <v>7.0029999999999995E-4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13C(a,n) unfolded</vt:lpstr>
      <vt:lpstr>New 13C(a,n) unfolded</vt:lpstr>
      <vt:lpstr>mcnp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Shahina Shahina</cp:lastModifiedBy>
  <dcterms:modified xsi:type="dcterms:W3CDTF">2024-03-01T23:26:37Z</dcterms:modified>
</cp:coreProperties>
</file>