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Aug_Update\UPH_US_UPDATES\"/>
    </mc:Choice>
  </mc:AlternateContent>
  <xr:revisionPtr revIDLastSave="0" documentId="13_ncr:1_{0819B089-159B-43B8-BEC4-3362F5D37472}" xr6:coauthVersionLast="47" xr6:coauthVersionMax="47" xr10:uidLastSave="{00000000-0000-0000-0000-000000000000}"/>
  <bookViews>
    <workbookView xWindow="-108" yWindow="-108" windowWidth="23256" windowHeight="12576" firstSheet="1" activeTab="2" xr2:uid="{8EB7D888-CE57-47F1-8DA9-E71EAF29EAC6}"/>
  </bookViews>
  <sheets>
    <sheet name="01 cheat sheet" sheetId="18" state="hidden" r:id="rId1"/>
    <sheet name="CAD" sheetId="3" r:id="rId2"/>
    <sheet name="USD" sheetId="16" r:id="rId3"/>
    <sheet name="Sheet4" sheetId="19" state="hidden" r:id="rId4"/>
    <sheet name="Sheet1" sheetId="13" state="hidden" r:id="rId5"/>
    <sheet name="Sheet3" sheetId="15" state="hidden" r:id="rId6"/>
    <sheet name="Sheet2" sheetId="14" state="hidden" r:id="rId7"/>
  </sheets>
  <externalReferences>
    <externalReference r:id="rId8"/>
    <externalReference r:id="rId9"/>
    <externalReference r:id="rId10"/>
  </externalReferences>
  <definedNames>
    <definedName name="_______MPO242" localSheetId="0">#REF!</definedName>
    <definedName name="_______MPO242">#REF!</definedName>
    <definedName name="______MPO242" localSheetId="0">#REF!</definedName>
    <definedName name="______MPO242">#REF!</definedName>
    <definedName name="_____MPO241" localSheetId="0">#REF!</definedName>
    <definedName name="_____MPO241">#REF!</definedName>
    <definedName name="_____MPO242" localSheetId="0">[1]CDO!#REF!</definedName>
    <definedName name="_____MPO242">[1]CDO!#REF!</definedName>
    <definedName name="____MPO241" localSheetId="0">#REF!</definedName>
    <definedName name="____MPO241">#REF!</definedName>
    <definedName name="____MPO242" localSheetId="0">#REF!</definedName>
    <definedName name="____MPO242">#REF!</definedName>
    <definedName name="___MPO241" localSheetId="0">#REF!</definedName>
    <definedName name="___MPO241">#REF!</definedName>
    <definedName name="___MPO242">#REF!</definedName>
    <definedName name="__MPO241">#REF!</definedName>
    <definedName name="__MPO242">#REF!</definedName>
    <definedName name="_xlnm._FilterDatabase" localSheetId="1" hidden="1">CAD!$A$1:$X$147</definedName>
    <definedName name="_xlnm._FilterDatabase" localSheetId="5" hidden="1">Sheet3!$A$1:$L$1871</definedName>
    <definedName name="_xlnm._FilterDatabase" localSheetId="2" hidden="1">USD!$A$1:$W$159</definedName>
    <definedName name="_MPO241" localSheetId="0">#REF!</definedName>
    <definedName name="_MPO241">#REF!</definedName>
    <definedName name="_MPO242" localSheetId="0">#REF!</definedName>
    <definedName name="_MPO242">#REF!</definedName>
    <definedName name="_Order1" hidden="1">0</definedName>
    <definedName name="A67a1126" localSheetId="0">#REF!</definedName>
    <definedName name="A67a1126">#REF!</definedName>
    <definedName name="ah">#REF!</definedName>
    <definedName name="bg" localSheetId="0">#REF!</definedName>
    <definedName name="bg">#REF!</definedName>
    <definedName name="fb" localSheetId="0">#REF!</definedName>
    <definedName name="fb">#REF!</definedName>
    <definedName name="hp" localSheetId="0">#REF!</definedName>
    <definedName name="hp">#REF!</definedName>
    <definedName name="jg">#REF!</definedName>
    <definedName name="masterb" localSheetId="0">'[2]Master POP-Millwork'!$A$1:$C$310</definedName>
    <definedName name="masterb">'[3]Master POP-Millwork'!$A$1:$C$310</definedName>
    <definedName name="_xlnm.Print_Titles" localSheetId="1">CAD!$1:$1</definedName>
    <definedName name="_xlnm.Print_Titles" localSheetId="2">USD!$1:$1</definedName>
    <definedName name="usmaster" localSheetId="0">#REF!</definedName>
    <definedName name="usma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18" l="1"/>
  <c r="S36" i="18"/>
  <c r="R36" i="18"/>
  <c r="N36" i="18"/>
  <c r="H36" i="18"/>
  <c r="I36" i="18" s="1"/>
  <c r="D36" i="18"/>
  <c r="V35" i="18"/>
  <c r="S35" i="18"/>
  <c r="R35" i="18"/>
  <c r="N35" i="18"/>
  <c r="H35" i="18"/>
  <c r="I35" i="18" s="1"/>
  <c r="D35" i="18"/>
  <c r="R32" i="18"/>
  <c r="P32" i="18"/>
  <c r="L32" i="18"/>
  <c r="N32" i="18" s="1"/>
  <c r="S32" i="18" s="1"/>
  <c r="H32" i="18"/>
  <c r="I32" i="18" s="1"/>
  <c r="D32" i="18"/>
  <c r="P31" i="18"/>
  <c r="R31" i="18" s="1"/>
  <c r="L31" i="18"/>
  <c r="N31" i="18" s="1"/>
  <c r="H31" i="18"/>
  <c r="W31" i="18" s="1"/>
  <c r="D31" i="18"/>
  <c r="P30" i="18"/>
  <c r="R30" i="18" s="1"/>
  <c r="L30" i="18"/>
  <c r="N30" i="18" s="1"/>
  <c r="I30" i="18"/>
  <c r="H30" i="18"/>
  <c r="W30" i="18" s="1"/>
  <c r="D30" i="18"/>
  <c r="P28" i="18"/>
  <c r="R28" i="18" s="1"/>
  <c r="S28" i="18" s="1"/>
  <c r="N28" i="18"/>
  <c r="L28" i="18"/>
  <c r="H28" i="18"/>
  <c r="I28" i="18" s="1"/>
  <c r="D28" i="18"/>
  <c r="V28" i="18" s="1"/>
  <c r="V26" i="18"/>
  <c r="R26" i="18"/>
  <c r="W26" i="18" s="1"/>
  <c r="P26" i="18"/>
  <c r="N26" i="18"/>
  <c r="I26" i="18"/>
  <c r="H26" i="18"/>
  <c r="D26" i="18"/>
  <c r="W24" i="18"/>
  <c r="V24" i="18"/>
  <c r="S24" i="18"/>
  <c r="R24" i="18"/>
  <c r="N24" i="18"/>
  <c r="I24" i="18"/>
  <c r="H24" i="18"/>
  <c r="D24" i="18"/>
  <c r="V23" i="18"/>
  <c r="P23" i="18"/>
  <c r="R23" i="18" s="1"/>
  <c r="N23" i="18"/>
  <c r="H23" i="18"/>
  <c r="I23" i="18" s="1"/>
  <c r="D23" i="18"/>
  <c r="P21" i="18"/>
  <c r="R21" i="18" s="1"/>
  <c r="S21" i="18" s="1"/>
  <c r="L21" i="18"/>
  <c r="N21" i="18" s="1"/>
  <c r="H21" i="18"/>
  <c r="D21" i="18"/>
  <c r="V21" i="18" s="1"/>
  <c r="P20" i="18"/>
  <c r="R20" i="18" s="1"/>
  <c r="S20" i="18" s="1"/>
  <c r="N20" i="18"/>
  <c r="V20" i="18" s="1"/>
  <c r="H20" i="18"/>
  <c r="W20" i="18" s="1"/>
  <c r="D20" i="18"/>
  <c r="P19" i="18"/>
  <c r="R19" i="18" s="1"/>
  <c r="N19" i="18"/>
  <c r="V19" i="18" s="1"/>
  <c r="I19" i="18"/>
  <c r="H19" i="18"/>
  <c r="D19" i="18"/>
  <c r="P18" i="18"/>
  <c r="R18" i="18" s="1"/>
  <c r="N18" i="18"/>
  <c r="H18" i="18"/>
  <c r="I18" i="18" s="1"/>
  <c r="D18" i="18"/>
  <c r="V18" i="18" s="1"/>
  <c r="P16" i="18"/>
  <c r="R16" i="18" s="1"/>
  <c r="L16" i="18"/>
  <c r="N16" i="18" s="1"/>
  <c r="I16" i="18"/>
  <c r="H16" i="18"/>
  <c r="D16" i="18"/>
  <c r="V14" i="18"/>
  <c r="P14" i="18"/>
  <c r="R14" i="18" s="1"/>
  <c r="N14" i="18"/>
  <c r="H14" i="18"/>
  <c r="I14" i="18" s="1"/>
  <c r="D14" i="18"/>
  <c r="P12" i="18"/>
  <c r="R12" i="18" s="1"/>
  <c r="S12" i="18" s="1"/>
  <c r="L12" i="18"/>
  <c r="N12" i="18" s="1"/>
  <c r="H12" i="18"/>
  <c r="D12" i="18"/>
  <c r="V12" i="18" s="1"/>
  <c r="S11" i="18"/>
  <c r="R11" i="18"/>
  <c r="N11" i="18"/>
  <c r="H11" i="18"/>
  <c r="W11" i="18" s="1"/>
  <c r="D11" i="18"/>
  <c r="V11" i="18" s="1"/>
  <c r="S9" i="18"/>
  <c r="R9" i="18"/>
  <c r="N9" i="18"/>
  <c r="H9" i="18"/>
  <c r="W9" i="18" s="1"/>
  <c r="D9" i="18"/>
  <c r="V9" i="18" s="1"/>
  <c r="S8" i="18"/>
  <c r="R8" i="18"/>
  <c r="N8" i="18"/>
  <c r="H8" i="18"/>
  <c r="W8" i="18" s="1"/>
  <c r="D8" i="18"/>
  <c r="V8" i="18" s="1"/>
  <c r="P6" i="18"/>
  <c r="R6" i="18" s="1"/>
  <c r="S6" i="18" s="1"/>
  <c r="N6" i="18"/>
  <c r="V6" i="18" s="1"/>
  <c r="H6" i="18"/>
  <c r="W6" i="18" s="1"/>
  <c r="D6" i="18"/>
  <c r="R4" i="18"/>
  <c r="S4" i="18" s="1"/>
  <c r="N4" i="18"/>
  <c r="V4" i="18" s="1"/>
  <c r="H4" i="18"/>
  <c r="W4" i="18" s="1"/>
  <c r="D4" i="18"/>
  <c r="W12" i="18" l="1"/>
  <c r="V16" i="18"/>
  <c r="W18" i="18"/>
  <c r="S18" i="18"/>
  <c r="V32" i="18"/>
  <c r="W16" i="18"/>
  <c r="S23" i="18"/>
  <c r="W23" i="18"/>
  <c r="W19" i="18"/>
  <c r="S19" i="18"/>
  <c r="S14" i="18"/>
  <c r="W14" i="18"/>
  <c r="S30" i="18"/>
  <c r="W21" i="18"/>
  <c r="S16" i="18"/>
  <c r="V31" i="18"/>
  <c r="V30" i="18"/>
  <c r="S31" i="18"/>
  <c r="I6" i="18"/>
  <c r="S26" i="18"/>
  <c r="I8" i="18"/>
  <c r="I9" i="18"/>
  <c r="I11" i="18"/>
  <c r="I12" i="18"/>
  <c r="I21" i="18"/>
  <c r="I31" i="18"/>
  <c r="W32" i="18"/>
  <c r="W35" i="18"/>
  <c r="W36" i="18"/>
  <c r="I4" i="18"/>
  <c r="I20" i="18"/>
  <c r="W2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tc={24F02C41-9D72-4940-8F97-B1C104A46B79}</author>
  </authors>
  <commentList>
    <comment ref="A35" authorId="0" shapeId="0" xr:uid="{24F02C41-9D72-4940-8F97-B1C104A46B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11/12 by $50</t>
      </text>
    </comment>
  </commentList>
</comments>
</file>

<file path=xl/sharedStrings.xml><?xml version="1.0" encoding="utf-8"?>
<sst xmlns="http://schemas.openxmlformats.org/spreadsheetml/2006/main" count="6546" uniqueCount="2124">
  <si>
    <t>ITEM</t>
  </si>
  <si>
    <t>DESCRIPTION</t>
  </si>
  <si>
    <t>F</t>
  </si>
  <si>
    <t>I</t>
  </si>
  <si>
    <t>30159-SC</t>
  </si>
  <si>
    <t>30159-SS</t>
  </si>
  <si>
    <t>30159-DC</t>
  </si>
  <si>
    <t>30159-QC</t>
  </si>
  <si>
    <t>30159-15</t>
  </si>
  <si>
    <t>30159-16</t>
  </si>
  <si>
    <t>30159-17</t>
  </si>
  <si>
    <t>30159-18</t>
  </si>
  <si>
    <t>37159-SC</t>
  </si>
  <si>
    <t>37159-SS</t>
  </si>
  <si>
    <t>37159-DC</t>
  </si>
  <si>
    <t>37159-QC</t>
  </si>
  <si>
    <t>37159-15</t>
  </si>
  <si>
    <t>37159-16</t>
  </si>
  <si>
    <t>37159-17</t>
  </si>
  <si>
    <t>37159-18</t>
  </si>
  <si>
    <t>30160-SC</t>
  </si>
  <si>
    <t>30160-SS</t>
  </si>
  <si>
    <t>30160-DC</t>
  </si>
  <si>
    <t>30160-QC</t>
  </si>
  <si>
    <t>37160-SC</t>
  </si>
  <si>
    <t>37160-SS</t>
  </si>
  <si>
    <t>37160-DC</t>
  </si>
  <si>
    <t>37160-QC</t>
  </si>
  <si>
    <t>REVA</t>
  </si>
  <si>
    <t>FABRIC</t>
  </si>
  <si>
    <t>LEATHER</t>
  </si>
  <si>
    <t>SOLO</t>
  </si>
  <si>
    <t>SALEMA</t>
  </si>
  <si>
    <t>OSKAR</t>
  </si>
  <si>
    <t>EVE</t>
  </si>
  <si>
    <t>OMA</t>
  </si>
  <si>
    <t>REPLAY</t>
  </si>
  <si>
    <t>JOAN</t>
  </si>
  <si>
    <t>30042-01</t>
  </si>
  <si>
    <t>30042-02</t>
  </si>
  <si>
    <t>30042-03</t>
  </si>
  <si>
    <t>37042-01</t>
  </si>
  <si>
    <t>37042-02</t>
  </si>
  <si>
    <t>37042-03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</si>
  <si>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</si>
  <si>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</si>
  <si>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</si>
  <si>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</si>
  <si>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</si>
  <si>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</si>
  <si>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</si>
  <si>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</si>
  <si>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</si>
  <si>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</si>
  <si>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</si>
  <si>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30129-86</t>
  </si>
  <si>
    <t>30129-87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</si>
  <si>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</si>
  <si>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</si>
  <si>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</si>
  <si>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</si>
  <si>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</si>
  <si>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</si>
  <si>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</si>
  <si>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</si>
  <si>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</si>
  <si>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</si>
  <si>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</si>
  <si>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37129-86</t>
  </si>
  <si>
    <t>37129-87</t>
  </si>
  <si>
    <t>30132-01</t>
  </si>
  <si>
    <t>30132-03</t>
  </si>
  <si>
    <t>30132-04</t>
  </si>
  <si>
    <t>30132-07</t>
  </si>
  <si>
    <t>30132-08</t>
  </si>
  <si>
    <t>30132-15</t>
  </si>
  <si>
    <t>30132-16</t>
  </si>
  <si>
    <t>30132-S3</t>
  </si>
  <si>
    <t>30133-01</t>
  </si>
  <si>
    <t>30133-03</t>
  </si>
  <si>
    <t>30133-04</t>
  </si>
  <si>
    <t>30133-07</t>
  </si>
  <si>
    <t>30133-08</t>
  </si>
  <si>
    <t>30133-15</t>
  </si>
  <si>
    <t>30133-16</t>
  </si>
  <si>
    <t>30133-S3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</si>
  <si>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</si>
  <si>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</si>
  <si>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</si>
  <si>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</si>
  <si>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</si>
  <si>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</si>
  <si>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</si>
  <si>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</si>
  <si>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</si>
  <si>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</si>
  <si>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</si>
  <si>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</si>
  <si>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</si>
  <si>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</si>
  <si>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</si>
  <si>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</si>
  <si>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</si>
  <si>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</si>
  <si>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31116-01</t>
  </si>
  <si>
    <t>31116-03</t>
  </si>
  <si>
    <t>31116-04</t>
  </si>
  <si>
    <t>31116-07</t>
  </si>
  <si>
    <t>31116-08</t>
  </si>
  <si>
    <t>31116-14</t>
  </si>
  <si>
    <t>31116-15</t>
  </si>
  <si>
    <t>31116-16</t>
  </si>
  <si>
    <t>31116-35</t>
  </si>
  <si>
    <t>31116-36</t>
  </si>
  <si>
    <t>31116-39</t>
  </si>
  <si>
    <t>31116-40</t>
  </si>
  <si>
    <t>31116-64</t>
  </si>
  <si>
    <t>31116-74</t>
  </si>
  <si>
    <t>31116-82</t>
  </si>
  <si>
    <t>31116-83</t>
  </si>
  <si>
    <t>31116-84</t>
  </si>
  <si>
    <t>31116-85</t>
  </si>
  <si>
    <t>31116-86</t>
  </si>
  <si>
    <t>31116-87</t>
  </si>
  <si>
    <t>31116-93</t>
  </si>
  <si>
    <t>31116-94</t>
  </si>
  <si>
    <t>31116-S3</t>
  </si>
  <si>
    <t>37116-01</t>
  </si>
  <si>
    <t>37116-03</t>
  </si>
  <si>
    <t>37116-04</t>
  </si>
  <si>
    <t>37116-07</t>
  </si>
  <si>
    <t>37116-08</t>
  </si>
  <si>
    <t>37116-10</t>
  </si>
  <si>
    <t>37116-14</t>
  </si>
  <si>
    <t>37116-15</t>
  </si>
  <si>
    <t>37116-16</t>
  </si>
  <si>
    <t>37116-35</t>
  </si>
  <si>
    <t>37116-36</t>
  </si>
  <si>
    <t>37116-39</t>
  </si>
  <si>
    <t>37116-40</t>
  </si>
  <si>
    <t>37116-64</t>
  </si>
  <si>
    <t>37116-74</t>
  </si>
  <si>
    <t>37116-82</t>
  </si>
  <si>
    <t>37116-83</t>
  </si>
  <si>
    <t>37116-84</t>
  </si>
  <si>
    <t>37116-85</t>
  </si>
  <si>
    <t>37116-93</t>
  </si>
  <si>
    <t>37116-94</t>
  </si>
  <si>
    <t>37116-S3</t>
  </si>
  <si>
    <t>30136-01</t>
  </si>
  <si>
    <t>30136-03</t>
  </si>
  <si>
    <t>30136-07</t>
  </si>
  <si>
    <t>30136-08</t>
  </si>
  <si>
    <t>30136-14</t>
  </si>
  <si>
    <t>30136-15</t>
  </si>
  <si>
    <t>30136-16</t>
  </si>
  <si>
    <t>30136-19</t>
  </si>
  <si>
    <t>30136-20</t>
  </si>
  <si>
    <t>30136-35</t>
  </si>
  <si>
    <t>30136-36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</si>
  <si>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</si>
  <si>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</si>
  <si>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</si>
  <si>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</si>
  <si>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</si>
  <si>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</si>
  <si>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</si>
  <si>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</si>
  <si>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</si>
  <si>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</si>
  <si>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</si>
  <si>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</si>
  <si>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</si>
  <si>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</si>
  <si>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</si>
  <si>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37136-64</t>
  </si>
  <si>
    <t>37136-74</t>
  </si>
  <si>
    <t>30137-01</t>
  </si>
  <si>
    <t>30137-03</t>
  </si>
  <si>
    <t>30137-07</t>
  </si>
  <si>
    <t>30137-08</t>
  </si>
  <si>
    <t>30137-14</t>
  </si>
  <si>
    <t>30137-15</t>
  </si>
  <si>
    <t>30137-16</t>
  </si>
  <si>
    <t>30137-19</t>
  </si>
  <si>
    <t>30137-20</t>
  </si>
  <si>
    <t>30137-35</t>
  </si>
  <si>
    <t>30137-36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</si>
  <si>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</si>
  <si>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</si>
  <si>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</si>
  <si>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</si>
  <si>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</si>
  <si>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</si>
  <si>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</si>
  <si>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</si>
  <si>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</si>
  <si>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</si>
  <si>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</si>
  <si>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</si>
  <si>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</si>
  <si>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</si>
  <si>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</si>
  <si>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37137-64</t>
  </si>
  <si>
    <t>37137-74</t>
  </si>
  <si>
    <t>30192-01</t>
  </si>
  <si>
    <t>30192-03</t>
  </si>
  <si>
    <t>30192-07</t>
  </si>
  <si>
    <t>30192-08</t>
  </si>
  <si>
    <t>30192-14</t>
  </si>
  <si>
    <t>30192-15</t>
  </si>
  <si>
    <t>30192-16</t>
  </si>
  <si>
    <t>30192-19</t>
  </si>
  <si>
    <t>30192-20</t>
  </si>
  <si>
    <t>30192-35</t>
  </si>
  <si>
    <t>30192-36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</si>
  <si>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</si>
  <si>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</si>
  <si>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</si>
  <si>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</si>
  <si>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</si>
  <si>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</si>
  <si>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</si>
  <si>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</si>
  <si>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</si>
  <si>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</si>
  <si>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</si>
  <si>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</si>
  <si>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</si>
  <si>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</si>
  <si>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</si>
  <si>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37192-64</t>
  </si>
  <si>
    <t>37192-74</t>
  </si>
  <si>
    <t>30193-01</t>
  </si>
  <si>
    <t>30193-03</t>
  </si>
  <si>
    <t>30193-07</t>
  </si>
  <si>
    <t>30193-08</t>
  </si>
  <si>
    <t>30193-14</t>
  </si>
  <si>
    <t>30193-15</t>
  </si>
  <si>
    <t>30193-16</t>
  </si>
  <si>
    <t>30193-19</t>
  </si>
  <si>
    <t>30193-20</t>
  </si>
  <si>
    <t>30193-35</t>
  </si>
  <si>
    <t>30193-36</t>
  </si>
  <si>
    <t>37193-01</t>
  </si>
  <si>
    <t>37193-03</t>
  </si>
  <si>
    <t>37193-07</t>
  </si>
  <si>
    <t>37193-08</t>
  </si>
  <si>
    <t>37193-14</t>
  </si>
  <si>
    <t>37193-15</t>
  </si>
  <si>
    <t>37193-16</t>
  </si>
  <si>
    <t>37193-19</t>
  </si>
  <si>
    <t>37193-20</t>
  </si>
  <si>
    <t>37193-35</t>
  </si>
  <si>
    <t>37193-36</t>
  </si>
  <si>
    <t>37193-64</t>
  </si>
  <si>
    <t>37193-74</t>
  </si>
  <si>
    <t>30154-01</t>
  </si>
  <si>
    <t>30154-02</t>
  </si>
  <si>
    <t>30154-03</t>
  </si>
  <si>
    <t>30154-s3</t>
  </si>
  <si>
    <t>30155-01</t>
  </si>
  <si>
    <t>30155-02</t>
  </si>
  <si>
    <t>30155-03</t>
  </si>
  <si>
    <t>30155-s3</t>
  </si>
  <si>
    <t>37154-01</t>
  </si>
  <si>
    <t>37154-02</t>
  </si>
  <si>
    <t>37154-03</t>
  </si>
  <si>
    <t>37154-s3</t>
  </si>
  <si>
    <t>37155-01</t>
  </si>
  <si>
    <t>37155-02</t>
  </si>
  <si>
    <t>37155-03</t>
  </si>
  <si>
    <t>37155-s3</t>
  </si>
  <si>
    <t>30095-01</t>
  </si>
  <si>
    <t>30095-03</t>
  </si>
  <si>
    <t>30095-04</t>
  </si>
  <si>
    <t>30095-07</t>
  </si>
  <si>
    <t>30095-08</t>
  </si>
  <si>
    <t>30095-15</t>
  </si>
  <si>
    <t>30095-16</t>
  </si>
  <si>
    <t>30095-17</t>
  </si>
  <si>
    <t>30095-18</t>
  </si>
  <si>
    <t>30095-24</t>
  </si>
  <si>
    <t>30095-86</t>
  </si>
  <si>
    <t>30095-87</t>
  </si>
  <si>
    <t>30095-91</t>
  </si>
  <si>
    <t>30095-96</t>
  </si>
  <si>
    <t>30095-97</t>
  </si>
  <si>
    <t>30095-S3</t>
  </si>
  <si>
    <t>37095-01</t>
  </si>
  <si>
    <t>37095-02</t>
  </si>
  <si>
    <t>37095-03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</si>
  <si>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</si>
  <si>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</si>
  <si>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</si>
  <si>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</si>
  <si>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</si>
  <si>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</si>
  <si>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</si>
  <si>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</si>
  <si>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37095-91</t>
  </si>
  <si>
    <t>37095-96</t>
  </si>
  <si>
    <t>37095-97</t>
  </si>
  <si>
    <t>37095-S3</t>
  </si>
  <si>
    <t>30026-09</t>
  </si>
  <si>
    <t>30026-11</t>
  </si>
  <si>
    <t>30026-12</t>
  </si>
  <si>
    <t>30026-15</t>
  </si>
  <si>
    <t>30026-16</t>
  </si>
  <si>
    <t>37026-09</t>
  </si>
  <si>
    <t>37026-11</t>
  </si>
  <si>
    <t>37026-12</t>
  </si>
  <si>
    <t>37026-15</t>
  </si>
  <si>
    <t>37026-16</t>
  </si>
  <si>
    <t>30125-02</t>
  </si>
  <si>
    <t>37125-02</t>
  </si>
  <si>
    <t>30115-51</t>
  </si>
  <si>
    <t>30115-52</t>
  </si>
  <si>
    <t>37115-51</t>
  </si>
  <si>
    <t>37115-52</t>
  </si>
  <si>
    <t>31135-48</t>
  </si>
  <si>
    <t>31135-49</t>
  </si>
  <si>
    <t>31135-50</t>
  </si>
  <si>
    <t>31135-51</t>
  </si>
  <si>
    <t>31135-52</t>
  </si>
  <si>
    <t>31135-55</t>
  </si>
  <si>
    <t>31135-56</t>
  </si>
  <si>
    <t>31135-53</t>
  </si>
  <si>
    <t>36135-51</t>
  </si>
  <si>
    <t>36135-52</t>
  </si>
  <si>
    <t>36135-55</t>
  </si>
  <si>
    <t>36135-56</t>
  </si>
  <si>
    <t>36135-53</t>
  </si>
  <si>
    <t>30148-01</t>
  </si>
  <si>
    <t>30148-03</t>
  </si>
  <si>
    <t>30148-07</t>
  </si>
  <si>
    <t>30148-08</t>
  </si>
  <si>
    <t>30148-14</t>
  </si>
  <si>
    <t>30148-15</t>
  </si>
  <si>
    <t>30148-16</t>
  </si>
  <si>
    <t>30148-35</t>
  </si>
  <si>
    <t>30148-36</t>
  </si>
  <si>
    <t>30148-86</t>
  </si>
  <si>
    <t>30148-87</t>
  </si>
  <si>
    <t>30148-S3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</si>
  <si>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</si>
  <si>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</si>
  <si>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</si>
  <si>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</si>
  <si>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</si>
  <si>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</si>
  <si>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</si>
  <si>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</si>
  <si>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</si>
  <si>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</si>
  <si>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</si>
  <si>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37148-86</t>
  </si>
  <si>
    <t>37148-87</t>
  </si>
  <si>
    <t>37148-S3</t>
  </si>
  <si>
    <t>30147-01</t>
  </si>
  <si>
    <t>30147-02</t>
  </si>
  <si>
    <t>30147-03</t>
  </si>
  <si>
    <t>37147-01</t>
  </si>
  <si>
    <t>37147-02</t>
  </si>
  <si>
    <t>37147-03</t>
  </si>
  <si>
    <t>30156-01</t>
  </si>
  <si>
    <t>30156-02</t>
  </si>
  <si>
    <t>30156-03</t>
  </si>
  <si>
    <t>30156-04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</si>
  <si>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</si>
  <si>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</si>
  <si>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</si>
  <si>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</si>
  <si>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</si>
  <si>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</si>
  <si>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</si>
  <si>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</si>
  <si>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</si>
  <si>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30156-64</t>
  </si>
  <si>
    <t>30156-82</t>
  </si>
  <si>
    <t>30156-83</t>
  </si>
  <si>
    <t>30156-86</t>
  </si>
  <si>
    <t>30156-87</t>
  </si>
  <si>
    <t>30157-01</t>
  </si>
  <si>
    <t>30157-02</t>
  </si>
  <si>
    <t>30157-03</t>
  </si>
  <si>
    <t>30157-04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</si>
  <si>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</si>
  <si>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</si>
  <si>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</si>
  <si>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</si>
  <si>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</si>
  <si>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</si>
  <si>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</si>
  <si>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</si>
  <si>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</si>
  <si>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30157-64</t>
  </si>
  <si>
    <t>30157-82</t>
  </si>
  <si>
    <t>30157-83</t>
  </si>
  <si>
    <t>30157-86</t>
  </si>
  <si>
    <t>30157-87</t>
  </si>
  <si>
    <t>37156-01</t>
  </si>
  <si>
    <t>37156-02</t>
  </si>
  <si>
    <t>37156-03</t>
  </si>
  <si>
    <t>37156-04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</si>
  <si>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</si>
  <si>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</si>
  <si>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</si>
  <si>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</si>
  <si>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</si>
  <si>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</si>
  <si>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</si>
  <si>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</si>
  <si>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</si>
  <si>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37156-64</t>
  </si>
  <si>
    <t>37156-82</t>
  </si>
  <si>
    <t>37156-83</t>
  </si>
  <si>
    <t>37156-86</t>
  </si>
  <si>
    <t>37156-87</t>
  </si>
  <si>
    <t>37157-01</t>
  </si>
  <si>
    <t>37157-02</t>
  </si>
  <si>
    <t>37157-03</t>
  </si>
  <si>
    <t>37157-04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</si>
  <si>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</si>
  <si>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</si>
  <si>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</si>
  <si>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</si>
  <si>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</si>
  <si>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</si>
  <si>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</si>
  <si>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</si>
  <si>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</si>
  <si>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37157-64</t>
  </si>
  <si>
    <t>37157-82</t>
  </si>
  <si>
    <t>37157-83</t>
  </si>
  <si>
    <t>37157-86</t>
  </si>
  <si>
    <t>37157-87</t>
  </si>
  <si>
    <t>31162-51</t>
  </si>
  <si>
    <t>31162-52</t>
  </si>
  <si>
    <t>31162-55</t>
  </si>
  <si>
    <t>31162-56</t>
  </si>
  <si>
    <t>31162-53</t>
  </si>
  <si>
    <t>36162-51</t>
  </si>
  <si>
    <t>36162-52</t>
  </si>
  <si>
    <t>36162-55</t>
  </si>
  <si>
    <t>36162-56</t>
  </si>
  <si>
    <t>36162-53</t>
  </si>
  <si>
    <t>30195-01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</si>
  <si>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</si>
  <si>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</si>
  <si>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</si>
  <si>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</si>
  <si>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</si>
  <si>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</si>
  <si>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</si>
  <si>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</si>
  <si>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</si>
  <si>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</si>
  <si>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</si>
  <si>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</si>
  <si>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</si>
  <si>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</si>
  <si>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</si>
  <si>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</si>
  <si>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</si>
  <si>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</si>
  <si>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</si>
  <si>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</si>
  <si>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</si>
  <si>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</si>
  <si>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</si>
  <si>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37195-86</t>
  </si>
  <si>
    <t>37195-87</t>
  </si>
  <si>
    <t>37195-91</t>
  </si>
  <si>
    <t>37195-96</t>
  </si>
  <si>
    <t>37195-97</t>
  </si>
  <si>
    <t>37195-S3</t>
  </si>
  <si>
    <t>MORTEN</t>
  </si>
  <si>
    <t>30151-01</t>
  </si>
  <si>
    <t>30151-03</t>
  </si>
  <si>
    <t>30151-07</t>
  </si>
  <si>
    <t>30151-08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</si>
  <si>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</si>
  <si>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</si>
  <si>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</si>
  <si>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</si>
  <si>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</si>
  <si>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</si>
  <si>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</si>
  <si>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</si>
  <si>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</si>
  <si>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</si>
  <si>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</si>
  <si>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</si>
  <si>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</si>
  <si>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</si>
  <si>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</si>
  <si>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</si>
  <si>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</si>
  <si>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</si>
  <si>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</si>
  <si>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</si>
  <si>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</si>
  <si>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</si>
  <si>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</si>
  <si>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</si>
  <si>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</si>
  <si>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</si>
  <si>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</si>
  <si>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</si>
  <si>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37151-86</t>
  </si>
  <si>
    <t>37151-87</t>
  </si>
  <si>
    <t>37151-S3</t>
  </si>
  <si>
    <t>36199-48</t>
  </si>
  <si>
    <t>36199-49</t>
  </si>
  <si>
    <t>36199-50</t>
  </si>
  <si>
    <t>30136-06</t>
  </si>
  <si>
    <t>37136-06</t>
  </si>
  <si>
    <t>30137-06</t>
  </si>
  <si>
    <t>37137-06</t>
  </si>
  <si>
    <t>30192-06</t>
  </si>
  <si>
    <t>37192-06</t>
  </si>
  <si>
    <t>30193-06</t>
  </si>
  <si>
    <t>37193-06</t>
  </si>
  <si>
    <t>37136-71</t>
  </si>
  <si>
    <t>37137-71</t>
  </si>
  <si>
    <t>37192-71</t>
  </si>
  <si>
    <t>37193-71</t>
  </si>
  <si>
    <t>30236-03</t>
  </si>
  <si>
    <t>37236-03</t>
  </si>
  <si>
    <t>30237-03</t>
  </si>
  <si>
    <t>37237-03</t>
  </si>
  <si>
    <t>30292-03</t>
  </si>
  <si>
    <t>37292-03</t>
  </si>
  <si>
    <t>30293-03</t>
  </si>
  <si>
    <t>37293-03</t>
  </si>
  <si>
    <t>30236-S3</t>
  </si>
  <si>
    <t>37236-S3</t>
  </si>
  <si>
    <t>30237-S3</t>
  </si>
  <si>
    <t>37237-S3</t>
  </si>
  <si>
    <t>30292-S3</t>
  </si>
  <si>
    <t>37292-S3</t>
  </si>
  <si>
    <t>30293-S3</t>
  </si>
  <si>
    <t>37293-S3</t>
  </si>
  <si>
    <t>CHIARA</t>
  </si>
  <si>
    <t>30177-PL</t>
  </si>
  <si>
    <t>30176-PL</t>
  </si>
  <si>
    <t>30178-PL</t>
  </si>
  <si>
    <t>PLANK</t>
  </si>
  <si>
    <t>30042-94</t>
  </si>
  <si>
    <t>37042-94</t>
  </si>
  <si>
    <t>30024-01</t>
  </si>
  <si>
    <t>30024-02</t>
  </si>
  <si>
    <t>30024-03</t>
  </si>
  <si>
    <t>30024-07</t>
  </si>
  <si>
    <t>30024-08</t>
  </si>
  <si>
    <t>30024-10</t>
  </si>
  <si>
    <t>30024-14</t>
  </si>
  <si>
    <t>30024-15</t>
  </si>
  <si>
    <t>30024-16</t>
  </si>
  <si>
    <t>30024-21</t>
  </si>
  <si>
    <t>30024-30</t>
  </si>
  <si>
    <t>30024-86</t>
  </si>
  <si>
    <t>30024-87</t>
  </si>
  <si>
    <t>30024-91</t>
  </si>
  <si>
    <t>30024-93</t>
  </si>
  <si>
    <t>30024-94</t>
  </si>
  <si>
    <t>37024-01</t>
  </si>
  <si>
    <t>37024-02</t>
  </si>
  <si>
    <t>37024-03</t>
  </si>
  <si>
    <t>37024-07</t>
  </si>
  <si>
    <t>37024-08</t>
  </si>
  <si>
    <t>37024-10</t>
  </si>
  <si>
    <t>37024-14</t>
  </si>
  <si>
    <t>37024-15</t>
  </si>
  <si>
    <t>37024-16</t>
  </si>
  <si>
    <t>37024-21</t>
  </si>
  <si>
    <t>37024-30</t>
  </si>
  <si>
    <t>37024-86</t>
  </si>
  <si>
    <t>37024-87</t>
  </si>
  <si>
    <t>37024-91</t>
  </si>
  <si>
    <t>37024-93</t>
  </si>
  <si>
    <t>37024-94</t>
  </si>
  <si>
    <t>30132-02</t>
  </si>
  <si>
    <t>80132-02</t>
  </si>
  <si>
    <t>30133-02</t>
  </si>
  <si>
    <t>87132-02</t>
  </si>
  <si>
    <t>31116-02</t>
  </si>
  <si>
    <t>31116-09</t>
  </si>
  <si>
    <t>31116-10</t>
  </si>
  <si>
    <t>31116-H2</t>
  </si>
  <si>
    <t>31116-H3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</si>
  <si>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</si>
  <si>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</si>
  <si>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</si>
  <si>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</si>
  <si>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</si>
  <si>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</si>
  <si>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</si>
  <si>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</si>
  <si>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</si>
  <si>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</si>
  <si>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</si>
  <si>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</si>
  <si>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</si>
  <si>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</si>
  <si>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</si>
  <si>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</si>
  <si>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</si>
  <si>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</si>
  <si>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</si>
  <si>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</si>
  <si>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</si>
  <si>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</si>
  <si>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</si>
  <si>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</si>
  <si>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</si>
  <si>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</si>
  <si>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</si>
  <si>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</si>
  <si>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</si>
  <si>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</si>
  <si>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</si>
  <si>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</si>
  <si>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</si>
  <si>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</si>
  <si>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</si>
  <si>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</si>
  <si>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</si>
  <si>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</si>
  <si>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</si>
  <si>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</si>
  <si>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</si>
  <si>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</si>
  <si>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</si>
  <si>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</si>
  <si>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</si>
  <si>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</si>
  <si>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</si>
  <si>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</si>
  <si>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34116-H2</t>
  </si>
  <si>
    <t>34116-H3</t>
  </si>
  <si>
    <t>37116-02</t>
  </si>
  <si>
    <t>37116-09</t>
  </si>
  <si>
    <t>37116-86</t>
  </si>
  <si>
    <t>37116-87</t>
  </si>
  <si>
    <t>37116-H2</t>
  </si>
  <si>
    <t>37116-H3</t>
  </si>
  <si>
    <t>30136-09</t>
  </si>
  <si>
    <t>30136-10</t>
  </si>
  <si>
    <t>30136-11</t>
  </si>
  <si>
    <t>30136-12</t>
  </si>
  <si>
    <t>30136-41</t>
  </si>
  <si>
    <t>30136-64</t>
  </si>
  <si>
    <t>30136-74</t>
  </si>
  <si>
    <t>37136-41</t>
  </si>
  <si>
    <t>30137-09</t>
  </si>
  <si>
    <t>30137-10</t>
  </si>
  <si>
    <t>30137-11</t>
  </si>
  <si>
    <t>30137-12</t>
  </si>
  <si>
    <t>30137-41</t>
  </si>
  <si>
    <t>30137-64</t>
  </si>
  <si>
    <t>30137-74</t>
  </si>
  <si>
    <t>37137-41</t>
  </si>
  <si>
    <t>30192-09</t>
  </si>
  <si>
    <t>30192-10</t>
  </si>
  <si>
    <t>30192-11</t>
  </si>
  <si>
    <t>30192-12</t>
  </si>
  <si>
    <t>30192-41</t>
  </si>
  <si>
    <t>30192-64</t>
  </si>
  <si>
    <t>30192-74</t>
  </si>
  <si>
    <t>37192-41</t>
  </si>
  <si>
    <t>30193-09</t>
  </si>
  <si>
    <t>30193-10</t>
  </si>
  <si>
    <t>30193-11</t>
  </si>
  <si>
    <t>30193-12</t>
  </si>
  <si>
    <t>30193-41</t>
  </si>
  <si>
    <t>30193-64</t>
  </si>
  <si>
    <t>30193-74</t>
  </si>
  <si>
    <t>37193-09</t>
  </si>
  <si>
    <t>37193-10</t>
  </si>
  <si>
    <t>37193-11</t>
  </si>
  <si>
    <t>37193-12</t>
  </si>
  <si>
    <t>37193-41</t>
  </si>
  <si>
    <t>80154-01</t>
  </si>
  <si>
    <t>30154-95</t>
  </si>
  <si>
    <t>30154-04</t>
  </si>
  <si>
    <t>30155-95</t>
  </si>
  <si>
    <t>30155-04</t>
  </si>
  <si>
    <t>80155-01</t>
  </si>
  <si>
    <t>80155-02</t>
  </si>
  <si>
    <t>80155-95</t>
  </si>
  <si>
    <t>80155-03</t>
  </si>
  <si>
    <t>80155-s3</t>
  </si>
  <si>
    <t>80155-04</t>
  </si>
  <si>
    <t>87154-01</t>
  </si>
  <si>
    <t>37154-95</t>
  </si>
  <si>
    <t>37154-04</t>
  </si>
  <si>
    <t>37155-95</t>
  </si>
  <si>
    <t>37155-04</t>
  </si>
  <si>
    <t>87155-01</t>
  </si>
  <si>
    <t>87155-02</t>
  </si>
  <si>
    <t>87155-95</t>
  </si>
  <si>
    <t>87155-03</t>
  </si>
  <si>
    <t>87155-s3</t>
  </si>
  <si>
    <t>87155-04</t>
  </si>
  <si>
    <t>30095-02</t>
  </si>
  <si>
    <t>80095-01</t>
  </si>
  <si>
    <t>80095-02</t>
  </si>
  <si>
    <t>80095-03</t>
  </si>
  <si>
    <t>80095-04</t>
  </si>
  <si>
    <t>80095-24</t>
  </si>
  <si>
    <t>80095-91</t>
  </si>
  <si>
    <t>80095-S3</t>
  </si>
  <si>
    <t>37095-04</t>
  </si>
  <si>
    <t>37095-24</t>
  </si>
  <si>
    <t>87095-01</t>
  </si>
  <si>
    <t>87095-02</t>
  </si>
  <si>
    <t>87095-03</t>
  </si>
  <si>
    <t>87095-04</t>
  </si>
  <si>
    <t>87095-24</t>
  </si>
  <si>
    <t>87095-91</t>
  </si>
  <si>
    <t>87095-S3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</si>
  <si>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</si>
  <si>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</si>
  <si>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</si>
  <si>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</si>
  <si>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</si>
  <si>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</si>
  <si>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</si>
  <si>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</si>
  <si>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31127-39</t>
  </si>
  <si>
    <t>31127-40</t>
  </si>
  <si>
    <t>31127-54</t>
  </si>
  <si>
    <t>31127-65</t>
  </si>
  <si>
    <t>31127-86</t>
  </si>
  <si>
    <t>31127-87</t>
  </si>
  <si>
    <t>31127-H1</t>
  </si>
  <si>
    <t>31127-H2</t>
  </si>
  <si>
    <t>81127-01</t>
  </si>
  <si>
    <t>81127-02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</si>
  <si>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</si>
  <si>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</si>
  <si>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</si>
  <si>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</si>
  <si>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</si>
  <si>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</si>
  <si>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</si>
  <si>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</si>
  <si>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</si>
  <si>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</si>
  <si>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</si>
  <si>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</si>
  <si>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</si>
  <si>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</si>
  <si>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</si>
  <si>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</si>
  <si>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37127-01</t>
  </si>
  <si>
    <t>37127-02</t>
  </si>
  <si>
    <t>37127-03</t>
  </si>
  <si>
    <t>37127-04</t>
  </si>
  <si>
    <t>37127-07</t>
  </si>
  <si>
    <t>37127-08</t>
  </si>
  <si>
    <t>37127-15</t>
  </si>
  <si>
    <t>37127-16</t>
  </si>
  <si>
    <t>37127-39</t>
  </si>
  <si>
    <t>37127-40</t>
  </si>
  <si>
    <t>37127-54</t>
  </si>
  <si>
    <t>37127-65</t>
  </si>
  <si>
    <t>37127-86</t>
  </si>
  <si>
    <t>37127-87</t>
  </si>
  <si>
    <t>37127-H1</t>
  </si>
  <si>
    <t>37127-H2</t>
  </si>
  <si>
    <t>87127-01</t>
  </si>
  <si>
    <t>87127-02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</si>
  <si>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</si>
  <si>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</si>
  <si>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</si>
  <si>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</si>
  <si>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</si>
  <si>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</si>
  <si>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</si>
  <si>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</si>
  <si>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</si>
  <si>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</si>
  <si>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</si>
  <si>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</si>
  <si>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</si>
  <si>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</si>
  <si>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</si>
  <si>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</si>
  <si>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</si>
  <si>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</si>
  <si>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</si>
  <si>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</si>
  <si>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31128-01</t>
  </si>
  <si>
    <t>31128-03</t>
  </si>
  <si>
    <t>31128-07</t>
  </si>
  <si>
    <t>31128-08</t>
  </si>
  <si>
    <t>31128-14</t>
  </si>
  <si>
    <t>31128-15</t>
  </si>
  <si>
    <t>31128-16</t>
  </si>
  <si>
    <t>31128-35</t>
  </si>
  <si>
    <t>31128-36</t>
  </si>
  <si>
    <t>31128-37</t>
  </si>
  <si>
    <t>31128-38</t>
  </si>
  <si>
    <t>31128-39</t>
  </si>
  <si>
    <t>31128-40</t>
  </si>
  <si>
    <t>31128-64</t>
  </si>
  <si>
    <t>31128-74</t>
  </si>
  <si>
    <t>31128-86</t>
  </si>
  <si>
    <t>31128-87</t>
  </si>
  <si>
    <t>31128-S3</t>
  </si>
  <si>
    <t>31128-H2</t>
  </si>
  <si>
    <t>31128-H3</t>
  </si>
  <si>
    <t>37128-01</t>
  </si>
  <si>
    <t>37128-03</t>
  </si>
  <si>
    <t>37128-07</t>
  </si>
  <si>
    <t>37128-08</t>
  </si>
  <si>
    <t>37128-14</t>
  </si>
  <si>
    <t>37128-15</t>
  </si>
  <si>
    <t>37128-16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</si>
  <si>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</si>
  <si>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</si>
  <si>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</si>
  <si>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</si>
  <si>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</si>
  <si>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</si>
  <si>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</si>
  <si>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</si>
  <si>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</si>
  <si>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</si>
  <si>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</si>
  <si>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</si>
  <si>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</si>
  <si>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30026-04</t>
  </si>
  <si>
    <t>30026-10</t>
  </si>
  <si>
    <t>37026-04</t>
  </si>
  <si>
    <t>37026-10</t>
  </si>
  <si>
    <t>80145-02</t>
  </si>
  <si>
    <t>87145-02</t>
  </si>
  <si>
    <t>30073-02</t>
  </si>
  <si>
    <t>30073-04</t>
  </si>
  <si>
    <t>30073-71</t>
  </si>
  <si>
    <t>37073-02</t>
  </si>
  <si>
    <t>37073-04</t>
  </si>
  <si>
    <t>37073-71</t>
  </si>
  <si>
    <t>30107-98</t>
  </si>
  <si>
    <t>30000-04</t>
  </si>
  <si>
    <t>37000-04</t>
  </si>
  <si>
    <t>30119-71</t>
  </si>
  <si>
    <t>37119-71</t>
  </si>
  <si>
    <t>80119-71</t>
  </si>
  <si>
    <t>87119-71</t>
  </si>
  <si>
    <t>30106-00</t>
  </si>
  <si>
    <t>30106-25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</si>
  <si>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</si>
  <si>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</si>
  <si>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</si>
  <si>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</si>
  <si>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</si>
  <si>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</si>
  <si>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</si>
  <si>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</si>
  <si>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30304-47</t>
  </si>
  <si>
    <t>30304-48</t>
  </si>
  <si>
    <t>30304-49</t>
  </si>
  <si>
    <t>30304-50</t>
  </si>
  <si>
    <t>30304-51</t>
  </si>
  <si>
    <t>30304-52</t>
  </si>
  <si>
    <t>32304-47</t>
  </si>
  <si>
    <t>32304-48</t>
  </si>
  <si>
    <t>32304-49</t>
  </si>
  <si>
    <t>32304-50</t>
  </si>
  <si>
    <t>32304-51</t>
  </si>
  <si>
    <t>32304-52</t>
  </si>
  <si>
    <t>30115-48</t>
  </si>
  <si>
    <t>30115-49</t>
  </si>
  <si>
    <t>30115-50</t>
  </si>
  <si>
    <t>30115-58</t>
  </si>
  <si>
    <t>30115-59</t>
  </si>
  <si>
    <t>30115-60</t>
  </si>
  <si>
    <t>37115-48</t>
  </si>
  <si>
    <t>37115-49</t>
  </si>
  <si>
    <t>37115-50</t>
  </si>
  <si>
    <t>37115-58</t>
  </si>
  <si>
    <t>37115-59</t>
  </si>
  <si>
    <t>37115-60</t>
  </si>
  <si>
    <t>36135-48</t>
  </si>
  <si>
    <t>36135-49</t>
  </si>
  <si>
    <t>36135-50</t>
  </si>
  <si>
    <t>34135-48</t>
  </si>
  <si>
    <t>34135-49</t>
  </si>
  <si>
    <t>34135-50</t>
  </si>
  <si>
    <t>35135-48</t>
  </si>
  <si>
    <t>35135-49</t>
  </si>
  <si>
    <t>35135-50</t>
  </si>
  <si>
    <t>30142-04</t>
  </si>
  <si>
    <t>37142-04</t>
  </si>
  <si>
    <t>80142-04</t>
  </si>
  <si>
    <t>87142-04</t>
  </si>
  <si>
    <t>30144-04</t>
  </si>
  <si>
    <t>37144-04</t>
  </si>
  <si>
    <t>30148-09</t>
  </si>
  <si>
    <t>30148-10</t>
  </si>
  <si>
    <t>30148-64</t>
  </si>
  <si>
    <t>30148-74</t>
  </si>
  <si>
    <t>30148-65</t>
  </si>
  <si>
    <t>30148-66</t>
  </si>
  <si>
    <t>80148-S3</t>
  </si>
  <si>
    <t>80148-35</t>
  </si>
  <si>
    <t>80148-36</t>
  </si>
  <si>
    <t>37148-64</t>
  </si>
  <si>
    <t>37148-74</t>
  </si>
  <si>
    <t>37148-65</t>
  </si>
  <si>
    <t>37148-66</t>
  </si>
  <si>
    <t>87148-S3</t>
  </si>
  <si>
    <t>87148-35</t>
  </si>
  <si>
    <t>87148-36</t>
  </si>
  <si>
    <t>30152-P1</t>
  </si>
  <si>
    <t>30833-00</t>
  </si>
  <si>
    <t>30833-25</t>
  </si>
  <si>
    <t>34830-00</t>
  </si>
  <si>
    <t>30830-00</t>
  </si>
  <si>
    <t>30830-25</t>
  </si>
  <si>
    <t>30834-00</t>
  </si>
  <si>
    <t>30834-25</t>
  </si>
  <si>
    <t>30831-00</t>
  </si>
  <si>
    <t>30831-25</t>
  </si>
  <si>
    <t>30809-00</t>
  </si>
  <si>
    <t>30809-25</t>
  </si>
  <si>
    <t>30829-00</t>
  </si>
  <si>
    <t>30832-00</t>
  </si>
  <si>
    <t>30832-25</t>
  </si>
  <si>
    <t>30149-71</t>
  </si>
  <si>
    <t>37149-71</t>
  </si>
  <si>
    <t>30149-04</t>
  </si>
  <si>
    <t>37149-04</t>
  </si>
  <si>
    <t>30185-47</t>
  </si>
  <si>
    <t>30185-48</t>
  </si>
  <si>
    <t>30185-49</t>
  </si>
  <si>
    <t>30185-50</t>
  </si>
  <si>
    <t>30185-51</t>
  </si>
  <si>
    <t>30185-52</t>
  </si>
  <si>
    <t>37185-47</t>
  </si>
  <si>
    <t>37185-48</t>
  </si>
  <si>
    <t>37185-49</t>
  </si>
  <si>
    <t>37185-50</t>
  </si>
  <si>
    <t>37185-51</t>
  </si>
  <si>
    <t>37185-52</t>
  </si>
  <si>
    <t>30160-73</t>
  </si>
  <si>
    <t>37160-73</t>
  </si>
  <si>
    <t>30150-73</t>
  </si>
  <si>
    <t>37150-73</t>
  </si>
  <si>
    <t>30183-47</t>
  </si>
  <si>
    <t>30183-48</t>
  </si>
  <si>
    <t>30183-49</t>
  </si>
  <si>
    <t>30183-50</t>
  </si>
  <si>
    <t>30183-51</t>
  </si>
  <si>
    <t>30183-52</t>
  </si>
  <si>
    <t>37183-47</t>
  </si>
  <si>
    <t>37183-48</t>
  </si>
  <si>
    <t>37183-49</t>
  </si>
  <si>
    <t>37183-50</t>
  </si>
  <si>
    <t>37183-51</t>
  </si>
  <si>
    <t>37183-52</t>
  </si>
  <si>
    <t>31162-48</t>
  </si>
  <si>
    <t>31162-49</t>
  </si>
  <si>
    <t>31162-50</t>
  </si>
  <si>
    <t>36162-48</t>
  </si>
  <si>
    <t>36162-49</t>
  </si>
  <si>
    <t>36162-50</t>
  </si>
  <si>
    <t>34162-48</t>
  </si>
  <si>
    <t>34162-49</t>
  </si>
  <si>
    <t>34162-50</t>
  </si>
  <si>
    <t>35162-48</t>
  </si>
  <si>
    <t>35162-49</t>
  </si>
  <si>
    <t>35162-50</t>
  </si>
  <si>
    <t>30195-02</t>
  </si>
  <si>
    <t>37195-24</t>
  </si>
  <si>
    <t>30200-C1</t>
  </si>
  <si>
    <t>37200-C1</t>
  </si>
  <si>
    <t>30201-C1</t>
  </si>
  <si>
    <t>37201-C1</t>
  </si>
  <si>
    <t>30835-00</t>
  </si>
  <si>
    <t>30178-PS</t>
  </si>
  <si>
    <t>30178-PV</t>
  </si>
  <si>
    <t>30176-PS</t>
  </si>
  <si>
    <t>30176-PV</t>
  </si>
  <si>
    <t>30177-PS</t>
  </si>
  <si>
    <t>30177-PV</t>
  </si>
  <si>
    <t>30159-DS</t>
  </si>
  <si>
    <t>30159-DR</t>
  </si>
  <si>
    <t>30159-DL</t>
  </si>
  <si>
    <t>30159-DA</t>
  </si>
  <si>
    <t>30159-QS</t>
  </si>
  <si>
    <t>30159-QR</t>
  </si>
  <si>
    <t>30159-QL</t>
  </si>
  <si>
    <t>30159-QA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</si>
  <si>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</si>
  <si>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</si>
  <si>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</si>
  <si>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</si>
  <si>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</si>
  <si>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</si>
  <si>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</si>
  <si>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</si>
  <si>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</si>
  <si>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</si>
  <si>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</si>
  <si>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</si>
  <si>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</si>
  <si>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</si>
  <si>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</si>
  <si>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</si>
  <si>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37159-DS</t>
  </si>
  <si>
    <t>37159-DR</t>
  </si>
  <si>
    <t>37159-DL</t>
  </si>
  <si>
    <t>37159-DA</t>
  </si>
  <si>
    <t>37159-QS</t>
  </si>
  <si>
    <t>37159-QR</t>
  </si>
  <si>
    <t>37159-QL</t>
  </si>
  <si>
    <t>37159-QA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</si>
  <si>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</si>
  <si>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</si>
  <si>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</si>
  <si>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</si>
  <si>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</si>
  <si>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</si>
  <si>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</si>
  <si>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</si>
  <si>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</si>
  <si>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</si>
  <si>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</si>
  <si>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</si>
  <si>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</si>
  <si>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</si>
  <si>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</si>
  <si>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</si>
  <si>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30160-DS</t>
  </si>
  <si>
    <t>30160-DR</t>
  </si>
  <si>
    <t>30160-DL</t>
  </si>
  <si>
    <t>30160-DA</t>
  </si>
  <si>
    <t>30160-QS</t>
  </si>
  <si>
    <t>30160-QR</t>
  </si>
  <si>
    <t>30160-QL</t>
  </si>
  <si>
    <t>30160-QA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</si>
  <si>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</si>
  <si>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</si>
  <si>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</si>
  <si>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</si>
  <si>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</si>
  <si>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</si>
  <si>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</si>
  <si>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</si>
  <si>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</si>
  <si>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</si>
  <si>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</si>
  <si>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</si>
  <si>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</si>
  <si>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</si>
  <si>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</si>
  <si>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</si>
  <si>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</si>
  <si>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</si>
  <si>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</si>
  <si>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</si>
  <si>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37160-DS</t>
  </si>
  <si>
    <t>37160-DR</t>
  </si>
  <si>
    <t>37160-DL</t>
  </si>
  <si>
    <t>37160-DA</t>
  </si>
  <si>
    <t>37160-QS</t>
  </si>
  <si>
    <t>37160-QR</t>
  </si>
  <si>
    <t>37160-QL</t>
  </si>
  <si>
    <t>37160-QA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</si>
  <si>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</si>
  <si>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</si>
  <si>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</si>
  <si>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</si>
  <si>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</si>
  <si>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</si>
  <si>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</si>
  <si>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</si>
  <si>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</si>
  <si>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</si>
  <si>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</si>
  <si>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</si>
  <si>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</si>
  <si>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</si>
  <si>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</si>
  <si>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</si>
  <si>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</si>
  <si>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</si>
  <si>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</si>
  <si>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</si>
  <si>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</si>
  <si>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</si>
  <si>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</si>
  <si>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</si>
  <si>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</si>
  <si>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</si>
  <si>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</si>
  <si>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</si>
  <si>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</si>
  <si>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</si>
  <si>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</si>
  <si>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</si>
  <si>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34116-40</t>
  </si>
  <si>
    <t>34116-39</t>
  </si>
  <si>
    <t>30179-B1</t>
  </si>
  <si>
    <t>30179-D2</t>
  </si>
  <si>
    <t>37179-B1</t>
  </si>
  <si>
    <t>37179-D2</t>
  </si>
  <si>
    <t>30182-B2</t>
  </si>
  <si>
    <t>37182-B2</t>
  </si>
  <si>
    <t>30163-98</t>
  </si>
  <si>
    <t>30164-98</t>
  </si>
  <si>
    <t>30197-98</t>
  </si>
  <si>
    <t>30198-98</t>
  </si>
  <si>
    <t>30206-98</t>
  </si>
  <si>
    <t>30207-98</t>
  </si>
  <si>
    <t>80147-01</t>
  </si>
  <si>
    <t>80147-02</t>
  </si>
  <si>
    <t>80147-03</t>
  </si>
  <si>
    <t>87147-01</t>
  </si>
  <si>
    <t>87147-02</t>
  </si>
  <si>
    <t>87147-03</t>
  </si>
  <si>
    <t>30125-04</t>
  </si>
  <si>
    <t>37125-04</t>
  </si>
  <si>
    <t>30180-10</t>
  </si>
  <si>
    <t>30180-11</t>
  </si>
  <si>
    <t>30180-12</t>
  </si>
  <si>
    <t>37180-10</t>
  </si>
  <si>
    <t>37180-11</t>
  </si>
  <si>
    <t>37180-12</t>
  </si>
  <si>
    <t>30190-10</t>
  </si>
  <si>
    <t>30190-11</t>
  </si>
  <si>
    <t>30190-12</t>
  </si>
  <si>
    <t>37190-10</t>
  </si>
  <si>
    <t>37190-11</t>
  </si>
  <si>
    <t>37190-12</t>
  </si>
  <si>
    <t>30280-10</t>
  </si>
  <si>
    <t>30280-11</t>
  </si>
  <si>
    <t>30280-12</t>
  </si>
  <si>
    <t>37280-10</t>
  </si>
  <si>
    <t>37280-11</t>
  </si>
  <si>
    <t>37280-12</t>
  </si>
  <si>
    <t>30290-10</t>
  </si>
  <si>
    <t>30290-11</t>
  </si>
  <si>
    <t>30290-12</t>
  </si>
  <si>
    <t>37290-10</t>
  </si>
  <si>
    <t>37290-11</t>
  </si>
  <si>
    <t>37290-12</t>
  </si>
  <si>
    <t>30181-09</t>
  </si>
  <si>
    <t>30181-10</t>
  </si>
  <si>
    <t>30181-11</t>
  </si>
  <si>
    <t>30181-12</t>
  </si>
  <si>
    <t>30181-H2</t>
  </si>
  <si>
    <t>37181-09</t>
  </si>
  <si>
    <t>37181-10</t>
  </si>
  <si>
    <t>37181-11</t>
  </si>
  <si>
    <t>37181-12</t>
  </si>
  <si>
    <t>37181-H2</t>
  </si>
  <si>
    <t>30191-09</t>
  </si>
  <si>
    <t>30191-10</t>
  </si>
  <si>
    <t>30191-11</t>
  </si>
  <si>
    <t>30191-12</t>
  </si>
  <si>
    <t>30191-H3</t>
  </si>
  <si>
    <t>37191-09</t>
  </si>
  <si>
    <t>37191-10</t>
  </si>
  <si>
    <t>37191-11</t>
  </si>
  <si>
    <t>37191-12</t>
  </si>
  <si>
    <t>37191-H3</t>
  </si>
  <si>
    <t>80026-09</t>
  </si>
  <si>
    <t>80026-10</t>
  </si>
  <si>
    <t>80026-11</t>
  </si>
  <si>
    <t>80026-12</t>
  </si>
  <si>
    <t>80026-15</t>
  </si>
  <si>
    <t>80026-16</t>
  </si>
  <si>
    <t>87026-09</t>
  </si>
  <si>
    <t>87026-10</t>
  </si>
  <si>
    <t>87026-11</t>
  </si>
  <si>
    <t>87026-12</t>
  </si>
  <si>
    <t>80136-07</t>
  </si>
  <si>
    <t>80136-08</t>
  </si>
  <si>
    <t>80136-09</t>
  </si>
  <si>
    <t>80136-10</t>
  </si>
  <si>
    <t>80136-14</t>
  </si>
  <si>
    <t>30151-09</t>
  </si>
  <si>
    <t>30151-64</t>
  </si>
  <si>
    <t>30151-74</t>
  </si>
  <si>
    <t>37151-64</t>
  </si>
  <si>
    <t>37151-74</t>
  </si>
  <si>
    <t>87157-01</t>
  </si>
  <si>
    <t>87157-02</t>
  </si>
  <si>
    <t>80157-01</t>
  </si>
  <si>
    <t>80157-02</t>
  </si>
  <si>
    <t>87116-02</t>
  </si>
  <si>
    <t>87116-S3</t>
  </si>
  <si>
    <t>80129-21</t>
  </si>
  <si>
    <t>80144-04</t>
  </si>
  <si>
    <t>87144-04</t>
  </si>
  <si>
    <t>30838-00</t>
  </si>
  <si>
    <t>30838-25</t>
  </si>
  <si>
    <t>80159-DC</t>
  </si>
  <si>
    <t>80159-DS</t>
  </si>
  <si>
    <t>80159-DR</t>
  </si>
  <si>
    <t>80159-DL</t>
  </si>
  <si>
    <t>80159-QC</t>
  </si>
  <si>
    <t>80159-QS</t>
  </si>
  <si>
    <t>80159-QR</t>
  </si>
  <si>
    <t>80159-QL</t>
  </si>
  <si>
    <t>87159-DC</t>
  </si>
  <si>
    <t>87159-DS</t>
  </si>
  <si>
    <t>87159-DR</t>
  </si>
  <si>
    <t>87159-DL</t>
  </si>
  <si>
    <t>87159-QC</t>
  </si>
  <si>
    <t>87159-QS</t>
  </si>
  <si>
    <t>87159-QR</t>
  </si>
  <si>
    <t>87159-QL</t>
  </si>
  <si>
    <t>80159-DA</t>
  </si>
  <si>
    <t>80159-QA</t>
  </si>
  <si>
    <t>87159-DA</t>
  </si>
  <si>
    <t>87159-QA</t>
  </si>
  <si>
    <t>80000-04</t>
  </si>
  <si>
    <t>87000-04</t>
  </si>
  <si>
    <t>80295-54</t>
  </si>
  <si>
    <t>87295-54</t>
  </si>
  <si>
    <t>31199-48</t>
  </si>
  <si>
    <t>31199-49</t>
  </si>
  <si>
    <t>31199-50</t>
  </si>
  <si>
    <t>31199-5D</t>
  </si>
  <si>
    <t>31199-5Q</t>
  </si>
  <si>
    <t>31199-5K</t>
  </si>
  <si>
    <t>36199-5D</t>
  </si>
  <si>
    <t>36199-5Q</t>
  </si>
  <si>
    <t>36199-5K</t>
  </si>
  <si>
    <t>34199-48</t>
  </si>
  <si>
    <t>34199-49</t>
  </si>
  <si>
    <t>34199-50</t>
  </si>
  <si>
    <t>35199-48</t>
  </si>
  <si>
    <t>35199-49</t>
  </si>
  <si>
    <t>35199-50</t>
  </si>
  <si>
    <t>30136-71</t>
  </si>
  <si>
    <t>30137-71</t>
  </si>
  <si>
    <t>30192-71</t>
  </si>
  <si>
    <t>30193-71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</si>
  <si>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</si>
  <si>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</si>
  <si>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</si>
  <si>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</si>
  <si>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</si>
  <si>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</si>
  <si>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</si>
  <si>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</si>
  <si>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</si>
  <si>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</si>
  <si>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</si>
  <si>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</si>
  <si>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30135-SB</t>
  </si>
  <si>
    <t>30135-MB</t>
  </si>
  <si>
    <t>30135-LB</t>
  </si>
  <si>
    <t>37135-SB</t>
  </si>
  <si>
    <t>37135-MB</t>
  </si>
  <si>
    <t>37135-LB</t>
  </si>
  <si>
    <t>30212-62</t>
  </si>
  <si>
    <t>37212-62</t>
  </si>
  <si>
    <t>30249-71</t>
  </si>
  <si>
    <t>37249-71</t>
  </si>
  <si>
    <t>30249-04</t>
  </si>
  <si>
    <t>37249-04</t>
  </si>
  <si>
    <t>80042-01</t>
  </si>
  <si>
    <t>87042-01</t>
  </si>
  <si>
    <t>30148-54</t>
  </si>
  <si>
    <t>37148-54</t>
  </si>
  <si>
    <t>80295-32</t>
  </si>
  <si>
    <t>80295-34</t>
  </si>
  <si>
    <t>87295-32</t>
  </si>
  <si>
    <t>87295-34</t>
  </si>
  <si>
    <t>31116-H4</t>
  </si>
  <si>
    <t>31116-91</t>
  </si>
  <si>
    <t>34116-H4</t>
  </si>
  <si>
    <t>34116-91</t>
  </si>
  <si>
    <t>37116-H4</t>
  </si>
  <si>
    <t>37116-91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</si>
  <si>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</si>
  <si>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</si>
  <si>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</si>
  <si>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</si>
  <si>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</si>
  <si>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</si>
  <si>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</si>
  <si>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</si>
  <si>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</si>
  <si>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</si>
  <si>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</si>
  <si>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</si>
  <si>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</si>
  <si>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</si>
  <si>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</si>
  <si>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</si>
  <si>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</si>
  <si>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</si>
  <si>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</si>
  <si>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</si>
  <si>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</si>
  <si>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</si>
  <si>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</si>
  <si>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</si>
  <si>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</si>
  <si>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</si>
  <si>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</si>
  <si>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</si>
  <si>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</si>
  <si>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</si>
  <si>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</si>
  <si>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</si>
  <si>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</si>
  <si>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</si>
  <si>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</si>
  <si>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</si>
  <si>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</si>
  <si>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</si>
  <si>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</si>
  <si>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</si>
  <si>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</si>
  <si>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</si>
  <si>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</si>
  <si>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</si>
  <si>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</si>
  <si>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</si>
  <si>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</si>
  <si>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</si>
  <si>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</si>
  <si>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</si>
  <si>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</si>
  <si>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</si>
  <si>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</si>
  <si>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</si>
  <si>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</si>
  <si>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</si>
  <si>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</si>
  <si>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</si>
  <si>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</si>
  <si>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</si>
  <si>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</si>
  <si>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</si>
  <si>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</si>
  <si>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</si>
  <si>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</si>
  <si>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</si>
  <si>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</si>
  <si>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</si>
  <si>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</si>
  <si>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</si>
  <si>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</si>
  <si>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</si>
  <si>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</si>
  <si>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</si>
  <si>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</si>
  <si>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</si>
  <si>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</si>
  <si>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</si>
  <si>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</si>
  <si>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</si>
  <si>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</si>
  <si>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</si>
  <si>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</si>
  <si>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</si>
  <si>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</si>
  <si>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</si>
  <si>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</si>
  <si>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</si>
  <si>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30213-B1</t>
  </si>
  <si>
    <t>30210-D2</t>
  </si>
  <si>
    <t>30210-D3</t>
  </si>
  <si>
    <t>37210-D2</t>
  </si>
  <si>
    <t>37210-D3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</si>
  <si>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</si>
  <si>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</si>
  <si>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</si>
  <si>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</si>
  <si>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</si>
  <si>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</si>
  <si>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</si>
  <si>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</si>
  <si>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</si>
  <si>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</si>
  <si>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</si>
  <si>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</si>
  <si>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</si>
  <si>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</si>
  <si>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</si>
  <si>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</si>
  <si>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80154-95</t>
  </si>
  <si>
    <t>87154-95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</si>
  <si>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</si>
  <si>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</si>
  <si>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</si>
  <si>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</si>
  <si>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</si>
  <si>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</si>
  <si>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</si>
  <si>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</si>
  <si>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</si>
  <si>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</si>
  <si>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</si>
  <si>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</si>
  <si>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80249-71</t>
  </si>
  <si>
    <t>87249-71</t>
  </si>
  <si>
    <t xml:space="preserve">Stella Sofa </t>
  </si>
  <si>
    <t xml:space="preserve">Stella Chair </t>
  </si>
  <si>
    <t xml:space="preserve">Stella Loveseat </t>
  </si>
  <si>
    <t>Stella Storage Ottoman</t>
  </si>
  <si>
    <t xml:space="preserve">Solo Sofa </t>
  </si>
  <si>
    <t xml:space="preserve">Solo Chair </t>
  </si>
  <si>
    <t>Solo Loveseat</t>
  </si>
  <si>
    <t xml:space="preserve">Solo RHF Loveseat </t>
  </si>
  <si>
    <t>Solo Armless Chair</t>
  </si>
  <si>
    <t>Solo RHF Chaise</t>
  </si>
  <si>
    <t xml:space="preserve">Solo LHF Chaise </t>
  </si>
  <si>
    <t xml:space="preserve">Solo LHF Loveseat </t>
  </si>
  <si>
    <t>Salema Sofa</t>
  </si>
  <si>
    <t>Salema Chair</t>
  </si>
  <si>
    <t xml:space="preserve">Salema Loveseat </t>
  </si>
  <si>
    <t xml:space="preserve">Salema LHF Loveseat </t>
  </si>
  <si>
    <t xml:space="preserve">Salema RHF Loveseat </t>
  </si>
  <si>
    <t>Salema Armless Chair</t>
  </si>
  <si>
    <t>Salema Armless Loveseat</t>
  </si>
  <si>
    <t>Salema RHF Chaise</t>
  </si>
  <si>
    <t xml:space="preserve">Salema LHF Chaise </t>
  </si>
  <si>
    <t>Salema Extended Corner</t>
  </si>
  <si>
    <t>Salema LHF Sofa</t>
  </si>
  <si>
    <t>Salema RHF Sofa</t>
  </si>
  <si>
    <t>Salema Modular Storage Ottoman</t>
  </si>
  <si>
    <t>Salema Storage Ottoman</t>
  </si>
  <si>
    <t xml:space="preserve">Salema RHF Chaise </t>
  </si>
  <si>
    <t>Oskar Stationary Sofa</t>
  </si>
  <si>
    <t>Oskar Stationary Chair</t>
  </si>
  <si>
    <t>Oskar Ottoman</t>
  </si>
  <si>
    <t xml:space="preserve">Oskar Corner </t>
  </si>
  <si>
    <t>Oskar Armless Chair</t>
  </si>
  <si>
    <t>Oskar RHF Chaise</t>
  </si>
  <si>
    <t>Oskar LHF Chaise</t>
  </si>
  <si>
    <t>Oskar LHF Sofa Split</t>
  </si>
  <si>
    <t>Oskar RHF Sofa Split</t>
  </si>
  <si>
    <t>Oskar LHF Sofa</t>
  </si>
  <si>
    <t>Oskar RHF Sofa</t>
  </si>
  <si>
    <t>Oskar Three Seat Sofa</t>
  </si>
  <si>
    <t>Oskar Sofa</t>
  </si>
  <si>
    <t>Cello 88" Sofa</t>
  </si>
  <si>
    <t>Cello 85" Sofa</t>
  </si>
  <si>
    <t>Reverie 86" Sofa</t>
  </si>
  <si>
    <t>Reverie Chair</t>
  </si>
  <si>
    <t>Reverie Loveseat</t>
  </si>
  <si>
    <t>Reverie Ottoman</t>
  </si>
  <si>
    <t>Reverie Extended Seat</t>
  </si>
  <si>
    <t>Reverie Apartment Sofa</t>
  </si>
  <si>
    <t>Reverie 92" Sofa</t>
  </si>
  <si>
    <t>Eve Sofa</t>
  </si>
  <si>
    <t>Eve Chair</t>
  </si>
  <si>
    <t>Eve Ottoman</t>
  </si>
  <si>
    <t>Eve RHF Chaise</t>
  </si>
  <si>
    <t>Eve LHF Chaise</t>
  </si>
  <si>
    <t>Eve LHF Sofa Split</t>
  </si>
  <si>
    <t>Eve RHF Sofa Split</t>
  </si>
  <si>
    <t>Eve Daybed</t>
  </si>
  <si>
    <t>Eve LHF Sofa</t>
  </si>
  <si>
    <t>Eve RHF Sofa</t>
  </si>
  <si>
    <t>Eve Armless Loveseat</t>
  </si>
  <si>
    <t>Eve LHF Corner Loveseat</t>
  </si>
  <si>
    <t>Eve RHF Corner Loveseat</t>
  </si>
  <si>
    <t>Eve Rectangular Ottoman</t>
  </si>
  <si>
    <t>Eve Modular Ottoman</t>
  </si>
  <si>
    <t>Eve RHF Backless Chaise</t>
  </si>
  <si>
    <t>Morten Ottoman</t>
  </si>
  <si>
    <t>Morten Corner</t>
  </si>
  <si>
    <t>Morten Armless Chair</t>
  </si>
  <si>
    <t>Morten LHF Corner Seat</t>
  </si>
  <si>
    <t>Morten RHF Corner Seat</t>
  </si>
  <si>
    <t>Morten RHF Chaise</t>
  </si>
  <si>
    <t>Morten LHF Chaise</t>
  </si>
  <si>
    <t>Chiara Chair</t>
  </si>
  <si>
    <t>Karbon Stationary Chair</t>
  </si>
  <si>
    <t>Karbon Ottoman</t>
  </si>
  <si>
    <t>Karbon Swivel Chair</t>
  </si>
  <si>
    <t>Rubix Cube Ottoman</t>
  </si>
  <si>
    <t>Tub Chair</t>
  </si>
  <si>
    <t>OVAL OTTOMAN</t>
  </si>
  <si>
    <t>LIMA COUNTER STOOL</t>
  </si>
  <si>
    <t>Oskar Apartment Sofa</t>
  </si>
  <si>
    <t>NOVAH</t>
  </si>
  <si>
    <t>BENTO</t>
  </si>
  <si>
    <t>BANK</t>
  </si>
  <si>
    <t>NIXON</t>
  </si>
  <si>
    <t>LAWRENCE</t>
  </si>
  <si>
    <t>OLES</t>
  </si>
  <si>
    <t>Series Name</t>
  </si>
  <si>
    <t xml:space="preserve">Stella </t>
  </si>
  <si>
    <t>Salema</t>
  </si>
  <si>
    <t>Remi Pull</t>
  </si>
  <si>
    <t>Remi Buttons</t>
  </si>
  <si>
    <t>Oskar</t>
  </si>
  <si>
    <t>Oskar - Fabric Slipcover Only</t>
  </si>
  <si>
    <t>CELLO AA</t>
  </si>
  <si>
    <t>CELLO SA</t>
  </si>
  <si>
    <t>CELLO PLUSH SA</t>
  </si>
  <si>
    <t>CELLO PLUSH AA</t>
  </si>
  <si>
    <t>PLATEAU FEATHER</t>
  </si>
  <si>
    <t>PLATEAU TUFTED</t>
  </si>
  <si>
    <t>Reverie</t>
  </si>
  <si>
    <t>REVERIE COMMERCIAL</t>
  </si>
  <si>
    <t>EVE - SLIPCOVER ONLY</t>
  </si>
  <si>
    <t>Eve Wider/Deeper - Slipcover ONLY</t>
  </si>
  <si>
    <t>Eve Wider/Deeper</t>
  </si>
  <si>
    <t>Morten</t>
  </si>
  <si>
    <t>Chiara</t>
  </si>
  <si>
    <t xml:space="preserve">Karbon </t>
  </si>
  <si>
    <t>Roman Bean Bag</t>
  </si>
  <si>
    <t>Rubix</t>
  </si>
  <si>
    <t>Toss Pillows</t>
  </si>
  <si>
    <t>B2C Upholstered Bed</t>
  </si>
  <si>
    <t>B2C Slipcovered Upholstered Bed</t>
  </si>
  <si>
    <t>Winston</t>
  </si>
  <si>
    <t>CELLO BED</t>
  </si>
  <si>
    <t>CELLO BED SLIPCOVER</t>
  </si>
  <si>
    <t>Round Ottoman</t>
  </si>
  <si>
    <t>REPLAY CLUB</t>
  </si>
  <si>
    <t>SKYE - FEATHER</t>
  </si>
  <si>
    <t>SKYE - FIBRE</t>
  </si>
  <si>
    <t>Toss Pillows - NEW</t>
  </si>
  <si>
    <t>Suite - NEW</t>
  </si>
  <si>
    <t>BENTO FRAME</t>
  </si>
  <si>
    <t>CELLO FRAME BEDS BED</t>
  </si>
  <si>
    <t>CELLO FRAME BEDS BED SLIPCOVER</t>
  </si>
  <si>
    <t>REVERIE LOW ARM</t>
  </si>
  <si>
    <t>REVERIE LOW ARM W/ METAL LEG</t>
  </si>
  <si>
    <t>TOSS PILLOWS</t>
  </si>
  <si>
    <t>REVA NARROW ARM</t>
  </si>
  <si>
    <t>MACKENZIE</t>
  </si>
  <si>
    <t>POUF (BILA)</t>
  </si>
  <si>
    <t>TARTAN POUF</t>
  </si>
  <si>
    <t>NOMAD POUF</t>
  </si>
  <si>
    <t>REPLAY CLUB COMMERCIAL</t>
  </si>
  <si>
    <t>ERA (800MM mech)</t>
  </si>
  <si>
    <t>ERA (900MM mech)</t>
  </si>
  <si>
    <t>ERA 800 STATIONARY</t>
  </si>
  <si>
    <t>ERA 900 STATIONARY</t>
  </si>
  <si>
    <t>SOLO COMMERCIAL</t>
  </si>
  <si>
    <t>OMA BED</t>
  </si>
  <si>
    <t>OMA BED SLIPCOVER</t>
  </si>
  <si>
    <t>JOAN - TUFTED</t>
  </si>
  <si>
    <t>CELLO STORAGE</t>
  </si>
  <si>
    <t>SUITE - 2021</t>
  </si>
  <si>
    <t>OSKAR PLUSH</t>
  </si>
  <si>
    <t>Oskar Plush - Fabric Slipcover Only</t>
  </si>
  <si>
    <t>QUOTE - CHARLOTTE</t>
  </si>
  <si>
    <t xml:space="preserve"> </t>
  </si>
  <si>
    <t>EVE WIDER/DEEPER</t>
  </si>
  <si>
    <t>10</t>
  </si>
  <si>
    <t>20</t>
  </si>
  <si>
    <t>30</t>
  </si>
  <si>
    <t>41</t>
  </si>
  <si>
    <t>Cello 96" Extended Sofa</t>
  </si>
  <si>
    <t>Cello Armless Chaise</t>
  </si>
  <si>
    <t>Cello LHF Loveseat</t>
  </si>
  <si>
    <t>Cello RHF Loveseat</t>
  </si>
  <si>
    <t>Cello Corner</t>
  </si>
  <si>
    <t>Cello Armless Chair</t>
  </si>
  <si>
    <t>Cello LHF Corner Seat</t>
  </si>
  <si>
    <t>Cello Armless Loveseat</t>
  </si>
  <si>
    <t>Cello RHF Chaise</t>
  </si>
  <si>
    <t>Cello LHF Chaise</t>
  </si>
  <si>
    <t>Cello RHF Full Arm Chaise</t>
  </si>
  <si>
    <t>Cello LHF Backless Chaise</t>
  </si>
  <si>
    <t>Cello RHF Backless Chaise</t>
  </si>
  <si>
    <t>Cello Corner Cushion</t>
  </si>
  <si>
    <t>Cello Mod Rectangular Ottoman</t>
  </si>
  <si>
    <t>Cello Mod Square Ottoman</t>
  </si>
  <si>
    <t>Cello RHF Corner Seat</t>
  </si>
  <si>
    <t>Cello LHF Full Arm Chaise</t>
  </si>
  <si>
    <t>Cello Armless Swivel Chair</t>
  </si>
  <si>
    <t>Cello - Wide Seat - Straight Arm</t>
  </si>
  <si>
    <t>Cello 93" Extended Sofa</t>
  </si>
  <si>
    <t>Cello Plush - Wide Seat - Straight Arm</t>
  </si>
  <si>
    <t>Cello Plush 93" Sofa</t>
  </si>
  <si>
    <t>Cello Plush 85" Sofa</t>
  </si>
  <si>
    <t>Cello Plush Armless Chaise</t>
  </si>
  <si>
    <t>Cello Plush LHF Loveseat</t>
  </si>
  <si>
    <t>Cello Plush RHF Loveseat</t>
  </si>
  <si>
    <t>Cello Plush Corner</t>
  </si>
  <si>
    <t>Cello Plush Armless Chair</t>
  </si>
  <si>
    <t>Cello Plush LHF Corner Seat</t>
  </si>
  <si>
    <t>Cello Plush RHF Corner Seat</t>
  </si>
  <si>
    <t>Cello Plush Armless Loveseat</t>
  </si>
  <si>
    <t>Cello Plush RHF Chaise</t>
  </si>
  <si>
    <t>Cello Plush LHF Chaise</t>
  </si>
  <si>
    <t>Cello Plush LHF Full Arm Chaise</t>
  </si>
  <si>
    <t>Cello Plush RHF Full Arm Chaise</t>
  </si>
  <si>
    <t>Cello Plush LHF Backless Chaise</t>
  </si>
  <si>
    <t>Cello Plush RHF Backless Chaise</t>
  </si>
  <si>
    <t>Cello Plush Corner Cushion</t>
  </si>
  <si>
    <t>Cello Plush Mod Rectangular Ottoman</t>
  </si>
  <si>
    <t>Cello Plush Armless Swivel Chair</t>
  </si>
  <si>
    <t>Cello Plush Mod Square Ottoman</t>
  </si>
  <si>
    <t>Cello Plush - Wide Seat - Angled Arm</t>
  </si>
  <si>
    <t>Cello Plush 96" Sofa</t>
  </si>
  <si>
    <t>Cello Plush 88" Sofa</t>
  </si>
  <si>
    <t>Cello - Narrow Seat - Angled Arm</t>
  </si>
  <si>
    <t>Cello Loveseat</t>
  </si>
  <si>
    <t>Cello Extended Sofa</t>
  </si>
  <si>
    <t>Cello - Narrow Seat - Straight Arm</t>
  </si>
  <si>
    <t>Cello Plush - Narrow Seat - Straight Arm</t>
  </si>
  <si>
    <t>Cello Plush - Narrow Seat - Angled Arm</t>
  </si>
  <si>
    <t>Era Reclining 32" - Black Ash or Walnut Leg</t>
  </si>
  <si>
    <t>Era Reclining Armless Chair</t>
  </si>
  <si>
    <t>Era Reclining LHF Corner Seat</t>
  </si>
  <si>
    <t>Era Reclining RHF Corner Seat</t>
  </si>
  <si>
    <t>Era Reclining 36" - Black Ash or Walnut Leg</t>
  </si>
  <si>
    <t>Era Stationary Narrow Seat -Black Ash or Walnut Leg (32") **Coming soon**</t>
  </si>
  <si>
    <t>Era Stationary NS Corner</t>
  </si>
  <si>
    <t>Era Stationary NS Armlss Chair</t>
  </si>
  <si>
    <t>Era Statnry NS LHF Corner Seat</t>
  </si>
  <si>
    <t>Era Stationary Medium Headrest</t>
  </si>
  <si>
    <t>Era Stationary Wide Seat - Black Ash or Walnut Leg (36") **Coming soon**</t>
  </si>
  <si>
    <t>Era Stationary WS Corner</t>
  </si>
  <si>
    <t>Era Stationary WS Armlss Chair</t>
  </si>
  <si>
    <t>Era Statnry WS LHF Corner Seat</t>
  </si>
  <si>
    <t>Era Statnry WS RHF Corner Seat</t>
  </si>
  <si>
    <t>Era Stationary Large Headrest</t>
  </si>
  <si>
    <t xml:space="preserve">Era Reclinning Narrow Seat - Black Ash or Walnut Leg (32") **Coming soon** </t>
  </si>
  <si>
    <t>Era Reclining NS Armless Chair</t>
  </si>
  <si>
    <t>Era Reclining NS LHF Crnr Seat</t>
  </si>
  <si>
    <t>Era Reclining NS RHF Crnr Seat</t>
  </si>
  <si>
    <t xml:space="preserve">Era Reclinning Wide Seat - Black Ash or Walnut (36") **Coming soon** </t>
  </si>
  <si>
    <t>Era Reclining WS Armless Chair</t>
  </si>
  <si>
    <t>Era Reclining WS LHF Crnr Seat</t>
  </si>
  <si>
    <t>Era Reclining WS RHF Crnr Seat</t>
  </si>
  <si>
    <t>ERA RECLINING WS RHF CRNR SEAT</t>
  </si>
  <si>
    <t>Eve Classic - Fabric version with removable cover. Aluminum, Charcoal or White leg</t>
  </si>
  <si>
    <t>Eve Loveseat</t>
  </si>
  <si>
    <t>Eve LHF Loveseat</t>
  </si>
  <si>
    <t>Eve RHF Loveseat</t>
  </si>
  <si>
    <t>Eve Daybed Pillows</t>
  </si>
  <si>
    <t>Eve Small Headrest 25"</t>
  </si>
  <si>
    <t>Eve Medium Headrest 27.5"</t>
  </si>
  <si>
    <t>Eve Small Headrest</t>
  </si>
  <si>
    <t xml:space="preserve">Eve Medium Headrest </t>
  </si>
  <si>
    <t>Eve - Removable Cover (for series 31127)</t>
  </si>
  <si>
    <t>Eve Sofa Rem Cover</t>
  </si>
  <si>
    <t>Eve Chair Rem Cover</t>
  </si>
  <si>
    <t>Eve Loveseat Rem Cover</t>
  </si>
  <si>
    <t>Eve Ottoman Rem Cover</t>
  </si>
  <si>
    <t>Eve LHF Loveseat Rem Cover</t>
  </si>
  <si>
    <t>Eve RHF Loveseat Rem Cover</t>
  </si>
  <si>
    <t>Eve RHF Chaise Rem Cover</t>
  </si>
  <si>
    <t>Eve LHF Chaise Rem Cover</t>
  </si>
  <si>
    <t>Eve Daybed Pillows Rem Cover</t>
  </si>
  <si>
    <t>Eve LHF Sofa Rem Cover</t>
  </si>
  <si>
    <t>Eve RHF Sofa Rem Cover</t>
  </si>
  <si>
    <t>Eve Sm Headrest Rem Cover 25"</t>
  </si>
  <si>
    <t>Eve Med Headrest Rem Cvr 27.5"</t>
  </si>
  <si>
    <t>Eve Grand - Fabric version with removable cover. Aluminum, Charcoal or White leg.</t>
  </si>
  <si>
    <t>Eve LHF Backless Chaise</t>
  </si>
  <si>
    <t>Eve Three Seat Sofa</t>
  </si>
  <si>
    <t>Eve Large Headrest 37.5"</t>
  </si>
  <si>
    <t xml:space="preserve">Eve Large Headrest </t>
  </si>
  <si>
    <t>Eve Grand - Removable Cover (for series 31128)</t>
  </si>
  <si>
    <t>Eve Armless Loveseat Rem Cover</t>
  </si>
  <si>
    <t>Eve LHF Backless Chaise Rem Cover</t>
  </si>
  <si>
    <t>Eve RHF Backless Chaise Rem Cover</t>
  </si>
  <si>
    <t>Eve LHF Corner Loveseat Rem Cover</t>
  </si>
  <si>
    <t>Eve RHF Corner Loveseat Rem Cover</t>
  </si>
  <si>
    <t>Eve LHF Sofa Split Rem Cover</t>
  </si>
  <si>
    <t>Eve RHF Sofa Split Rem Cover</t>
  </si>
  <si>
    <t>Eve Rectangular Ottoman Rem Cover</t>
  </si>
  <si>
    <t>Eve Modular Ottoman Rem Cover</t>
  </si>
  <si>
    <t>Eve Three Seat Sofa Rem Cover</t>
  </si>
  <si>
    <t>Eve Lrg Headrest Rem Cvr 37.5"</t>
  </si>
  <si>
    <t>Joan - Black Ash or Walnut Leg</t>
  </si>
  <si>
    <t>Joan Sofa</t>
  </si>
  <si>
    <t>Joan Chair</t>
  </si>
  <si>
    <t>Joan Loveseat</t>
  </si>
  <si>
    <t>Joan Ottoman</t>
  </si>
  <si>
    <t>Joan Extended Seat</t>
  </si>
  <si>
    <t>Joan Extended Sofa</t>
  </si>
  <si>
    <t>Joan non Tufted ** Coming soon **</t>
  </si>
  <si>
    <t>Joan 83IN Sofa</t>
  </si>
  <si>
    <t>Joan 87IN Extended Sofa</t>
  </si>
  <si>
    <t>Oma</t>
  </si>
  <si>
    <t>Oma Sofa</t>
  </si>
  <si>
    <t>Oma Loveseat</t>
  </si>
  <si>
    <t>Oma LHF Loveseat</t>
  </si>
  <si>
    <t>Oma RHF Loveseat</t>
  </si>
  <si>
    <t>Oma Corner</t>
  </si>
  <si>
    <t>Oma Armless Chair</t>
  </si>
  <si>
    <t>Oma Armless Loveseat</t>
  </si>
  <si>
    <t>Oma RHF Chaise</t>
  </si>
  <si>
    <t>Oma LHF Chaise</t>
  </si>
  <si>
    <t>Oma LHF Backless Chaise</t>
  </si>
  <si>
    <t>Oma RHF Backless Chaise</t>
  </si>
  <si>
    <t>Oma LHF Corner Loveseat</t>
  </si>
  <si>
    <t>Oma RHF Corner Loveseat</t>
  </si>
  <si>
    <t>Oma LHF Sofa Split</t>
  </si>
  <si>
    <t>Oma RHF Sofa Split</t>
  </si>
  <si>
    <t>Oma Mod Rectangular Ottoman</t>
  </si>
  <si>
    <t>Oma Mod Square Ottoman</t>
  </si>
  <si>
    <t>Oma LHF Sofa</t>
  </si>
  <si>
    <t>Oma RHF Sofa</t>
  </si>
  <si>
    <t>Oma Extended Sofa</t>
  </si>
  <si>
    <t>Oskar with Wood Legs - Black Ash, Walnut, or Oak</t>
  </si>
  <si>
    <t>Oskar Stationary Loveseat</t>
  </si>
  <si>
    <t>Oskar LHF Loveseat</t>
  </si>
  <si>
    <t>Oskar RHF Loveseat</t>
  </si>
  <si>
    <t>Oskar Armless Loveseat</t>
  </si>
  <si>
    <t>Oskar LHF Backless Chaise</t>
  </si>
  <si>
    <t>Oskar RHF Backless Chaise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</si>
  <si>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</si>
  <si>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</si>
  <si>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</si>
  <si>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</si>
  <si>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</si>
  <si>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</si>
  <si>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Mod Square Storage Ottoman</t>
  </si>
  <si>
    <t>Oskar Mod Rectangular Storage Ottoman</t>
  </si>
  <si>
    <t>Oskar Medium Headrest</t>
  </si>
  <si>
    <t>Oskar Large Headrest</t>
  </si>
  <si>
    <t>Oskar Apartment Sofa Headrest</t>
  </si>
  <si>
    <t>Oskar - Metal Base</t>
  </si>
  <si>
    <t xml:space="preserve">Oskar 85" Sofa Removable Cover        </t>
  </si>
  <si>
    <t xml:space="preserve">Oskar Chair Removable Cover          </t>
  </si>
  <si>
    <t>Oskar Loveseat Removable Cover</t>
  </si>
  <si>
    <t>Oskar Ottoman Removable Cover</t>
  </si>
  <si>
    <t>Oskar LHF Loveseat Removable Cover</t>
  </si>
  <si>
    <t>Oskar RHF Loveseat Removable Cover</t>
  </si>
  <si>
    <t>Oskar Corner Removable Cover</t>
  </si>
  <si>
    <t>Oskar Armless Chair Removable Cover</t>
  </si>
  <si>
    <t>Oskar Armless Loveseat Rem Cover</t>
  </si>
  <si>
    <t>Oskar RHF Chaise Removable Cover</t>
  </si>
  <si>
    <t>Oskar LHF Chaise Removable Cover</t>
  </si>
  <si>
    <t>Oskar LHF Backless Chaise Rem Cover</t>
  </si>
  <si>
    <t>Oskar RHF Backless Chaise Rem Cover</t>
  </si>
  <si>
    <t>Oskar LHF Sofa Split Removable Cover</t>
  </si>
  <si>
    <t>Oskar RHF Sofa Split Removable Cover</t>
  </si>
  <si>
    <t xml:space="preserve">Oskar Mod Rectangular Otto Rem Cover           </t>
  </si>
  <si>
    <t xml:space="preserve">Oskar Mod Square Otto Rem Cover                </t>
  </si>
  <si>
    <t>Oskar LHF Corner Chaise Rem Cover</t>
  </si>
  <si>
    <t>Oskar RHF Corner Chaise Rem Cover</t>
  </si>
  <si>
    <t xml:space="preserve">Oskar LHF Ext Backless Chaise Rem Cover   </t>
  </si>
  <si>
    <t>Oskar RHF Ext Backless Chaise Rem Cover</t>
  </si>
  <si>
    <t>Oskar LHF Sofa Removable Cover</t>
  </si>
  <si>
    <t>Oskar RHF Sofa Removable Cover</t>
  </si>
  <si>
    <t>Oskar Apartment Sofa Removable Cover</t>
  </si>
  <si>
    <t>Oskar Three Seat Sofa Rem Cover</t>
  </si>
  <si>
    <t>Oskar Medium Headrest Rem Cover</t>
  </si>
  <si>
    <t>Oskar Large Headrest Rem Cover</t>
  </si>
  <si>
    <t>Oskar Apartment Sofa Headrest Removable Cover</t>
  </si>
  <si>
    <t>Oskar Plush with Wood Legs - Black Ash, Walnut, or Oak **Coming soon**</t>
  </si>
  <si>
    <t>Oskar Plush Stationary Sofa</t>
  </si>
  <si>
    <t>Oskar Plush Stationary Chair</t>
  </si>
  <si>
    <t>Oskar Plush Stationary Loveseat</t>
  </si>
  <si>
    <t>Oskar Plush Ottoman</t>
  </si>
  <si>
    <t>Oskar Plush LHF Loveseat</t>
  </si>
  <si>
    <t>Oskar Plush RHF Loveseat</t>
  </si>
  <si>
    <t xml:space="preserve">Oskar Plush Corner </t>
  </si>
  <si>
    <t>Oskar Plush Armless Chair</t>
  </si>
  <si>
    <t>Oskar Plush Armless Loveseat</t>
  </si>
  <si>
    <t>Oskar Plush RHF Chaise</t>
  </si>
  <si>
    <t>Oskar Plush LHF Chaise</t>
  </si>
  <si>
    <t>Oskar Plush LHF Backless Chaise</t>
  </si>
  <si>
    <t>Oskar Plush RHF Backless Chaise</t>
  </si>
  <si>
    <t>Oskar Plush LHF Sofa Split</t>
  </si>
  <si>
    <t>Oskar Plush RHF Sofa Split</t>
  </si>
  <si>
    <t>Oskar Plush Mod Rectangular Ottoman</t>
  </si>
  <si>
    <t>Oskar Plush Mod Square Ottoman</t>
  </si>
  <si>
    <t>Oskar Plush LHF Corner Chaise</t>
  </si>
  <si>
    <t>Oskar Plush RHF Corner Chaise</t>
  </si>
  <si>
    <t>Oskar Plush LHF Extended Backless Chaise</t>
  </si>
  <si>
    <t>Oskar Plush RHF Extended Backless Chaise</t>
  </si>
  <si>
    <t>Oskar Plush LHF Sofa</t>
  </si>
  <si>
    <t>Oskar Plush RHF Sofa</t>
  </si>
  <si>
    <t>Oskar Plush Apartment Sofa</t>
  </si>
  <si>
    <t>Oskar Plush Mod Square Storage Ottoman</t>
  </si>
  <si>
    <t>Oskar Plush Mod Rectangular Storage Ottoman</t>
  </si>
  <si>
    <t>Oskar Plush Three Seat Sofa</t>
  </si>
  <si>
    <t>Oskar Plush Medium Headrest</t>
  </si>
  <si>
    <t>Oskar Plush Large Headrest</t>
  </si>
  <si>
    <t>Oskar Plush Apartment Sofa Headrest</t>
  </si>
  <si>
    <t>Oskar Plush with Metal Base **Coming soon**</t>
  </si>
  <si>
    <t>Oskar Plush - Fabric Slipcover Only **Coming soon**</t>
  </si>
  <si>
    <t>Plateau with Feather Fill - Aluminum, Anthracite, Ash Black or Walnut legs.</t>
  </si>
  <si>
    <t>Plateau Sofa</t>
  </si>
  <si>
    <t>Plateau Chair</t>
  </si>
  <si>
    <t>Plateau Loveseat</t>
  </si>
  <si>
    <t>Plateau Ottoman</t>
  </si>
  <si>
    <t>Plateau Club Chair</t>
  </si>
  <si>
    <t>30154-S3</t>
  </si>
  <si>
    <t>Plateau Extended Sofa</t>
  </si>
  <si>
    <t>37154-S3</t>
  </si>
  <si>
    <t>Plateau with Fibre Fill - Aluminum, Anthracite, Ash Black or Walnut legs.</t>
  </si>
  <si>
    <t>30155-S3</t>
  </si>
  <si>
    <t>37155-S3</t>
  </si>
  <si>
    <t>Remi Pull - Black Ash, Oak or Walnut Leg</t>
  </si>
  <si>
    <t>Remi Sofa</t>
  </si>
  <si>
    <t>Remi Chair</t>
  </si>
  <si>
    <t>Remi Loveseat</t>
  </si>
  <si>
    <t>Remi Ottoman</t>
  </si>
  <si>
    <t>Remi LHF Loveseat</t>
  </si>
  <si>
    <t>Remi RHF Loveseat</t>
  </si>
  <si>
    <t>Remi RHF Chaise</t>
  </si>
  <si>
    <t>Remi LHF Chaise</t>
  </si>
  <si>
    <t>Remi Extended Sofa</t>
  </si>
  <si>
    <t>37132-S3</t>
  </si>
  <si>
    <t>Remi Button - Black Ash, Oak or Walnut Leg</t>
  </si>
  <si>
    <t>Replay - Walnut or Black Ash leg</t>
  </si>
  <si>
    <t>Replay Sofa</t>
  </si>
  <si>
    <t>Replay Loveseat</t>
  </si>
  <si>
    <t>Replay LHF Loveseat</t>
  </si>
  <si>
    <t>Replay RHF Loveseat</t>
  </si>
  <si>
    <t>Replay Corner</t>
  </si>
  <si>
    <t>Replay Armless Chair</t>
  </si>
  <si>
    <t>Replay Armless Loveseat</t>
  </si>
  <si>
    <t>Replay RHF Chaise</t>
  </si>
  <si>
    <t>Replay LHF Chaise</t>
  </si>
  <si>
    <t>Replay LHF Backless Chaise</t>
  </si>
  <si>
    <t>Replay RHF Backless Chaise</t>
  </si>
  <si>
    <t>Replay Daybed</t>
  </si>
  <si>
    <t>Replay Mod Rectangular Ottoman</t>
  </si>
  <si>
    <t>Replay Small Pillow</t>
  </si>
  <si>
    <t>Replay Medium Pillow</t>
  </si>
  <si>
    <t>Replay Mod Square Ottoman</t>
  </si>
  <si>
    <t>Replay LHF Extended Sofa</t>
  </si>
  <si>
    <t>Replay RHF Extended Sofa</t>
  </si>
  <si>
    <t>Replay Extended Sofa</t>
  </si>
  <si>
    <t>Replay Club - Walnut, Black Ash, Brushed Stainless Steel or Anthracite leg</t>
  </si>
  <si>
    <t>Replay Club Sofa</t>
  </si>
  <si>
    <t>Replay Club Chair</t>
  </si>
  <si>
    <t>Replay Club Loveseat</t>
  </si>
  <si>
    <t>Reva Sofa Bed - Black Ash, Walnut or Brushed Stainless Steel Legs</t>
  </si>
  <si>
    <t>Reva Storage Sofa</t>
  </si>
  <si>
    <t>Reva Storage Chair</t>
  </si>
  <si>
    <t>Reva Storage Loveseat</t>
  </si>
  <si>
    <t>Reva LHF Storage Loveseat</t>
  </si>
  <si>
    <t>Reva RHF Storage Loveseat</t>
  </si>
  <si>
    <t>Reva Corner Seat</t>
  </si>
  <si>
    <t>Reva Armless Storage Chair</t>
  </si>
  <si>
    <t>Reva LHF Storage Corner Seat</t>
  </si>
  <si>
    <t>Reva RHF Storage Corner Seat</t>
  </si>
  <si>
    <t>Reva Armless Storage Loveseat</t>
  </si>
  <si>
    <t>Reva RHF Storage Chaise</t>
  </si>
  <si>
    <t>Reva LHF Storage Chaise</t>
  </si>
  <si>
    <t>Reva RHF Grand Storage Chaise</t>
  </si>
  <si>
    <t>Reva LHF Grand Storage Chaise</t>
  </si>
  <si>
    <t>Reva LHF Backless Chaise</t>
  </si>
  <si>
    <t>Reva RHF Backless Chaise</t>
  </si>
  <si>
    <t>Reva LHF Storage Sofa</t>
  </si>
  <si>
    <t>Reva RHF Storage Sofa</t>
  </si>
  <si>
    <t>Reva Armless Storage Sofa</t>
  </si>
  <si>
    <t>Reva Mod Rectangular Storage Ottoman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</si>
  <si>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</si>
  <si>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</si>
  <si>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</si>
  <si>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</si>
  <si>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</si>
  <si>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</si>
  <si>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</si>
  <si>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</si>
  <si>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</si>
  <si>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</si>
  <si>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Reva Single Sleeper Chair Core</t>
  </si>
  <si>
    <t>Reva Single Sleeper Chair Components</t>
  </si>
  <si>
    <t>Reva Narrow Arm Sofa Bed - Black Ash, Walnut or Brushed Stainless Steel Legs</t>
  </si>
  <si>
    <t>Reva Commercial Sofa Bed - Black Ash, Walnut or Brushed Stainless Steel Legs</t>
  </si>
  <si>
    <t>Reverie with Wood Legs - Walnut, Black Ash, or Oak</t>
  </si>
  <si>
    <t>Reverie LHF Loveseat</t>
  </si>
  <si>
    <t>Reverie RHF Loveseat</t>
  </si>
  <si>
    <t>Reverie RHF Chaise</t>
  </si>
  <si>
    <t>Reverie LHF Chaise</t>
  </si>
  <si>
    <t>Reverie RHF Grand Chaise</t>
  </si>
  <si>
    <t>Reverie LHF Grand Chaise</t>
  </si>
  <si>
    <t>Reverie LHF Sofa</t>
  </si>
  <si>
    <t>Reverie RHF Sofa</t>
  </si>
  <si>
    <t>Reverie LHF Apartment Sofa</t>
  </si>
  <si>
    <t>Reverie RHF Apartment Sofa</t>
  </si>
  <si>
    <t>Reverie Sofa</t>
  </si>
  <si>
    <t>Reverie with Metal Base</t>
  </si>
  <si>
    <t>Reverie Low Arm with Wood Legs - Walnut, Black Ash, or Oak</t>
  </si>
  <si>
    <t>Reverie Low Arm 86" Sofa</t>
  </si>
  <si>
    <t>Reverie Low Arm Chair</t>
  </si>
  <si>
    <t>Reverie Low Arm Loveseat</t>
  </si>
  <si>
    <t>Reverie Low Arm LHF Loveseat</t>
  </si>
  <si>
    <t>Reverie Low Arm RHF Loveseat</t>
  </si>
  <si>
    <t>Reverie Low Arm RHF Chaise</t>
  </si>
  <si>
    <t>Reverie Low Arm LHF Chaise</t>
  </si>
  <si>
    <t>Reverie Low Arm RHF Grand Chaise</t>
  </si>
  <si>
    <t>Reverie Low Arm LHF Grand Chaise</t>
  </si>
  <si>
    <t>Reverie Low Arm Extended Seat</t>
  </si>
  <si>
    <t>Reverie Low Arm LHF Sofa</t>
  </si>
  <si>
    <t>Reverie Low Arm RHF Sofa</t>
  </si>
  <si>
    <t>Reverie Low Arm Apartment Sofa</t>
  </si>
  <si>
    <t>Reverie Low Arm LHF Apartment Sofa</t>
  </si>
  <si>
    <t>Reverie Low Arm RHF Apartment Sofa</t>
  </si>
  <si>
    <t>Reverie Low Arm 92" Sofa</t>
  </si>
  <si>
    <t>Reverie Low Arm Sofa</t>
  </si>
  <si>
    <t>Reverie Low Arm with Metal Base</t>
  </si>
  <si>
    <t>Salema - Onyx, Java or Aluminum Leg</t>
  </si>
  <si>
    <t>Salema Double Sleeper</t>
  </si>
  <si>
    <t>Salema Apartment Sofa</t>
  </si>
  <si>
    <t>Skye Feather Back - Anthracite, Onyx, Walnut or Aluminum Leg</t>
  </si>
  <si>
    <t>Skye Sofa</t>
  </si>
  <si>
    <t>Skye Chair</t>
  </si>
  <si>
    <t>Skye Loveseat</t>
  </si>
  <si>
    <t>Skye Ottoman</t>
  </si>
  <si>
    <t>Skye LHF Loveseat</t>
  </si>
  <si>
    <t>Skye RHF Loveseat</t>
  </si>
  <si>
    <t>Skye Corner</t>
  </si>
  <si>
    <t>Skye Armless Chair</t>
  </si>
  <si>
    <t>Skye Armless Loveseat</t>
  </si>
  <si>
    <t>Skye RHF Chaise</t>
  </si>
  <si>
    <t>Skye LHF Chaise</t>
  </si>
  <si>
    <t>Skye LHF Sofa Split</t>
  </si>
  <si>
    <t>Skye RHF Sofa Split</t>
  </si>
  <si>
    <t>Skye Mod Rectangular Ottoman</t>
  </si>
  <si>
    <t>Skye LHF Corner Chaise</t>
  </si>
  <si>
    <t>Skye RHF Corner Chaise</t>
  </si>
  <si>
    <t>Skye LHF Sofa</t>
  </si>
  <si>
    <t>Skye RHF Sofa</t>
  </si>
  <si>
    <t xml:space="preserve">Skye Fibre Back - Anthracite, Onyx, Walnut or Aluminum Leg </t>
  </si>
  <si>
    <t>Solo - Java, Oak, Onyx, Brushed Nickel, or Anthracite Leg</t>
  </si>
  <si>
    <t>Solo Double Sleeper</t>
  </si>
  <si>
    <t>Solo LHF Sofa Split</t>
  </si>
  <si>
    <t>Solo RHF Sofa Split</t>
  </si>
  <si>
    <t xml:space="preserve">Solo LHF Sofa </t>
  </si>
  <si>
    <t xml:space="preserve">Solo RHF Sofa </t>
  </si>
  <si>
    <t>Stella  - Chrome or Onyx Leg</t>
  </si>
  <si>
    <t>Accent Chairs, Chaises and Ottomans</t>
  </si>
  <si>
    <t>Bank - Black Base</t>
  </si>
  <si>
    <t>Bank Stool</t>
  </si>
  <si>
    <t>Bank Bench</t>
  </si>
  <si>
    <t>Bank Wide Bench</t>
  </si>
  <si>
    <t>Bank Small Bolster</t>
  </si>
  <si>
    <t>Bank Medium Pillow</t>
  </si>
  <si>
    <t>Bank Large Bolster</t>
  </si>
  <si>
    <t>Bank - Stainless Steel Base</t>
  </si>
  <si>
    <t>Cello Storage Bench  **Coming soon**</t>
  </si>
  <si>
    <t>Cello Small Storage Bench</t>
  </si>
  <si>
    <t>Cello Medium Storage Bench</t>
  </si>
  <si>
    <t>Cello Large Storage Bench</t>
  </si>
  <si>
    <t>Chiara - Natural or Black Ash frame. Canvas choice - black, briquette, pine, natural, driftwood or midnight.</t>
  </si>
  <si>
    <t>Chiara Ottoman</t>
  </si>
  <si>
    <t>Chiara - Walnut frame. Canvas choice - black, briquette, pine, natural, driftwood or midnight.</t>
  </si>
  <si>
    <t>Lawrence Reclining Chair</t>
  </si>
  <si>
    <t>Oval Ottoman</t>
  </si>
  <si>
    <t>Roman</t>
  </si>
  <si>
    <t xml:space="preserve">Roman Bean Bag </t>
  </si>
  <si>
    <t>Suite - Polished or Anthracite base.</t>
  </si>
  <si>
    <t>Suite Swivel Chair</t>
  </si>
  <si>
    <t>Suite Ottoman</t>
  </si>
  <si>
    <t>Suite - Polished or Anthracite base **Coming soon**</t>
  </si>
  <si>
    <t>Tub Swivel Chair</t>
  </si>
  <si>
    <t>Upholstered Beds - see bedroom section for slat information</t>
  </si>
  <si>
    <t>Bento Upholstered Bed - 4" or 6.75" Wood legs, available in Walnut or Black Ash</t>
  </si>
  <si>
    <t>3/3 Headboard/Footboard</t>
  </si>
  <si>
    <t>3/3 &amp; 4/6 Rails</t>
  </si>
  <si>
    <t>Bento Upholstered Bed - Twin</t>
  </si>
  <si>
    <t>4/6 Headboard/Footboard</t>
  </si>
  <si>
    <t>Bento Upholstered Bed - Full/Double</t>
  </si>
  <si>
    <t>5/0 Headboard/Footboard</t>
  </si>
  <si>
    <t>5/0 &amp; 6/6 Rails</t>
  </si>
  <si>
    <t>Bento Upholstered Bed - Queen</t>
  </si>
  <si>
    <t>6/6 Headboard/Footboard</t>
  </si>
  <si>
    <t>Bento Upholstered Bed - King</t>
  </si>
  <si>
    <t>Bento Frame Bed - 4" or 6.75" Wood legs, available in Walnut or Black Ash</t>
  </si>
  <si>
    <t>Bento Frame Bed - Twin</t>
  </si>
  <si>
    <t>Bento Frame Bed - Full/Double</t>
  </si>
  <si>
    <t>Bento Frame Bed - Queen</t>
  </si>
  <si>
    <t>Bento Frame Bed - King</t>
  </si>
  <si>
    <t>B2C Bed - Twin</t>
  </si>
  <si>
    <t>B2C Bed - Full/Double</t>
  </si>
  <si>
    <t>B2C Bed - Queen</t>
  </si>
  <si>
    <t>B2C Bed - King</t>
  </si>
  <si>
    <t>B2C Slipcover Bed</t>
  </si>
  <si>
    <t>Winston Regular Upholstered Bed</t>
  </si>
  <si>
    <t>Winston Bed - Full/Double</t>
  </si>
  <si>
    <t>Winston Bed - Queen</t>
  </si>
  <si>
    <t>Winston Bed - King</t>
  </si>
  <si>
    <t>Winston High Upholstered Bed</t>
  </si>
  <si>
    <t>Cello Upholstered Bed</t>
  </si>
  <si>
    <t>Cello Headboard/Footboard (Double)</t>
  </si>
  <si>
    <t>Cello Rails (Double)</t>
  </si>
  <si>
    <t>Cello Storage Rails (Double)</t>
  </si>
  <si>
    <t>Cello Bed - Double</t>
  </si>
  <si>
    <t>Cello Bed - Double (with storage rails)</t>
  </si>
  <si>
    <t>Cello Headboard/Footboard (Queen)</t>
  </si>
  <si>
    <t>Cello Rails (Queen/King)</t>
  </si>
  <si>
    <t>Cello Storage Rails (Queen)</t>
  </si>
  <si>
    <t>Cello Bed - Queen</t>
  </si>
  <si>
    <t>Cello Bed - Queen (with storage rails)</t>
  </si>
  <si>
    <t>Cello Headboard/Footboard (King)</t>
  </si>
  <si>
    <t>Cello Storage Rails (King)</t>
  </si>
  <si>
    <t>Cello Bed - King</t>
  </si>
  <si>
    <t>Cello Bed - King (with storage rails)</t>
  </si>
  <si>
    <t>Cello Upholstered Bed Splicover</t>
  </si>
  <si>
    <t>Cello Double Bed Slipcover</t>
  </si>
  <si>
    <t>Cello Queen Bed Slipcover</t>
  </si>
  <si>
    <t>Cello King Bed Slipcover</t>
  </si>
  <si>
    <t>Cello Frame Bed</t>
  </si>
  <si>
    <t>Cello Frame Headboard/Footboard (Double)</t>
  </si>
  <si>
    <t>Cello Frame Rails (Double)</t>
  </si>
  <si>
    <t>Cello Frame Storage Rails (Double)</t>
  </si>
  <si>
    <t>Cello Frame Bed (Double)</t>
  </si>
  <si>
    <t>Cello Frame Storage Bed (Double)</t>
  </si>
  <si>
    <t>Cello Frame Headboard/Footboard (Queen)</t>
  </si>
  <si>
    <t>Cello Frame Rails (Queen)</t>
  </si>
  <si>
    <t>Cello Frame Storage Rails (Queen)</t>
  </si>
  <si>
    <t>Cello Frame Bed (Queen)</t>
  </si>
  <si>
    <t>Cello Frame Storage Bed (Queen)</t>
  </si>
  <si>
    <t>Cello Frame Headboard/Footboard (King)</t>
  </si>
  <si>
    <t>Cello Frame Rails (King)</t>
  </si>
  <si>
    <t>Cello Frame Storage Rails (King)</t>
  </si>
  <si>
    <t>Cello Frame Bed (King)</t>
  </si>
  <si>
    <t>Cello Frame Storage Bed (King)</t>
  </si>
  <si>
    <t>Cello Frame Bed Slipcover  **Coming Soon**</t>
  </si>
  <si>
    <t>Cello Frame Double Bed Slipcover</t>
  </si>
  <si>
    <t>Cello Frame Queen Bed Slipcover</t>
  </si>
  <si>
    <t>Cello Frame King Bed Slipcover</t>
  </si>
  <si>
    <t>Oma Upholstered Bed</t>
  </si>
  <si>
    <t>Oma Headboard/Footboard &amp; Slats (Double)</t>
  </si>
  <si>
    <t>Oma Rails (Double)</t>
  </si>
  <si>
    <t>Oma Bed - Double</t>
  </si>
  <si>
    <t>Oma Headboard/Footboard &amp; Slats (Queen)</t>
  </si>
  <si>
    <t>Oma Rails (Queen)</t>
  </si>
  <si>
    <t>Oma Bed - Queen</t>
  </si>
  <si>
    <t>Oma Headboard/Footboard &amp; Slats (King)</t>
  </si>
  <si>
    <t>Oma Rails (King)</t>
  </si>
  <si>
    <t>Oma Bed - King</t>
  </si>
  <si>
    <t>Oma Bed Slipcover</t>
  </si>
  <si>
    <t>Oma Double Bed Slipcover</t>
  </si>
  <si>
    <t>Oma Queen Bed Slipcover</t>
  </si>
  <si>
    <t>Oma King Bed Slipcover</t>
  </si>
  <si>
    <t>Pillows, Headboards and Slipcovers</t>
  </si>
  <si>
    <t>Novah Pedestal Cushion</t>
  </si>
  <si>
    <t>Novah Pedestal Cushion - Small</t>
  </si>
  <si>
    <t>Round Toss Cushion</t>
  </si>
  <si>
    <t>Bolster</t>
  </si>
  <si>
    <t>Pepper 15" Cushion</t>
  </si>
  <si>
    <t>Pepper 18" Cushion</t>
  </si>
  <si>
    <t>30" Square</t>
  </si>
  <si>
    <t>30" Box Cushion</t>
  </si>
  <si>
    <t>21" Box Cushion</t>
  </si>
  <si>
    <t>18" Pillow with fibre</t>
  </si>
  <si>
    <t>18" Pillow with feather</t>
  </si>
  <si>
    <t>15" Pillow with fibre</t>
  </si>
  <si>
    <t>15" Pillow with feather</t>
  </si>
  <si>
    <t>Lumbar Pillow with fibre</t>
  </si>
  <si>
    <t>Lumbar Pillow with feather</t>
  </si>
  <si>
    <t>18" Pillow Cover</t>
  </si>
  <si>
    <t>Chair Slipcovers and Seats</t>
  </si>
  <si>
    <t>Plank Large UPH Oak Doors (Set of 2) - Lana Fabric</t>
  </si>
  <si>
    <t>Plank Small UPH Oak Doors (Set of 2) - Lana Fabric</t>
  </si>
  <si>
    <t>Plank Side Upholstered Oak Door - Lana Fabric</t>
  </si>
  <si>
    <t>Plank Large UPH Walnut Drs (Set of 2) - Lana Fabric</t>
  </si>
  <si>
    <t>Plank Side Upholstered Walnut Door - Lana Fabric</t>
  </si>
  <si>
    <t>Nixon Bar/Counter Shell</t>
  </si>
  <si>
    <t>Nixon Chair Shell</t>
  </si>
  <si>
    <t>Mackenzie Bar/Counter Seat</t>
  </si>
  <si>
    <t>Lima Counter Stool - Oak/Fabric</t>
  </si>
  <si>
    <t>Lima Counter Stool - Oak/Leather</t>
  </si>
  <si>
    <t>Lima Counter Stool - Walnut/Fabric</t>
  </si>
  <si>
    <t>Lima Counter Stool - Walnut/Leather</t>
  </si>
  <si>
    <t>30202-C1</t>
  </si>
  <si>
    <t>Lima Counter Stool - Black Oak/Fabric</t>
  </si>
  <si>
    <t>37202-C1</t>
  </si>
  <si>
    <t>Lima Counter Stool - Black Oak/Leather</t>
  </si>
  <si>
    <t>Oles Bar/Counter Stool Shell</t>
  </si>
  <si>
    <t>32913-79</t>
  </si>
  <si>
    <t>Parsons Floor Length Slipcover</t>
  </si>
  <si>
    <t>30917-72</t>
  </si>
  <si>
    <t>Altoh Side Chair Slipcover</t>
  </si>
  <si>
    <t>Fabric By The Metre</t>
  </si>
  <si>
    <t>30700-FB</t>
  </si>
  <si>
    <t xml:space="preserve">Fabric by the metre </t>
  </si>
  <si>
    <t>PROPOSED 01 PRICING</t>
  </si>
  <si>
    <t>CANADA - 01</t>
  </si>
  <si>
    <t>US - 01</t>
  </si>
  <si>
    <t>CAD - USD</t>
  </si>
  <si>
    <t>Increase</t>
  </si>
  <si>
    <t>NEW FABRIC</t>
  </si>
  <si>
    <t>NEW LEATHER</t>
  </si>
  <si>
    <t>DIFFERENCE</t>
  </si>
  <si>
    <t>STELLA</t>
  </si>
  <si>
    <t>SKYE</t>
  </si>
  <si>
    <t>SKYE FEATHER</t>
  </si>
  <si>
    <t>REMI PULL/BUTTONS</t>
  </si>
  <si>
    <t>PLATEAU TUFT</t>
  </si>
  <si>
    <t>REVERIE (BOTH ARMS)</t>
  </si>
  <si>
    <t>CELLO</t>
  </si>
  <si>
    <t>CELLO PLUSH</t>
  </si>
  <si>
    <t>MORTEN "SOFA" 11/12</t>
  </si>
  <si>
    <t>MORTEN 10/11/12</t>
  </si>
  <si>
    <t>ERA - NEW HANDOfF</t>
  </si>
  <si>
    <t>REVA - NO CHANGE</t>
  </si>
  <si>
    <t>ITEM_F</t>
  </si>
  <si>
    <t>ITEM_L</t>
  </si>
  <si>
    <t>Grade10F</t>
  </si>
  <si>
    <t>Grade20</t>
  </si>
  <si>
    <t>Grade30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</si>
  <si>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</si>
  <si>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</si>
  <si>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</si>
  <si>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</si>
  <si>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</si>
  <si>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</si>
  <si>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</si>
  <si>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</si>
  <si>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</si>
  <si>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Grade200</t>
  </si>
  <si>
    <t>Grade300</t>
  </si>
  <si>
    <t>Grade400</t>
  </si>
  <si>
    <t>Grade500</t>
  </si>
  <si>
    <t>Grade600</t>
  </si>
  <si>
    <t>Grade700</t>
  </si>
  <si>
    <t>Grade800</t>
  </si>
  <si>
    <t>GradeM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</si>
</sst>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_-&quot;$&quot;* #,##0_-;\-&quot;$&quot;* #,##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3" fontId="5" fillId="0" borderId="0" xfId="2" applyNumberFormat="1" applyFont="1" applyFill="1" applyBorder="1" applyAlignment="1" applyProtection="1">
      <alignment horizontal="center" vertical="center"/>
      <protection locked="0"/>
    </xf>
    <xf numFmtId="3" fontId="5" fillId="0" borderId="0" xfId="2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/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4"/>
    <xf numFmtId="0" fontId="10" fillId="0" borderId="0" xfId="4" applyFont="1"/>
    <xf numFmtId="166" fontId="0" fillId="8" borderId="0" xfId="5" applyNumberFormat="1" applyFont="1" applyFill="1"/>
    <xf numFmtId="166" fontId="11" fillId="8" borderId="1" xfId="5" applyNumberFormat="1" applyFont="1" applyFill="1" applyBorder="1"/>
    <xf numFmtId="166" fontId="0" fillId="8" borderId="1" xfId="5" applyNumberFormat="1" applyFont="1" applyFill="1" applyBorder="1"/>
    <xf numFmtId="166" fontId="0" fillId="0" borderId="0" xfId="5" applyNumberFormat="1" applyFont="1" applyFill="1"/>
    <xf numFmtId="166" fontId="11" fillId="0" borderId="2" xfId="5" applyNumberFormat="1" applyFont="1" applyFill="1" applyBorder="1"/>
    <xf numFmtId="166" fontId="0" fillId="0" borderId="0" xfId="5" applyNumberFormat="1" applyFont="1"/>
    <xf numFmtId="166" fontId="0" fillId="0" borderId="2" xfId="5" applyNumberFormat="1" applyFont="1" applyFill="1" applyBorder="1"/>
    <xf numFmtId="166" fontId="1" fillId="0" borderId="0" xfId="4" applyNumberFormat="1"/>
    <xf numFmtId="166" fontId="0" fillId="4" borderId="0" xfId="5" applyNumberFormat="1" applyFont="1" applyFill="1"/>
    <xf numFmtId="166" fontId="11" fillId="4" borderId="2" xfId="5" applyNumberFormat="1" applyFont="1" applyFill="1" applyBorder="1"/>
    <xf numFmtId="166" fontId="0" fillId="4" borderId="2" xfId="5" applyNumberFormat="1" applyFont="1" applyFill="1" applyBorder="1"/>
    <xf numFmtId="166" fontId="1" fillId="0" borderId="0" xfId="5" applyNumberFormat="1" applyFont="1" applyFill="1"/>
    <xf numFmtId="166" fontId="1" fillId="4" borderId="0" xfId="5" applyNumberFormat="1" applyFont="1" applyFill="1"/>
    <xf numFmtId="166" fontId="6" fillId="4" borderId="2" xfId="5" applyNumberFormat="1" applyFont="1" applyFill="1" applyBorder="1"/>
    <xf numFmtId="166" fontId="1" fillId="0" borderId="2" xfId="5" applyNumberFormat="1" applyFont="1" applyFill="1" applyBorder="1"/>
    <xf numFmtId="166" fontId="1" fillId="4" borderId="2" xfId="5" applyNumberFormat="1" applyFont="1" applyFill="1" applyBorder="1"/>
    <xf numFmtId="166" fontId="10" fillId="0" borderId="0" xfId="5" applyNumberFormat="1" applyFont="1" applyFill="1"/>
    <xf numFmtId="166" fontId="10" fillId="4" borderId="0" xfId="5" applyNumberFormat="1" applyFont="1" applyFill="1"/>
    <xf numFmtId="166" fontId="12" fillId="4" borderId="2" xfId="5" applyNumberFormat="1" applyFont="1" applyFill="1" applyBorder="1"/>
    <xf numFmtId="166" fontId="10" fillId="0" borderId="2" xfId="5" applyNumberFormat="1" applyFont="1" applyFill="1" applyBorder="1"/>
    <xf numFmtId="166" fontId="10" fillId="4" borderId="2" xfId="5" applyNumberFormat="1" applyFont="1" applyFill="1" applyBorder="1"/>
    <xf numFmtId="0" fontId="13" fillId="0" borderId="0" xfId="1" applyFont="1"/>
    <xf numFmtId="166" fontId="0" fillId="9" borderId="0" xfId="5" applyNumberFormat="1" applyFont="1" applyFill="1"/>
    <xf numFmtId="166" fontId="11" fillId="9" borderId="2" xfId="5" applyNumberFormat="1" applyFont="1" applyFill="1" applyBorder="1"/>
    <xf numFmtId="166" fontId="0" fillId="9" borderId="2" xfId="5" applyNumberFormat="1" applyFont="1" applyFill="1" applyBorder="1"/>
    <xf numFmtId="166" fontId="10" fillId="3" borderId="0" xfId="5" applyNumberFormat="1" applyFont="1" applyFill="1"/>
    <xf numFmtId="166" fontId="10" fillId="3" borderId="2" xfId="5" applyNumberFormat="1" applyFont="1" applyFill="1" applyBorder="1"/>
    <xf numFmtId="166" fontId="10" fillId="9" borderId="0" xfId="5" applyNumberFormat="1" applyFont="1" applyFill="1"/>
    <xf numFmtId="166" fontId="10" fillId="9" borderId="2" xfId="5" applyNumberFormat="1" applyFont="1" applyFill="1" applyBorder="1"/>
    <xf numFmtId="166" fontId="14" fillId="7" borderId="0" xfId="5" applyNumberFormat="1" applyFont="1" applyFill="1"/>
    <xf numFmtId="166" fontId="15" fillId="7" borderId="2" xfId="5" applyNumberFormat="1" applyFont="1" applyFill="1" applyBorder="1"/>
    <xf numFmtId="166" fontId="12" fillId="0" borderId="2" xfId="5" applyNumberFormat="1" applyFont="1" applyFill="1" applyBorder="1"/>
    <xf numFmtId="166" fontId="10" fillId="0" borderId="0" xfId="5" applyNumberFormat="1" applyFont="1"/>
    <xf numFmtId="166" fontId="12" fillId="9" borderId="2" xfId="5" applyNumberFormat="1" applyFont="1" applyFill="1" applyBorder="1"/>
    <xf numFmtId="166" fontId="11" fillId="0" borderId="3" xfId="5" applyNumberFormat="1" applyFont="1" applyFill="1" applyBorder="1"/>
    <xf numFmtId="166" fontId="12" fillId="0" borderId="3" xfId="5" applyNumberFormat="1" applyFont="1" applyFill="1" applyBorder="1"/>
    <xf numFmtId="166" fontId="0" fillId="4" borderId="3" xfId="5" applyNumberFormat="1" applyFont="1" applyFill="1" applyBorder="1"/>
    <xf numFmtId="0" fontId="1" fillId="10" borderId="0" xfId="4" applyFill="1"/>
    <xf numFmtId="0" fontId="3" fillId="0" borderId="0" xfId="1" applyFont="1" applyFill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3" fontId="3" fillId="0" borderId="0" xfId="2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 vertical="center"/>
    </xf>
    <xf numFmtId="1" fontId="7" fillId="0" borderId="0" xfId="0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9" fillId="5" borderId="0" xfId="4" applyFont="1" applyFill="1" applyAlignment="1">
      <alignment horizontal="center"/>
    </xf>
    <xf numFmtId="0" fontId="8" fillId="6" borderId="0" xfId="4" applyFont="1" applyFill="1" applyAlignment="1">
      <alignment horizontal="center"/>
    </xf>
    <xf numFmtId="0" fontId="8" fillId="7" borderId="0" xfId="4" applyFont="1" applyFill="1" applyAlignment="1">
      <alignment horizontal="center"/>
    </xf>
    <xf numFmtId="0" fontId="1" fillId="0" borderId="0" xfId="4" applyAlignment="1">
      <alignment horizontal="center"/>
    </xf>
  </cellXfs>
  <cellStyles count="6">
    <cellStyle name="Comma 2" xfId="2" xr:uid="{11269C18-B3E3-4904-9347-90412023038E}"/>
    <cellStyle name="Currency 7" xfId="5" xr:uid="{6366C1A7-A05C-491E-B367-7D66E6D10913}"/>
    <cellStyle name="Normal" xfId="0" builtinId="0"/>
    <cellStyle name="Normal 2" xfId="1" xr:uid="{ACF1F7AE-F715-41EC-A151-9F5C6F18FE20}"/>
    <cellStyle name="Normal 65" xfId="4" xr:uid="{69FE6454-45B6-4FF9-963C-6DDCB23B3AF4}"/>
    <cellStyle name="Percent 2" xfId="3" xr:uid="{2AF169DA-5A20-4824-B97E-51870ECE425D}"/>
  </cellStyles>
  <dxfs count="109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%20917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gfile\Data\Documents%20and%20Settings\mkessler\Desktop\HP%20Prep\0610%20High%20Point\Pricelist%20-%20Master\2006%20Master%20Datafile%20US%20check_0921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essler/Desktop/HP%20Prep/0610%20High%20Point/Pricelist%20-%20Master/2006%20Master%20Datafile%20US%20check_0921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"/>
      <sheetName val="PI"/>
      <sheetName val="SI"/>
      <sheetName val="SA"/>
      <sheetName val="Tally"/>
      <sheetName val="Invoice"/>
      <sheetName val="CDO"/>
      <sheetName val="qty"/>
      <sheetName val="S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MasterList "/>
      <sheetName val="Master Access-Case"/>
      <sheetName val="Master POP-Millwork"/>
    </sheetNames>
    <sheetDataSet>
      <sheetData sheetId="0" refreshError="1"/>
      <sheetData sheetId="1" refreshError="1"/>
      <sheetData sheetId="2" refreshError="1">
        <row r="1">
          <cell r="A1" t="str">
            <v>New SKU</v>
          </cell>
          <cell r="B1" t="str">
            <v>US List</v>
          </cell>
          <cell r="C1" t="str">
            <v>CDN List</v>
          </cell>
        </row>
        <row r="2">
          <cell r="A2" t="str">
            <v>9010-002</v>
          </cell>
          <cell r="B2">
            <v>6.05</v>
          </cell>
          <cell r="C2">
            <v>6.9</v>
          </cell>
        </row>
        <row r="3">
          <cell r="A3" t="str">
            <v>9020-001</v>
          </cell>
          <cell r="B3">
            <v>28</v>
          </cell>
          <cell r="C3">
            <v>34</v>
          </cell>
        </row>
        <row r="4">
          <cell r="A4" t="str">
            <v>9020-002</v>
          </cell>
          <cell r="B4">
            <v>36</v>
          </cell>
          <cell r="C4">
            <v>40</v>
          </cell>
        </row>
        <row r="5">
          <cell r="A5" t="str">
            <v>9020-003</v>
          </cell>
          <cell r="B5">
            <v>42</v>
          </cell>
          <cell r="C5">
            <v>49</v>
          </cell>
        </row>
        <row r="6">
          <cell r="A6" t="str">
            <v>9020-004</v>
          </cell>
          <cell r="B6">
            <v>2.5</v>
          </cell>
          <cell r="C6">
            <v>3</v>
          </cell>
        </row>
        <row r="7">
          <cell r="A7" t="str">
            <v>9020-005</v>
          </cell>
          <cell r="B7">
            <v>42</v>
          </cell>
          <cell r="C7">
            <v>48</v>
          </cell>
        </row>
        <row r="8">
          <cell r="A8" t="str">
            <v>9020-006</v>
          </cell>
          <cell r="B8">
            <v>16</v>
          </cell>
          <cell r="C8">
            <v>19</v>
          </cell>
        </row>
        <row r="9">
          <cell r="A9" t="str">
            <v>9020-007</v>
          </cell>
          <cell r="B9">
            <v>16</v>
          </cell>
          <cell r="C9">
            <v>19</v>
          </cell>
        </row>
        <row r="10">
          <cell r="A10" t="str">
            <v>9020-008</v>
          </cell>
          <cell r="B10">
            <v>235</v>
          </cell>
          <cell r="C10">
            <v>330</v>
          </cell>
        </row>
        <row r="11">
          <cell r="A11" t="str">
            <v>9030-000</v>
          </cell>
          <cell r="B11">
            <v>2.2000000000000002</v>
          </cell>
          <cell r="C11">
            <v>2.4500000000000002</v>
          </cell>
        </row>
        <row r="12">
          <cell r="A12" t="str">
            <v>9030-002</v>
          </cell>
          <cell r="B12">
            <v>17</v>
          </cell>
          <cell r="C12">
            <v>19.5</v>
          </cell>
        </row>
        <row r="13">
          <cell r="A13" t="str">
            <v>9020-009</v>
          </cell>
          <cell r="B13">
            <v>13.5</v>
          </cell>
          <cell r="C13">
            <v>17</v>
          </cell>
        </row>
        <row r="14">
          <cell r="A14" t="str">
            <v>9020-010</v>
          </cell>
          <cell r="B14">
            <v>16</v>
          </cell>
          <cell r="C14">
            <v>17.5</v>
          </cell>
        </row>
        <row r="15">
          <cell r="A15" t="str">
            <v>9020-011</v>
          </cell>
          <cell r="B15">
            <v>2.75</v>
          </cell>
          <cell r="C15">
            <v>3.65</v>
          </cell>
        </row>
        <row r="16">
          <cell r="A16" t="str">
            <v>9020-013</v>
          </cell>
          <cell r="B16">
            <v>0.65</v>
          </cell>
          <cell r="C16">
            <v>0.85</v>
          </cell>
        </row>
        <row r="17">
          <cell r="A17" t="str">
            <v>9020-014</v>
          </cell>
          <cell r="B17">
            <v>100</v>
          </cell>
          <cell r="C17">
            <v>130</v>
          </cell>
        </row>
        <row r="18">
          <cell r="A18" t="str">
            <v>9010-050</v>
          </cell>
          <cell r="B18">
            <v>5</v>
          </cell>
          <cell r="C18">
            <v>5</v>
          </cell>
        </row>
        <row r="19">
          <cell r="A19" t="str">
            <v>9010-052</v>
          </cell>
          <cell r="B19">
            <v>20</v>
          </cell>
          <cell r="C19">
            <v>25</v>
          </cell>
        </row>
        <row r="20">
          <cell r="A20" t="str">
            <v>9020-018</v>
          </cell>
          <cell r="B20">
            <v>140</v>
          </cell>
          <cell r="C20">
            <v>150</v>
          </cell>
        </row>
        <row r="21">
          <cell r="A21" t="str">
            <v>9020-023</v>
          </cell>
          <cell r="B21">
            <v>0.2</v>
          </cell>
          <cell r="C21">
            <v>0.2</v>
          </cell>
        </row>
        <row r="22">
          <cell r="A22" t="str">
            <v>9010-014</v>
          </cell>
          <cell r="B22">
            <v>280</v>
          </cell>
          <cell r="C22">
            <v>330</v>
          </cell>
        </row>
        <row r="23">
          <cell r="A23" t="str">
            <v>9010-026</v>
          </cell>
          <cell r="B23">
            <v>200</v>
          </cell>
          <cell r="C23">
            <v>231</v>
          </cell>
        </row>
        <row r="24">
          <cell r="A24" t="str">
            <v>9010-027</v>
          </cell>
          <cell r="B24">
            <v>200</v>
          </cell>
          <cell r="C24">
            <v>231</v>
          </cell>
        </row>
        <row r="25">
          <cell r="A25" t="str">
            <v>9010-028</v>
          </cell>
          <cell r="B25">
            <v>200</v>
          </cell>
          <cell r="C25">
            <v>231</v>
          </cell>
        </row>
        <row r="26">
          <cell r="A26" t="str">
            <v>9010-029</v>
          </cell>
          <cell r="B26">
            <v>200</v>
          </cell>
          <cell r="C26">
            <v>231</v>
          </cell>
        </row>
        <row r="27">
          <cell r="A27" t="str">
            <v>9010-031</v>
          </cell>
          <cell r="B27">
            <v>200</v>
          </cell>
          <cell r="C27">
            <v>231</v>
          </cell>
        </row>
        <row r="28">
          <cell r="A28" t="str">
            <v>9010-032</v>
          </cell>
          <cell r="B28">
            <v>145</v>
          </cell>
          <cell r="C28">
            <v>170</v>
          </cell>
        </row>
        <row r="29">
          <cell r="A29" t="str">
            <v>9010-033</v>
          </cell>
          <cell r="B29">
            <v>130</v>
          </cell>
          <cell r="C29">
            <v>155</v>
          </cell>
        </row>
        <row r="30">
          <cell r="A30" t="str">
            <v>9010-034</v>
          </cell>
          <cell r="B30">
            <v>130</v>
          </cell>
          <cell r="C30">
            <v>155</v>
          </cell>
        </row>
        <row r="31">
          <cell r="A31" t="str">
            <v>9010-035</v>
          </cell>
          <cell r="B31" t="str">
            <v>n/a</v>
          </cell>
          <cell r="C31">
            <v>155</v>
          </cell>
        </row>
        <row r="32">
          <cell r="A32" t="str">
            <v>9010-053</v>
          </cell>
          <cell r="B32">
            <v>130</v>
          </cell>
          <cell r="C32" t="str">
            <v>n/a</v>
          </cell>
        </row>
        <row r="33">
          <cell r="A33" t="str">
            <v>9010-036</v>
          </cell>
          <cell r="B33">
            <v>130</v>
          </cell>
          <cell r="C33">
            <v>155</v>
          </cell>
        </row>
        <row r="34">
          <cell r="A34" t="str">
            <v>9010-038</v>
          </cell>
          <cell r="B34">
            <v>130</v>
          </cell>
          <cell r="C34">
            <v>155</v>
          </cell>
        </row>
        <row r="35">
          <cell r="A35" t="str">
            <v>9020-032</v>
          </cell>
          <cell r="B35">
            <v>150</v>
          </cell>
          <cell r="C35">
            <v>160</v>
          </cell>
        </row>
        <row r="36">
          <cell r="A36" t="str">
            <v>9020-033</v>
          </cell>
          <cell r="B36">
            <v>85</v>
          </cell>
          <cell r="C36">
            <v>95</v>
          </cell>
        </row>
        <row r="37">
          <cell r="A37" t="str">
            <v>9020-034</v>
          </cell>
          <cell r="B37">
            <v>65</v>
          </cell>
          <cell r="C37">
            <v>80</v>
          </cell>
        </row>
        <row r="38">
          <cell r="A38" t="str">
            <v>9010-039</v>
          </cell>
          <cell r="B38">
            <v>131</v>
          </cell>
          <cell r="C38">
            <v>166</v>
          </cell>
        </row>
        <row r="39">
          <cell r="A39" t="str">
            <v>9010-040</v>
          </cell>
          <cell r="B39">
            <v>1</v>
          </cell>
          <cell r="C39">
            <v>1.25</v>
          </cell>
        </row>
        <row r="40">
          <cell r="A40" t="str">
            <v>9010-041</v>
          </cell>
          <cell r="B40">
            <v>113</v>
          </cell>
          <cell r="C40">
            <v>155.4</v>
          </cell>
        </row>
        <row r="41">
          <cell r="A41" t="str">
            <v>9010-042</v>
          </cell>
          <cell r="B41">
            <v>2</v>
          </cell>
          <cell r="C41">
            <v>2.5</v>
          </cell>
        </row>
        <row r="42">
          <cell r="A42" t="str">
            <v>9030-004</v>
          </cell>
          <cell r="B42">
            <v>0.4</v>
          </cell>
          <cell r="C42">
            <v>0.55000000000000004</v>
          </cell>
        </row>
        <row r="43">
          <cell r="A43" t="str">
            <v>9030-005-0</v>
          </cell>
          <cell r="B43">
            <v>13.5</v>
          </cell>
          <cell r="C43">
            <v>14.5</v>
          </cell>
        </row>
        <row r="44">
          <cell r="A44" t="str">
            <v>9030-005-1</v>
          </cell>
          <cell r="B44">
            <v>13.5</v>
          </cell>
          <cell r="C44">
            <v>14.5</v>
          </cell>
        </row>
        <row r="45">
          <cell r="A45" t="str">
            <v>9030-005-2</v>
          </cell>
          <cell r="B45">
            <v>13.5</v>
          </cell>
          <cell r="C45">
            <v>14.5</v>
          </cell>
        </row>
        <row r="46">
          <cell r="A46" t="str">
            <v>9030-005-3</v>
          </cell>
          <cell r="B46">
            <v>13.5</v>
          </cell>
          <cell r="C46">
            <v>14.5</v>
          </cell>
        </row>
        <row r="47">
          <cell r="A47" t="str">
            <v>9030-005-4</v>
          </cell>
          <cell r="B47">
            <v>13.5</v>
          </cell>
          <cell r="C47">
            <v>14.5</v>
          </cell>
        </row>
        <row r="48">
          <cell r="A48" t="str">
            <v>9030-006-0</v>
          </cell>
          <cell r="B48">
            <v>12.5</v>
          </cell>
          <cell r="C48">
            <v>13.5</v>
          </cell>
        </row>
        <row r="49">
          <cell r="A49" t="str">
            <v>9030-006-1</v>
          </cell>
          <cell r="B49">
            <v>12.5</v>
          </cell>
          <cell r="C49">
            <v>13.5</v>
          </cell>
        </row>
        <row r="50">
          <cell r="A50" t="str">
            <v>9030-006-2</v>
          </cell>
          <cell r="B50">
            <v>12.5</v>
          </cell>
          <cell r="C50">
            <v>13.5</v>
          </cell>
        </row>
        <row r="51">
          <cell r="A51" t="str">
            <v>9030-006-3</v>
          </cell>
          <cell r="B51">
            <v>12.5</v>
          </cell>
          <cell r="C51">
            <v>13.5</v>
          </cell>
        </row>
        <row r="52">
          <cell r="A52" t="str">
            <v>9030-006-4</v>
          </cell>
          <cell r="B52">
            <v>12.5</v>
          </cell>
          <cell r="C52">
            <v>13.5</v>
          </cell>
        </row>
        <row r="53">
          <cell r="A53" t="str">
            <v>9030-007-0</v>
          </cell>
          <cell r="B53">
            <v>13.5</v>
          </cell>
          <cell r="C53">
            <v>14.5</v>
          </cell>
        </row>
        <row r="54">
          <cell r="A54" t="str">
            <v>9030-007-1</v>
          </cell>
          <cell r="B54">
            <v>13.5</v>
          </cell>
          <cell r="C54">
            <v>14.5</v>
          </cell>
        </row>
        <row r="55">
          <cell r="A55" t="str">
            <v>9030-007-2</v>
          </cell>
          <cell r="B55">
            <v>13.5</v>
          </cell>
          <cell r="C55">
            <v>14.5</v>
          </cell>
        </row>
        <row r="56">
          <cell r="A56" t="str">
            <v>9030-007-3</v>
          </cell>
          <cell r="B56">
            <v>13.5</v>
          </cell>
          <cell r="C56">
            <v>14.5</v>
          </cell>
        </row>
        <row r="57">
          <cell r="A57" t="str">
            <v>9030-007-4</v>
          </cell>
          <cell r="B57">
            <v>13.5</v>
          </cell>
          <cell r="C57">
            <v>14.5</v>
          </cell>
        </row>
        <row r="58">
          <cell r="A58" t="str">
            <v>9030-008-0</v>
          </cell>
          <cell r="B58">
            <v>12.5</v>
          </cell>
          <cell r="C58">
            <v>13.5</v>
          </cell>
        </row>
        <row r="59">
          <cell r="A59" t="str">
            <v>9030-008-1</v>
          </cell>
          <cell r="B59">
            <v>12.5</v>
          </cell>
          <cell r="C59">
            <v>13.5</v>
          </cell>
        </row>
        <row r="60">
          <cell r="A60" t="str">
            <v>9030-008-2</v>
          </cell>
          <cell r="B60">
            <v>12.5</v>
          </cell>
          <cell r="C60">
            <v>13.5</v>
          </cell>
        </row>
        <row r="61">
          <cell r="A61" t="str">
            <v>9030-008-3</v>
          </cell>
          <cell r="B61">
            <v>12.5</v>
          </cell>
          <cell r="C61">
            <v>13.5</v>
          </cell>
        </row>
        <row r="62">
          <cell r="A62" t="str">
            <v>9030-008-4</v>
          </cell>
          <cell r="B62">
            <v>12.5</v>
          </cell>
          <cell r="C62">
            <v>13.5</v>
          </cell>
        </row>
        <row r="63">
          <cell r="A63" t="str">
            <v>9020-037</v>
          </cell>
          <cell r="B63">
            <v>10.5</v>
          </cell>
          <cell r="C63">
            <v>11.5</v>
          </cell>
        </row>
        <row r="64">
          <cell r="A64" t="str">
            <v>9010-043</v>
          </cell>
          <cell r="B64">
            <v>200</v>
          </cell>
          <cell r="C64">
            <v>231</v>
          </cell>
        </row>
        <row r="65">
          <cell r="A65" t="str">
            <v>9010-044</v>
          </cell>
          <cell r="B65">
            <v>200</v>
          </cell>
          <cell r="C65">
            <v>231</v>
          </cell>
        </row>
        <row r="66">
          <cell r="A66" t="str">
            <v>9010-045</v>
          </cell>
          <cell r="B66">
            <v>200</v>
          </cell>
          <cell r="C66">
            <v>231</v>
          </cell>
        </row>
        <row r="67">
          <cell r="A67" t="str">
            <v>9010-046</v>
          </cell>
          <cell r="B67">
            <v>200</v>
          </cell>
          <cell r="C67">
            <v>231</v>
          </cell>
        </row>
        <row r="68">
          <cell r="A68" t="str">
            <v>9010-047</v>
          </cell>
          <cell r="B68">
            <v>200</v>
          </cell>
          <cell r="C68">
            <v>231</v>
          </cell>
        </row>
        <row r="69">
          <cell r="A69" t="str">
            <v>9010-048</v>
          </cell>
          <cell r="B69">
            <v>200</v>
          </cell>
          <cell r="C69">
            <v>231</v>
          </cell>
        </row>
        <row r="70">
          <cell r="A70" t="str">
            <v>9010-049</v>
          </cell>
          <cell r="B70">
            <v>200</v>
          </cell>
          <cell r="C70">
            <v>231</v>
          </cell>
        </row>
        <row r="71">
          <cell r="A71" t="str">
            <v>9010-054</v>
          </cell>
          <cell r="B71">
            <v>165</v>
          </cell>
          <cell r="C71">
            <v>180</v>
          </cell>
        </row>
        <row r="72">
          <cell r="A72" t="str">
            <v>9010-055</v>
          </cell>
          <cell r="B72">
            <v>165</v>
          </cell>
          <cell r="C72">
            <v>180</v>
          </cell>
        </row>
        <row r="73">
          <cell r="A73" t="str">
            <v>9020-039</v>
          </cell>
          <cell r="B73">
            <v>30.75</v>
          </cell>
          <cell r="C73">
            <v>33.5</v>
          </cell>
        </row>
        <row r="74">
          <cell r="A74" t="str">
            <v>9030-009-0</v>
          </cell>
          <cell r="B74">
            <v>21.99</v>
          </cell>
          <cell r="C74">
            <v>23.99</v>
          </cell>
        </row>
        <row r="75">
          <cell r="A75" t="str">
            <v>9030-010-0</v>
          </cell>
          <cell r="B75">
            <v>18</v>
          </cell>
          <cell r="C75">
            <v>19.989999999999998</v>
          </cell>
        </row>
        <row r="76">
          <cell r="A76" t="str">
            <v>9030-011-0</v>
          </cell>
          <cell r="B76">
            <v>18</v>
          </cell>
          <cell r="C76">
            <v>19.989999999999998</v>
          </cell>
        </row>
        <row r="77">
          <cell r="A77" t="str">
            <v>9030-012-0</v>
          </cell>
          <cell r="B77">
            <v>5.35</v>
          </cell>
          <cell r="C77">
            <v>5.75</v>
          </cell>
        </row>
        <row r="78">
          <cell r="A78" t="str">
            <v>9030-013</v>
          </cell>
          <cell r="B78">
            <v>17.989999999999998</v>
          </cell>
          <cell r="C78">
            <v>18.989999999999998</v>
          </cell>
        </row>
        <row r="79">
          <cell r="A79" t="str">
            <v>9030-014</v>
          </cell>
          <cell r="B79">
            <v>23.5</v>
          </cell>
          <cell r="C79">
            <v>25</v>
          </cell>
        </row>
        <row r="80">
          <cell r="A80" t="str">
            <v>9030-015</v>
          </cell>
          <cell r="B80">
            <v>12.3</v>
          </cell>
          <cell r="C80">
            <v>13</v>
          </cell>
        </row>
        <row r="81">
          <cell r="A81" t="str">
            <v>9030-016</v>
          </cell>
          <cell r="B81" t="str">
            <v>n/a</v>
          </cell>
          <cell r="C81">
            <v>2.5</v>
          </cell>
        </row>
        <row r="82">
          <cell r="A82" t="str">
            <v>9030-017</v>
          </cell>
          <cell r="B82">
            <v>2.15</v>
          </cell>
          <cell r="C82" t="str">
            <v>n/a</v>
          </cell>
        </row>
        <row r="83">
          <cell r="A83" t="str">
            <v>9030-018</v>
          </cell>
          <cell r="B83">
            <v>2.15</v>
          </cell>
          <cell r="C83">
            <v>2.5</v>
          </cell>
        </row>
        <row r="84">
          <cell r="A84" t="str">
            <v>9030-019</v>
          </cell>
          <cell r="B84">
            <v>45</v>
          </cell>
          <cell r="C84">
            <v>49</v>
          </cell>
        </row>
        <row r="85">
          <cell r="A85" t="str">
            <v>9030-020</v>
          </cell>
          <cell r="B85">
            <v>176</v>
          </cell>
          <cell r="C85">
            <v>190.5</v>
          </cell>
        </row>
        <row r="86">
          <cell r="A86" t="str">
            <v>9010-056-0</v>
          </cell>
          <cell r="B86">
            <v>7</v>
          </cell>
          <cell r="C86">
            <v>7</v>
          </cell>
        </row>
        <row r="87">
          <cell r="A87" t="str">
            <v>9010-056-1</v>
          </cell>
          <cell r="B87">
            <v>7</v>
          </cell>
          <cell r="C87">
            <v>7</v>
          </cell>
        </row>
        <row r="88">
          <cell r="A88" t="str">
            <v>9010-056-2</v>
          </cell>
          <cell r="B88">
            <v>7</v>
          </cell>
          <cell r="C88">
            <v>7</v>
          </cell>
        </row>
        <row r="89">
          <cell r="A89" t="str">
            <v>9010-056-3</v>
          </cell>
          <cell r="B89">
            <v>7</v>
          </cell>
          <cell r="C89">
            <v>7</v>
          </cell>
        </row>
        <row r="90">
          <cell r="A90" t="str">
            <v>9010-057-0</v>
          </cell>
          <cell r="B90">
            <v>7</v>
          </cell>
          <cell r="C90">
            <v>7</v>
          </cell>
        </row>
        <row r="91">
          <cell r="A91" t="str">
            <v>9010-057-1</v>
          </cell>
          <cell r="B91">
            <v>7</v>
          </cell>
          <cell r="C91">
            <v>7</v>
          </cell>
        </row>
        <row r="92">
          <cell r="A92" t="str">
            <v>9010-057-2</v>
          </cell>
          <cell r="B92">
            <v>7</v>
          </cell>
          <cell r="C92">
            <v>7</v>
          </cell>
        </row>
        <row r="93">
          <cell r="A93" t="str">
            <v>9010-057-3</v>
          </cell>
          <cell r="B93">
            <v>7</v>
          </cell>
          <cell r="C93">
            <v>7</v>
          </cell>
        </row>
        <row r="94">
          <cell r="A94" t="str">
            <v>9010-057-4</v>
          </cell>
          <cell r="B94">
            <v>7</v>
          </cell>
          <cell r="C94">
            <v>7</v>
          </cell>
        </row>
        <row r="95">
          <cell r="A95" t="str">
            <v>9010-057-5</v>
          </cell>
          <cell r="B95">
            <v>7</v>
          </cell>
          <cell r="C95">
            <v>7</v>
          </cell>
        </row>
        <row r="96">
          <cell r="A96" t="str">
            <v>9010-057-6</v>
          </cell>
          <cell r="B96">
            <v>7</v>
          </cell>
          <cell r="C96">
            <v>7</v>
          </cell>
        </row>
        <row r="97">
          <cell r="A97" t="str">
            <v>9010-057-7</v>
          </cell>
          <cell r="B97">
            <v>7</v>
          </cell>
          <cell r="C97">
            <v>7</v>
          </cell>
        </row>
        <row r="98">
          <cell r="A98" t="str">
            <v>9010-058-0</v>
          </cell>
          <cell r="B98">
            <v>7</v>
          </cell>
          <cell r="C98">
            <v>7</v>
          </cell>
        </row>
        <row r="99">
          <cell r="A99" t="str">
            <v>9010-058-1</v>
          </cell>
          <cell r="B99">
            <v>7</v>
          </cell>
          <cell r="C99">
            <v>7</v>
          </cell>
        </row>
        <row r="100">
          <cell r="A100" t="str">
            <v>9010-058-2</v>
          </cell>
          <cell r="B100">
            <v>7</v>
          </cell>
          <cell r="C100">
            <v>7</v>
          </cell>
        </row>
        <row r="101">
          <cell r="A101" t="str">
            <v>9010-058-3</v>
          </cell>
          <cell r="B101">
            <v>7</v>
          </cell>
          <cell r="C101">
            <v>7</v>
          </cell>
        </row>
        <row r="102">
          <cell r="A102" t="str">
            <v>9010-058-4</v>
          </cell>
          <cell r="B102">
            <v>7</v>
          </cell>
          <cell r="C102">
            <v>7</v>
          </cell>
        </row>
        <row r="103">
          <cell r="A103" t="str">
            <v>9010-058-5</v>
          </cell>
          <cell r="B103">
            <v>7</v>
          </cell>
          <cell r="C103">
            <v>7</v>
          </cell>
        </row>
        <row r="104">
          <cell r="A104" t="str">
            <v>9010-059-0</v>
          </cell>
          <cell r="B104">
            <v>7</v>
          </cell>
          <cell r="C104">
            <v>7</v>
          </cell>
        </row>
        <row r="105">
          <cell r="A105" t="str">
            <v>9010-059-1</v>
          </cell>
          <cell r="B105">
            <v>7</v>
          </cell>
          <cell r="C105">
            <v>7</v>
          </cell>
        </row>
        <row r="106">
          <cell r="A106" t="str">
            <v>9010-059-2</v>
          </cell>
          <cell r="B106">
            <v>7</v>
          </cell>
          <cell r="C106">
            <v>7</v>
          </cell>
        </row>
        <row r="107">
          <cell r="A107" t="str">
            <v>9010-059-3</v>
          </cell>
          <cell r="B107">
            <v>7</v>
          </cell>
          <cell r="C107">
            <v>7</v>
          </cell>
        </row>
        <row r="108">
          <cell r="A108" t="str">
            <v>9010-060-0</v>
          </cell>
          <cell r="B108">
            <v>7</v>
          </cell>
          <cell r="C108">
            <v>7</v>
          </cell>
        </row>
        <row r="109">
          <cell r="A109" t="str">
            <v>9010-060-1</v>
          </cell>
          <cell r="B109">
            <v>7</v>
          </cell>
          <cell r="C109">
            <v>7</v>
          </cell>
        </row>
        <row r="110">
          <cell r="A110" t="str">
            <v>9010-060-2</v>
          </cell>
          <cell r="B110">
            <v>7</v>
          </cell>
          <cell r="C110">
            <v>7</v>
          </cell>
        </row>
        <row r="111">
          <cell r="A111" t="str">
            <v>9010-060-3</v>
          </cell>
          <cell r="B111">
            <v>7</v>
          </cell>
          <cell r="C111">
            <v>7</v>
          </cell>
        </row>
        <row r="112">
          <cell r="A112" t="str">
            <v>9010-060-4</v>
          </cell>
          <cell r="B112">
            <v>7</v>
          </cell>
          <cell r="C112">
            <v>7</v>
          </cell>
        </row>
        <row r="113">
          <cell r="A113" t="str">
            <v>9010-060-5</v>
          </cell>
          <cell r="B113">
            <v>7</v>
          </cell>
          <cell r="C113">
            <v>7</v>
          </cell>
        </row>
        <row r="114">
          <cell r="A114" t="str">
            <v>9010-060-6</v>
          </cell>
          <cell r="B114">
            <v>7</v>
          </cell>
          <cell r="C114">
            <v>7</v>
          </cell>
        </row>
        <row r="115">
          <cell r="A115" t="str">
            <v>9010-060-7</v>
          </cell>
          <cell r="B115">
            <v>7</v>
          </cell>
          <cell r="C115">
            <v>7</v>
          </cell>
        </row>
        <row r="116">
          <cell r="A116" t="str">
            <v>9010-060-8</v>
          </cell>
          <cell r="B116">
            <v>7</v>
          </cell>
          <cell r="C116">
            <v>7</v>
          </cell>
        </row>
        <row r="117">
          <cell r="A117" t="str">
            <v>9010-061-0</v>
          </cell>
          <cell r="B117">
            <v>2.7</v>
          </cell>
          <cell r="C117">
            <v>2.99</v>
          </cell>
        </row>
        <row r="118">
          <cell r="A118" t="str">
            <v>9020-040</v>
          </cell>
          <cell r="B118">
            <v>330</v>
          </cell>
          <cell r="C118">
            <v>390</v>
          </cell>
        </row>
        <row r="119">
          <cell r="A119" t="str">
            <v>9020-041</v>
          </cell>
          <cell r="B119">
            <v>1.9</v>
          </cell>
          <cell r="C119">
            <v>2</v>
          </cell>
        </row>
        <row r="120">
          <cell r="A120" t="str">
            <v>9020-042</v>
          </cell>
          <cell r="B120">
            <v>1.4</v>
          </cell>
          <cell r="C120">
            <v>1.5</v>
          </cell>
        </row>
        <row r="121">
          <cell r="A121" t="str">
            <v>9020-043</v>
          </cell>
          <cell r="B121">
            <v>0.8</v>
          </cell>
          <cell r="C121">
            <v>0.85</v>
          </cell>
        </row>
        <row r="122">
          <cell r="A122" t="str">
            <v>9020-044</v>
          </cell>
          <cell r="B122">
            <v>0.55000000000000004</v>
          </cell>
          <cell r="C122">
            <v>0.6</v>
          </cell>
        </row>
        <row r="123">
          <cell r="A123" t="str">
            <v>9030-021</v>
          </cell>
          <cell r="B123">
            <v>19</v>
          </cell>
          <cell r="C123">
            <v>20</v>
          </cell>
        </row>
        <row r="124">
          <cell r="A124" t="str">
            <v>9030-022</v>
          </cell>
          <cell r="B124">
            <v>23</v>
          </cell>
          <cell r="C124">
            <v>25.99</v>
          </cell>
        </row>
        <row r="125">
          <cell r="A125" t="str">
            <v>9020-045</v>
          </cell>
          <cell r="B125">
            <v>9</v>
          </cell>
          <cell r="C125">
            <v>9.99</v>
          </cell>
        </row>
        <row r="126">
          <cell r="A126" t="str">
            <v>9010-062-0</v>
          </cell>
          <cell r="B126">
            <v>220</v>
          </cell>
          <cell r="C126">
            <v>265</v>
          </cell>
        </row>
        <row r="127">
          <cell r="A127" t="str">
            <v>9010-062-1</v>
          </cell>
          <cell r="B127">
            <v>220</v>
          </cell>
          <cell r="C127">
            <v>265</v>
          </cell>
        </row>
        <row r="128">
          <cell r="A128" t="str">
            <v>9010-062-2</v>
          </cell>
          <cell r="B128">
            <v>220</v>
          </cell>
          <cell r="C128">
            <v>265</v>
          </cell>
        </row>
        <row r="129">
          <cell r="A129" t="str">
            <v>9010-062-3</v>
          </cell>
          <cell r="B129">
            <v>220</v>
          </cell>
          <cell r="C129">
            <v>265</v>
          </cell>
        </row>
        <row r="130">
          <cell r="A130" t="str">
            <v>9010-062-4</v>
          </cell>
          <cell r="B130">
            <v>220</v>
          </cell>
          <cell r="C130">
            <v>265</v>
          </cell>
        </row>
        <row r="131">
          <cell r="A131" t="str">
            <v>9010-062-5</v>
          </cell>
          <cell r="B131">
            <v>220</v>
          </cell>
          <cell r="C131">
            <v>265</v>
          </cell>
        </row>
        <row r="132">
          <cell r="A132" t="str">
            <v>9010-062-6</v>
          </cell>
          <cell r="B132">
            <v>220</v>
          </cell>
          <cell r="C132">
            <v>265</v>
          </cell>
        </row>
        <row r="133">
          <cell r="A133" t="str">
            <v>9010-062-7</v>
          </cell>
          <cell r="B133">
            <v>220</v>
          </cell>
          <cell r="C133">
            <v>265</v>
          </cell>
        </row>
        <row r="134">
          <cell r="A134" t="str">
            <v>9010-062-8</v>
          </cell>
          <cell r="B134">
            <v>220</v>
          </cell>
          <cell r="C134">
            <v>265</v>
          </cell>
        </row>
        <row r="135">
          <cell r="A135" t="str">
            <v>9010-062-9</v>
          </cell>
          <cell r="B135">
            <v>220</v>
          </cell>
          <cell r="C135">
            <v>265</v>
          </cell>
        </row>
        <row r="136">
          <cell r="A136" t="str">
            <v>9010-062-10</v>
          </cell>
          <cell r="B136">
            <v>220</v>
          </cell>
          <cell r="C136">
            <v>265</v>
          </cell>
        </row>
        <row r="137">
          <cell r="A137" t="str">
            <v>9010-063-0</v>
          </cell>
          <cell r="B137">
            <v>280</v>
          </cell>
          <cell r="C137">
            <v>330</v>
          </cell>
        </row>
        <row r="138">
          <cell r="A138" t="str">
            <v>9010-063-1</v>
          </cell>
          <cell r="B138">
            <v>280</v>
          </cell>
          <cell r="C138">
            <v>330</v>
          </cell>
        </row>
        <row r="139">
          <cell r="A139" t="str">
            <v>9010-063-2</v>
          </cell>
          <cell r="B139">
            <v>280</v>
          </cell>
          <cell r="C139">
            <v>330</v>
          </cell>
        </row>
        <row r="140">
          <cell r="A140" t="str">
            <v>9010-063-3</v>
          </cell>
          <cell r="B140">
            <v>280</v>
          </cell>
          <cell r="C140">
            <v>330</v>
          </cell>
        </row>
        <row r="141">
          <cell r="A141" t="str">
            <v>9010-063-4</v>
          </cell>
          <cell r="B141">
            <v>280</v>
          </cell>
          <cell r="C141">
            <v>330</v>
          </cell>
        </row>
        <row r="142">
          <cell r="A142" t="str">
            <v>9010-063-5</v>
          </cell>
          <cell r="B142">
            <v>280</v>
          </cell>
          <cell r="C142">
            <v>330</v>
          </cell>
        </row>
        <row r="143">
          <cell r="A143" t="str">
            <v>9010-063-6</v>
          </cell>
          <cell r="B143">
            <v>280</v>
          </cell>
          <cell r="C143">
            <v>330</v>
          </cell>
        </row>
        <row r="144">
          <cell r="A144" t="str">
            <v>9010-063-7</v>
          </cell>
          <cell r="B144">
            <v>280</v>
          </cell>
          <cell r="C144">
            <v>330</v>
          </cell>
        </row>
        <row r="145">
          <cell r="A145" t="str">
            <v>9010-063-8</v>
          </cell>
          <cell r="B145">
            <v>280</v>
          </cell>
          <cell r="C145">
            <v>330</v>
          </cell>
        </row>
        <row r="146">
          <cell r="A146" t="str">
            <v>9010-063-9</v>
          </cell>
          <cell r="B146">
            <v>280</v>
          </cell>
          <cell r="C146">
            <v>330</v>
          </cell>
        </row>
        <row r="147">
          <cell r="A147" t="str">
            <v>9010-063-10</v>
          </cell>
          <cell r="B147">
            <v>280</v>
          </cell>
          <cell r="C147">
            <v>330</v>
          </cell>
        </row>
        <row r="148">
          <cell r="A148" t="str">
            <v>9010-064-0</v>
          </cell>
          <cell r="B148">
            <v>25</v>
          </cell>
          <cell r="C148">
            <v>25</v>
          </cell>
        </row>
        <row r="149">
          <cell r="A149" t="str">
            <v>9010-064-1</v>
          </cell>
          <cell r="B149">
            <v>25</v>
          </cell>
          <cell r="C149">
            <v>25</v>
          </cell>
        </row>
        <row r="150">
          <cell r="A150" t="str">
            <v>9020-046-0</v>
          </cell>
          <cell r="B150">
            <v>0.3</v>
          </cell>
          <cell r="C150">
            <v>0.35</v>
          </cell>
        </row>
        <row r="151">
          <cell r="A151" t="str">
            <v>9020-046-1</v>
          </cell>
          <cell r="B151">
            <v>0.6</v>
          </cell>
          <cell r="C151">
            <v>0.7</v>
          </cell>
        </row>
        <row r="152">
          <cell r="A152" t="str">
            <v>9020-046-2</v>
          </cell>
          <cell r="B152">
            <v>0.56999999999999995</v>
          </cell>
          <cell r="C152">
            <v>0.66</v>
          </cell>
        </row>
        <row r="153">
          <cell r="A153" t="str">
            <v>9020-047-0</v>
          </cell>
          <cell r="B153">
            <v>2.5</v>
          </cell>
          <cell r="C153">
            <v>2.99</v>
          </cell>
        </row>
        <row r="154">
          <cell r="A154" t="str">
            <v>9010-071-0</v>
          </cell>
          <cell r="B154">
            <v>200</v>
          </cell>
          <cell r="C154">
            <v>231</v>
          </cell>
        </row>
        <row r="155">
          <cell r="A155" t="str">
            <v>9010-071-1</v>
          </cell>
          <cell r="B155">
            <v>200</v>
          </cell>
          <cell r="C155">
            <v>231</v>
          </cell>
        </row>
        <row r="156">
          <cell r="A156" t="str">
            <v>9010-071-2</v>
          </cell>
          <cell r="B156">
            <v>125</v>
          </cell>
          <cell r="C156">
            <v>145</v>
          </cell>
        </row>
        <row r="157">
          <cell r="A157" t="str">
            <v>9020-048-0</v>
          </cell>
          <cell r="B157">
            <v>34</v>
          </cell>
          <cell r="C157">
            <v>39</v>
          </cell>
        </row>
        <row r="158">
          <cell r="A158" t="str">
            <v>9020-049-0</v>
          </cell>
          <cell r="B158">
            <v>100</v>
          </cell>
          <cell r="C158">
            <v>109</v>
          </cell>
        </row>
        <row r="159">
          <cell r="A159" t="str">
            <v>9020-050-0</v>
          </cell>
          <cell r="B159">
            <v>10.5</v>
          </cell>
          <cell r="C159">
            <v>11.5</v>
          </cell>
        </row>
        <row r="160">
          <cell r="A160" t="str">
            <v>9010-068-0</v>
          </cell>
          <cell r="B160">
            <v>200</v>
          </cell>
          <cell r="C160">
            <v>231</v>
          </cell>
        </row>
        <row r="161">
          <cell r="A161" t="str">
            <v>9010-068-1</v>
          </cell>
          <cell r="B161">
            <v>200</v>
          </cell>
          <cell r="C161">
            <v>231</v>
          </cell>
        </row>
        <row r="162">
          <cell r="A162" t="str">
            <v>9010-068-2</v>
          </cell>
          <cell r="B162">
            <v>130</v>
          </cell>
          <cell r="C162">
            <v>155</v>
          </cell>
        </row>
        <row r="163">
          <cell r="A163" t="str">
            <v>9010-069-0</v>
          </cell>
          <cell r="B163">
            <v>200</v>
          </cell>
          <cell r="C163">
            <v>231</v>
          </cell>
        </row>
        <row r="164">
          <cell r="A164" t="str">
            <v>9010-069-1</v>
          </cell>
          <cell r="B164">
            <v>200</v>
          </cell>
          <cell r="C164">
            <v>231</v>
          </cell>
        </row>
        <row r="165">
          <cell r="A165" t="str">
            <v>9010-069-2</v>
          </cell>
          <cell r="B165">
            <v>130</v>
          </cell>
          <cell r="C165">
            <v>155</v>
          </cell>
        </row>
        <row r="166">
          <cell r="A166" t="str">
            <v>9010-070-0</v>
          </cell>
          <cell r="B166">
            <v>200</v>
          </cell>
          <cell r="C166">
            <v>231</v>
          </cell>
        </row>
        <row r="167">
          <cell r="A167" t="str">
            <v>9010-070-1</v>
          </cell>
          <cell r="B167">
            <v>200</v>
          </cell>
          <cell r="C167">
            <v>231</v>
          </cell>
        </row>
        <row r="168">
          <cell r="A168" t="str">
            <v>9010-070-2</v>
          </cell>
          <cell r="B168">
            <v>130</v>
          </cell>
          <cell r="C168">
            <v>155</v>
          </cell>
        </row>
        <row r="169">
          <cell r="A169" t="str">
            <v>9010-072-0</v>
          </cell>
          <cell r="B169">
            <v>200</v>
          </cell>
          <cell r="C169">
            <v>231</v>
          </cell>
        </row>
        <row r="170">
          <cell r="A170" t="str">
            <v>9010-072-1</v>
          </cell>
          <cell r="B170">
            <v>200</v>
          </cell>
          <cell r="C170">
            <v>231</v>
          </cell>
        </row>
        <row r="171">
          <cell r="A171" t="str">
            <v>9010-072-2</v>
          </cell>
          <cell r="B171">
            <v>130</v>
          </cell>
          <cell r="C171">
            <v>155</v>
          </cell>
        </row>
        <row r="172">
          <cell r="A172" t="str">
            <v>9010-073-0</v>
          </cell>
          <cell r="B172">
            <v>32</v>
          </cell>
          <cell r="C172">
            <v>35</v>
          </cell>
        </row>
        <row r="173">
          <cell r="A173" t="str">
            <v>9010-073-1</v>
          </cell>
          <cell r="B173">
            <v>32</v>
          </cell>
          <cell r="C173">
            <v>35</v>
          </cell>
        </row>
        <row r="174">
          <cell r="A174" t="str">
            <v>9010-073-2</v>
          </cell>
          <cell r="B174">
            <v>32</v>
          </cell>
          <cell r="C174">
            <v>35</v>
          </cell>
        </row>
        <row r="175">
          <cell r="A175" t="str">
            <v>9010-073-3</v>
          </cell>
          <cell r="B175">
            <v>32</v>
          </cell>
          <cell r="C175">
            <v>35</v>
          </cell>
        </row>
        <row r="176">
          <cell r="A176" t="str">
            <v>9010-073-4</v>
          </cell>
          <cell r="B176">
            <v>32</v>
          </cell>
          <cell r="C176">
            <v>35</v>
          </cell>
        </row>
        <row r="177">
          <cell r="A177" t="str">
            <v>9010-073-5</v>
          </cell>
          <cell r="B177">
            <v>32</v>
          </cell>
          <cell r="C177">
            <v>35</v>
          </cell>
        </row>
        <row r="178">
          <cell r="A178" t="str">
            <v>9010-073-6</v>
          </cell>
          <cell r="B178">
            <v>32</v>
          </cell>
          <cell r="C178">
            <v>35</v>
          </cell>
        </row>
        <row r="179">
          <cell r="A179" t="str">
            <v>9010-073-7</v>
          </cell>
          <cell r="B179">
            <v>32</v>
          </cell>
          <cell r="C179">
            <v>35</v>
          </cell>
        </row>
        <row r="180">
          <cell r="A180" t="str">
            <v>9010-074-0</v>
          </cell>
          <cell r="B180">
            <v>26.5</v>
          </cell>
          <cell r="C180">
            <v>29</v>
          </cell>
        </row>
        <row r="181">
          <cell r="A181" t="str">
            <v>9010-074-1</v>
          </cell>
          <cell r="B181">
            <v>26.5</v>
          </cell>
          <cell r="C181">
            <v>29</v>
          </cell>
        </row>
        <row r="182">
          <cell r="A182" t="str">
            <v>9010-074-2</v>
          </cell>
          <cell r="B182">
            <v>26.5</v>
          </cell>
          <cell r="C182">
            <v>29</v>
          </cell>
        </row>
        <row r="183">
          <cell r="A183" t="str">
            <v>9010-074-3</v>
          </cell>
          <cell r="B183">
            <v>26.5</v>
          </cell>
          <cell r="C183">
            <v>29</v>
          </cell>
        </row>
        <row r="184">
          <cell r="A184" t="str">
            <v>9010-074-4</v>
          </cell>
          <cell r="B184">
            <v>26.5</v>
          </cell>
          <cell r="C184">
            <v>29</v>
          </cell>
        </row>
        <row r="185">
          <cell r="A185" t="str">
            <v>9010-074-5</v>
          </cell>
          <cell r="B185">
            <v>26.5</v>
          </cell>
          <cell r="C185">
            <v>29</v>
          </cell>
        </row>
        <row r="186">
          <cell r="A186" t="str">
            <v>9010-074-6</v>
          </cell>
          <cell r="B186">
            <v>26.5</v>
          </cell>
          <cell r="C186">
            <v>29</v>
          </cell>
        </row>
        <row r="187">
          <cell r="A187" t="str">
            <v>9010-074-7</v>
          </cell>
          <cell r="B187">
            <v>26.5</v>
          </cell>
          <cell r="C187">
            <v>29</v>
          </cell>
        </row>
        <row r="188">
          <cell r="A188" t="str">
            <v>9020-051-0</v>
          </cell>
          <cell r="B188">
            <v>4.75</v>
          </cell>
          <cell r="C188">
            <v>5.25</v>
          </cell>
        </row>
        <row r="189">
          <cell r="A189" t="str">
            <v>9020-051-1</v>
          </cell>
          <cell r="B189">
            <v>4.75</v>
          </cell>
          <cell r="C189">
            <v>5.25</v>
          </cell>
        </row>
        <row r="190">
          <cell r="A190" t="str">
            <v>9020-051-2</v>
          </cell>
          <cell r="B190">
            <v>4.75</v>
          </cell>
          <cell r="C190">
            <v>5.25</v>
          </cell>
        </row>
        <row r="191">
          <cell r="A191" t="str">
            <v>9020-051-3</v>
          </cell>
          <cell r="B191">
            <v>4.75</v>
          </cell>
          <cell r="C191">
            <v>5.25</v>
          </cell>
        </row>
        <row r="192">
          <cell r="A192" t="str">
            <v>9020-051-4</v>
          </cell>
          <cell r="B192">
            <v>4.75</v>
          </cell>
          <cell r="C192">
            <v>5.25</v>
          </cell>
        </row>
        <row r="193">
          <cell r="A193" t="str">
            <v>9020-051-5</v>
          </cell>
          <cell r="B193">
            <v>4.75</v>
          </cell>
          <cell r="C193">
            <v>5.25</v>
          </cell>
        </row>
        <row r="194">
          <cell r="A194" t="str">
            <v>9020-051-6</v>
          </cell>
          <cell r="B194">
            <v>4.75</v>
          </cell>
          <cell r="C194">
            <v>5.25</v>
          </cell>
        </row>
        <row r="195">
          <cell r="A195" t="str">
            <v>9020-051-7</v>
          </cell>
          <cell r="B195">
            <v>4.75</v>
          </cell>
          <cell r="C195">
            <v>5.25</v>
          </cell>
        </row>
        <row r="196">
          <cell r="A196" t="str">
            <v>9020-051-8</v>
          </cell>
          <cell r="B196">
            <v>14</v>
          </cell>
          <cell r="C196">
            <v>15.5</v>
          </cell>
        </row>
        <row r="197">
          <cell r="A197" t="str">
            <v>9020-052-0</v>
          </cell>
          <cell r="B197">
            <v>9</v>
          </cell>
          <cell r="C197">
            <v>10</v>
          </cell>
        </row>
        <row r="198">
          <cell r="A198" t="str">
            <v>9020-052-1</v>
          </cell>
          <cell r="B198">
            <v>9</v>
          </cell>
          <cell r="C198">
            <v>10</v>
          </cell>
        </row>
        <row r="199">
          <cell r="A199" t="str">
            <v>9020-052-2</v>
          </cell>
          <cell r="B199">
            <v>9</v>
          </cell>
          <cell r="C199">
            <v>10</v>
          </cell>
        </row>
        <row r="200">
          <cell r="A200" t="str">
            <v>9020-052-3</v>
          </cell>
          <cell r="B200">
            <v>9</v>
          </cell>
          <cell r="C200">
            <v>10</v>
          </cell>
        </row>
        <row r="201">
          <cell r="A201" t="str">
            <v>9020-052-4</v>
          </cell>
          <cell r="B201">
            <v>9</v>
          </cell>
          <cell r="C201">
            <v>10</v>
          </cell>
        </row>
        <row r="202">
          <cell r="A202" t="str">
            <v>9020-052-5</v>
          </cell>
          <cell r="B202">
            <v>9</v>
          </cell>
          <cell r="C202">
            <v>10</v>
          </cell>
        </row>
        <row r="203">
          <cell r="A203" t="str">
            <v>9020-052-6</v>
          </cell>
          <cell r="B203">
            <v>9</v>
          </cell>
          <cell r="C203">
            <v>10</v>
          </cell>
        </row>
        <row r="204">
          <cell r="A204" t="str">
            <v>9020-052-7</v>
          </cell>
          <cell r="B204">
            <v>9</v>
          </cell>
          <cell r="C204">
            <v>10</v>
          </cell>
        </row>
        <row r="205">
          <cell r="A205" t="str">
            <v>9020-052-8</v>
          </cell>
          <cell r="B205">
            <v>18</v>
          </cell>
          <cell r="C205">
            <v>20</v>
          </cell>
        </row>
        <row r="206">
          <cell r="A206" t="str">
            <v>9020-053-0</v>
          </cell>
          <cell r="B206">
            <v>11.75</v>
          </cell>
          <cell r="C206">
            <v>13</v>
          </cell>
        </row>
        <row r="207">
          <cell r="A207" t="str">
            <v>9020-053-1</v>
          </cell>
          <cell r="B207">
            <v>11.75</v>
          </cell>
          <cell r="C207">
            <v>13</v>
          </cell>
        </row>
        <row r="208">
          <cell r="A208" t="str">
            <v>9020-053-2</v>
          </cell>
          <cell r="B208">
            <v>11.75</v>
          </cell>
          <cell r="C208">
            <v>13</v>
          </cell>
        </row>
        <row r="209">
          <cell r="A209" t="str">
            <v>9020-053-3</v>
          </cell>
          <cell r="B209">
            <v>11.75</v>
          </cell>
          <cell r="C209">
            <v>13</v>
          </cell>
        </row>
        <row r="210">
          <cell r="A210" t="str">
            <v>9020-053-4</v>
          </cell>
          <cell r="B210">
            <v>11.75</v>
          </cell>
          <cell r="C210">
            <v>13</v>
          </cell>
        </row>
        <row r="211">
          <cell r="A211" t="str">
            <v>9020-053-5</v>
          </cell>
          <cell r="B211">
            <v>11.75</v>
          </cell>
          <cell r="C211">
            <v>13</v>
          </cell>
        </row>
        <row r="212">
          <cell r="A212" t="str">
            <v>9020-053-6</v>
          </cell>
          <cell r="B212">
            <v>11.75</v>
          </cell>
          <cell r="C212">
            <v>13</v>
          </cell>
        </row>
        <row r="213">
          <cell r="A213" t="str">
            <v>9020-053-7</v>
          </cell>
          <cell r="B213">
            <v>11.75</v>
          </cell>
          <cell r="C213">
            <v>13</v>
          </cell>
        </row>
        <row r="214">
          <cell r="A214" t="str">
            <v>9020-053-8</v>
          </cell>
          <cell r="B214">
            <v>18.5</v>
          </cell>
          <cell r="C214">
            <v>20.25</v>
          </cell>
        </row>
        <row r="215">
          <cell r="A215" t="str">
            <v>9020-054-0</v>
          </cell>
          <cell r="B215">
            <v>2.25</v>
          </cell>
          <cell r="C215">
            <v>2.5</v>
          </cell>
        </row>
        <row r="216">
          <cell r="A216" t="str">
            <v>9020-054-1</v>
          </cell>
          <cell r="B216">
            <v>2.25</v>
          </cell>
          <cell r="C216">
            <v>2.5</v>
          </cell>
        </row>
        <row r="217">
          <cell r="A217" t="str">
            <v>9020-054-2</v>
          </cell>
          <cell r="B217">
            <v>2.25</v>
          </cell>
          <cell r="C217">
            <v>2.5</v>
          </cell>
        </row>
        <row r="218">
          <cell r="A218" t="str">
            <v>9020-054-3</v>
          </cell>
          <cell r="B218">
            <v>2.25</v>
          </cell>
          <cell r="C218">
            <v>2.5</v>
          </cell>
        </row>
        <row r="219">
          <cell r="A219" t="str">
            <v>9020-052-9</v>
          </cell>
          <cell r="B219">
            <v>2.25</v>
          </cell>
          <cell r="C219">
            <v>2.5</v>
          </cell>
        </row>
        <row r="220">
          <cell r="A220" t="str">
            <v>9020-054-6</v>
          </cell>
          <cell r="B220">
            <v>2.25</v>
          </cell>
          <cell r="C220">
            <v>2.5</v>
          </cell>
        </row>
        <row r="221">
          <cell r="A221" t="str">
            <v>9020-054-7</v>
          </cell>
          <cell r="B221">
            <v>2.25</v>
          </cell>
          <cell r="C221">
            <v>2.5</v>
          </cell>
        </row>
        <row r="222">
          <cell r="A222" t="str">
            <v>9020-054-8</v>
          </cell>
          <cell r="B222">
            <v>2.25</v>
          </cell>
          <cell r="C222">
            <v>2.5</v>
          </cell>
        </row>
        <row r="223">
          <cell r="A223" t="str">
            <v>9020-054-9</v>
          </cell>
          <cell r="B223">
            <v>2.25</v>
          </cell>
          <cell r="C223">
            <v>2.5</v>
          </cell>
        </row>
        <row r="224">
          <cell r="A224" t="str">
            <v>9020-055-0</v>
          </cell>
          <cell r="B224">
            <v>130.5</v>
          </cell>
          <cell r="C224">
            <v>145</v>
          </cell>
        </row>
        <row r="225">
          <cell r="A225" t="str">
            <v>9020-055-1</v>
          </cell>
          <cell r="B225">
            <v>2.25</v>
          </cell>
          <cell r="C225">
            <v>2.5</v>
          </cell>
        </row>
        <row r="226">
          <cell r="A226" t="str">
            <v>9010-073-9</v>
          </cell>
          <cell r="B226">
            <v>32</v>
          </cell>
          <cell r="C226">
            <v>35</v>
          </cell>
        </row>
        <row r="227">
          <cell r="A227" t="str">
            <v>9010-074-9</v>
          </cell>
          <cell r="B227">
            <v>26.5</v>
          </cell>
          <cell r="C227">
            <v>29</v>
          </cell>
        </row>
        <row r="228">
          <cell r="A228" t="str">
            <v>9020-056-0</v>
          </cell>
          <cell r="B228">
            <v>6</v>
          </cell>
          <cell r="C228">
            <v>6.54</v>
          </cell>
        </row>
        <row r="229">
          <cell r="A229" t="str">
            <v>9010-075-0</v>
          </cell>
          <cell r="B229">
            <v>20</v>
          </cell>
          <cell r="C229">
            <v>22.5</v>
          </cell>
        </row>
        <row r="230">
          <cell r="A230" t="str">
            <v>9010-075-1</v>
          </cell>
          <cell r="B230">
            <v>20</v>
          </cell>
          <cell r="C230">
            <v>22.5</v>
          </cell>
        </row>
        <row r="231">
          <cell r="A231" t="str">
            <v>9010-075-2</v>
          </cell>
          <cell r="B231">
            <v>20</v>
          </cell>
          <cell r="C231">
            <v>22.5</v>
          </cell>
        </row>
        <row r="232">
          <cell r="A232" t="str">
            <v>9010-076-0</v>
          </cell>
          <cell r="B232">
            <v>6.25</v>
          </cell>
          <cell r="C232">
            <v>7</v>
          </cell>
        </row>
        <row r="233">
          <cell r="A233" t="str">
            <v>9010-076-1</v>
          </cell>
          <cell r="B233">
            <v>6.25</v>
          </cell>
          <cell r="C233">
            <v>7</v>
          </cell>
        </row>
        <row r="234">
          <cell r="A234" t="str">
            <v>9020-057-0</v>
          </cell>
          <cell r="B234">
            <v>12</v>
          </cell>
          <cell r="C234">
            <v>14</v>
          </cell>
        </row>
        <row r="235">
          <cell r="A235" t="str">
            <v>9020-057-1</v>
          </cell>
          <cell r="B235">
            <v>11</v>
          </cell>
          <cell r="C235">
            <v>13</v>
          </cell>
        </row>
        <row r="236">
          <cell r="A236" t="str">
            <v>9020-057-2</v>
          </cell>
          <cell r="B236">
            <v>11</v>
          </cell>
          <cell r="C236">
            <v>13</v>
          </cell>
        </row>
        <row r="237">
          <cell r="A237" t="str">
            <v>9020-057-3</v>
          </cell>
          <cell r="B237">
            <v>11</v>
          </cell>
          <cell r="C237">
            <v>13</v>
          </cell>
        </row>
        <row r="238">
          <cell r="A238" t="str">
            <v>9020-058-0</v>
          </cell>
          <cell r="B238">
            <v>11</v>
          </cell>
          <cell r="C238">
            <v>13</v>
          </cell>
        </row>
        <row r="239">
          <cell r="A239" t="str">
            <v>9020-058-1</v>
          </cell>
          <cell r="B239">
            <v>11</v>
          </cell>
          <cell r="C239">
            <v>13</v>
          </cell>
        </row>
        <row r="240">
          <cell r="A240" t="str">
            <v>9020-058-2</v>
          </cell>
          <cell r="B240">
            <v>11</v>
          </cell>
          <cell r="C240">
            <v>13</v>
          </cell>
        </row>
        <row r="241">
          <cell r="A241" t="str">
            <v>9020-059-0</v>
          </cell>
          <cell r="B241">
            <v>12</v>
          </cell>
          <cell r="C241">
            <v>14</v>
          </cell>
        </row>
        <row r="242">
          <cell r="A242" t="str">
            <v>9020-059-1</v>
          </cell>
          <cell r="B242">
            <v>10</v>
          </cell>
          <cell r="C242">
            <v>12</v>
          </cell>
        </row>
        <row r="243">
          <cell r="A243" t="str">
            <v>9020-059-2</v>
          </cell>
          <cell r="B243">
            <v>10</v>
          </cell>
          <cell r="C243">
            <v>112</v>
          </cell>
        </row>
        <row r="244">
          <cell r="A244" t="str">
            <v>9020-060-0</v>
          </cell>
          <cell r="B244">
            <v>12</v>
          </cell>
          <cell r="C244">
            <v>14</v>
          </cell>
        </row>
        <row r="245">
          <cell r="A245" t="str">
            <v>9020-060-1</v>
          </cell>
          <cell r="B245">
            <v>11</v>
          </cell>
          <cell r="C245">
            <v>13</v>
          </cell>
        </row>
        <row r="246">
          <cell r="A246" t="str">
            <v>9020-060-2</v>
          </cell>
          <cell r="B246">
            <v>11</v>
          </cell>
          <cell r="C246">
            <v>13</v>
          </cell>
        </row>
        <row r="247">
          <cell r="A247" t="str">
            <v>9020-060-3</v>
          </cell>
          <cell r="B247">
            <v>11</v>
          </cell>
          <cell r="C247">
            <v>13</v>
          </cell>
        </row>
        <row r="248">
          <cell r="A248" t="str">
            <v>9020-061-0</v>
          </cell>
          <cell r="B248">
            <v>12</v>
          </cell>
          <cell r="C248">
            <v>14</v>
          </cell>
        </row>
        <row r="249">
          <cell r="A249" t="str">
            <v>9020-061-1</v>
          </cell>
          <cell r="B249">
            <v>11</v>
          </cell>
          <cell r="C249">
            <v>13</v>
          </cell>
        </row>
        <row r="250">
          <cell r="A250" t="str">
            <v>9020-061-2</v>
          </cell>
          <cell r="B250">
            <v>11</v>
          </cell>
          <cell r="C250">
            <v>13</v>
          </cell>
        </row>
        <row r="251">
          <cell r="A251" t="str">
            <v>9020-061-3</v>
          </cell>
          <cell r="B251">
            <v>11</v>
          </cell>
          <cell r="C251">
            <v>13</v>
          </cell>
        </row>
        <row r="252">
          <cell r="A252" t="str">
            <v>9020-062-0</v>
          </cell>
        </row>
        <row r="253">
          <cell r="A253" t="str">
            <v>9020-062-1</v>
          </cell>
        </row>
        <row r="254">
          <cell r="A254" t="str">
            <v>9020-062-2</v>
          </cell>
        </row>
        <row r="255">
          <cell r="A255" t="str">
            <v>9020-062-3</v>
          </cell>
        </row>
        <row r="256">
          <cell r="A256" t="str">
            <v>9020-063-0</v>
          </cell>
          <cell r="B256">
            <v>12</v>
          </cell>
          <cell r="C256">
            <v>14</v>
          </cell>
        </row>
        <row r="257">
          <cell r="A257" t="str">
            <v>9020-063-1</v>
          </cell>
          <cell r="B257">
            <v>11</v>
          </cell>
          <cell r="C257">
            <v>13</v>
          </cell>
        </row>
        <row r="258">
          <cell r="A258" t="str">
            <v>9020-063-2</v>
          </cell>
          <cell r="B258">
            <v>11</v>
          </cell>
          <cell r="C258">
            <v>13</v>
          </cell>
        </row>
        <row r="259">
          <cell r="A259" t="str">
            <v>9020-063-3</v>
          </cell>
          <cell r="B259">
            <v>11</v>
          </cell>
          <cell r="C259">
            <v>13</v>
          </cell>
        </row>
        <row r="260">
          <cell r="A260" t="str">
            <v>9020-064-0</v>
          </cell>
          <cell r="B260">
            <v>12</v>
          </cell>
          <cell r="C260">
            <v>14</v>
          </cell>
        </row>
        <row r="261">
          <cell r="A261" t="str">
            <v>9020-064-1</v>
          </cell>
          <cell r="B261">
            <v>11</v>
          </cell>
          <cell r="C261">
            <v>13</v>
          </cell>
        </row>
        <row r="262">
          <cell r="A262" t="str">
            <v>9020-064-2</v>
          </cell>
          <cell r="B262">
            <v>11</v>
          </cell>
          <cell r="C262">
            <v>13</v>
          </cell>
        </row>
        <row r="263">
          <cell r="A263" t="str">
            <v>9020-064-3</v>
          </cell>
          <cell r="B263">
            <v>11</v>
          </cell>
          <cell r="C263">
            <v>13</v>
          </cell>
        </row>
        <row r="264">
          <cell r="A264" t="str">
            <v>9020-065-0</v>
          </cell>
          <cell r="B264">
            <v>12</v>
          </cell>
          <cell r="C264">
            <v>14</v>
          </cell>
        </row>
        <row r="265">
          <cell r="A265" t="str">
            <v>9020-065-1</v>
          </cell>
          <cell r="B265">
            <v>11</v>
          </cell>
          <cell r="C265">
            <v>13</v>
          </cell>
        </row>
        <row r="266">
          <cell r="A266" t="str">
            <v>9020-065-2</v>
          </cell>
          <cell r="B266">
            <v>11</v>
          </cell>
          <cell r="C266">
            <v>13</v>
          </cell>
        </row>
        <row r="267">
          <cell r="A267" t="str">
            <v>9020-065-3</v>
          </cell>
          <cell r="B267">
            <v>11</v>
          </cell>
          <cell r="C267">
            <v>13</v>
          </cell>
        </row>
        <row r="268">
          <cell r="A268" t="str">
            <v>9020-066-0</v>
          </cell>
          <cell r="B268">
            <v>12</v>
          </cell>
          <cell r="C268">
            <v>14</v>
          </cell>
        </row>
        <row r="269">
          <cell r="A269" t="str">
            <v>9020-066-1</v>
          </cell>
          <cell r="B269">
            <v>11</v>
          </cell>
          <cell r="C269">
            <v>3</v>
          </cell>
        </row>
        <row r="270">
          <cell r="A270" t="str">
            <v>9020-066-2</v>
          </cell>
          <cell r="B270">
            <v>11</v>
          </cell>
          <cell r="C270">
            <v>13</v>
          </cell>
        </row>
        <row r="271">
          <cell r="A271" t="str">
            <v>9020-066-3</v>
          </cell>
          <cell r="B271">
            <v>11</v>
          </cell>
          <cell r="C271">
            <v>13</v>
          </cell>
        </row>
        <row r="272">
          <cell r="A272" t="str">
            <v>9020-67-0</v>
          </cell>
          <cell r="B272">
            <v>50</v>
          </cell>
          <cell r="C272">
            <v>50</v>
          </cell>
        </row>
        <row r="273">
          <cell r="A273" t="str">
            <v>9020-068-0</v>
          </cell>
          <cell r="B273">
            <v>299</v>
          </cell>
          <cell r="C273">
            <v>299</v>
          </cell>
        </row>
        <row r="274">
          <cell r="A274" t="str">
            <v>9020-068-1</v>
          </cell>
          <cell r="B274">
            <v>149</v>
          </cell>
          <cell r="C274">
            <v>149</v>
          </cell>
        </row>
        <row r="275">
          <cell r="A275" t="str">
            <v>9030-016-1</v>
          </cell>
          <cell r="B275">
            <v>1.3</v>
          </cell>
          <cell r="C275">
            <v>1.4</v>
          </cell>
        </row>
        <row r="276">
          <cell r="A276" t="str">
            <v>9030-017-1</v>
          </cell>
          <cell r="B276">
            <v>1.3</v>
          </cell>
          <cell r="C276">
            <v>1.4</v>
          </cell>
        </row>
        <row r="277">
          <cell r="A277" t="str">
            <v>9030-018-1</v>
          </cell>
          <cell r="B277">
            <v>1.3</v>
          </cell>
          <cell r="C277">
            <v>1.4</v>
          </cell>
        </row>
        <row r="278">
          <cell r="A278" t="str">
            <v>9010-077-0</v>
          </cell>
          <cell r="B278">
            <v>220</v>
          </cell>
          <cell r="C278">
            <v>265</v>
          </cell>
        </row>
        <row r="279">
          <cell r="A279" t="str">
            <v>9010-077-1</v>
          </cell>
          <cell r="B279">
            <v>220</v>
          </cell>
          <cell r="C279">
            <v>265</v>
          </cell>
        </row>
        <row r="280">
          <cell r="A280" t="str">
            <v>9010-077-2</v>
          </cell>
          <cell r="B280">
            <v>220</v>
          </cell>
          <cell r="C280">
            <v>265</v>
          </cell>
        </row>
        <row r="281">
          <cell r="A281" t="str">
            <v>9010-077-3</v>
          </cell>
          <cell r="B281">
            <v>220</v>
          </cell>
          <cell r="C281">
            <v>265</v>
          </cell>
        </row>
        <row r="282">
          <cell r="A282" t="str">
            <v>9010-077-4</v>
          </cell>
          <cell r="B282">
            <v>220</v>
          </cell>
          <cell r="C282">
            <v>265</v>
          </cell>
        </row>
        <row r="283">
          <cell r="A283" t="str">
            <v>9010-077-5</v>
          </cell>
          <cell r="B283">
            <v>220</v>
          </cell>
          <cell r="C283">
            <v>265</v>
          </cell>
        </row>
        <row r="284">
          <cell r="A284" t="str">
            <v>9010-077-6</v>
          </cell>
          <cell r="B284">
            <v>220</v>
          </cell>
          <cell r="C284">
            <v>265</v>
          </cell>
        </row>
        <row r="285">
          <cell r="A285" t="str">
            <v>9010-077-7</v>
          </cell>
          <cell r="B285">
            <v>220</v>
          </cell>
          <cell r="C285">
            <v>265</v>
          </cell>
        </row>
        <row r="286">
          <cell r="A286" t="str">
            <v>9010-055-1</v>
          </cell>
          <cell r="B286">
            <v>165</v>
          </cell>
          <cell r="C286">
            <v>180</v>
          </cell>
        </row>
        <row r="287">
          <cell r="A287" t="str">
            <v>26-20010</v>
          </cell>
          <cell r="B287">
            <v>112</v>
          </cell>
        </row>
        <row r="288">
          <cell r="A288" t="str">
            <v>26-20009</v>
          </cell>
          <cell r="B288">
            <v>59</v>
          </cell>
        </row>
        <row r="289">
          <cell r="A289" t="str">
            <v>26-20008</v>
          </cell>
          <cell r="B289">
            <v>41</v>
          </cell>
        </row>
        <row r="290">
          <cell r="A290" t="str">
            <v>26-20019</v>
          </cell>
          <cell r="B290">
            <v>5600</v>
          </cell>
        </row>
        <row r="291">
          <cell r="A291" t="str">
            <v>26-20015</v>
          </cell>
          <cell r="B291">
            <v>1025</v>
          </cell>
        </row>
        <row r="292">
          <cell r="A292" t="str">
            <v>26-20025</v>
          </cell>
          <cell r="B292">
            <v>1020</v>
          </cell>
        </row>
        <row r="293">
          <cell r="A293" t="str">
            <v>26-20026</v>
          </cell>
          <cell r="B293">
            <v>245</v>
          </cell>
        </row>
        <row r="294">
          <cell r="A294" t="str">
            <v>26-20041</v>
          </cell>
          <cell r="B294">
            <v>85</v>
          </cell>
        </row>
        <row r="295">
          <cell r="A295" t="str">
            <v xml:space="preserve">26-20042 </v>
          </cell>
          <cell r="B295">
            <v>70</v>
          </cell>
        </row>
        <row r="296">
          <cell r="A296" t="str">
            <v>26-20044</v>
          </cell>
          <cell r="B296">
            <v>203</v>
          </cell>
        </row>
        <row r="297">
          <cell r="A297" t="str">
            <v>26-20027</v>
          </cell>
          <cell r="B297">
            <v>175</v>
          </cell>
        </row>
        <row r="298">
          <cell r="A298" t="str">
            <v>26-20028</v>
          </cell>
          <cell r="B298">
            <v>175</v>
          </cell>
        </row>
        <row r="299">
          <cell r="A299" t="str">
            <v>26-20035</v>
          </cell>
          <cell r="B299">
            <v>16.5</v>
          </cell>
        </row>
        <row r="300">
          <cell r="A300" t="str">
            <v>26-20036</v>
          </cell>
          <cell r="B300">
            <v>11</v>
          </cell>
        </row>
        <row r="301">
          <cell r="A301" t="str">
            <v>26-20037</v>
          </cell>
          <cell r="B301">
            <v>4.45</v>
          </cell>
        </row>
        <row r="302">
          <cell r="A302" t="str">
            <v>26-20029</v>
          </cell>
          <cell r="B302">
            <v>17</v>
          </cell>
        </row>
        <row r="303">
          <cell r="A303" t="str">
            <v>26-20031</v>
          </cell>
          <cell r="B303">
            <v>8500</v>
          </cell>
        </row>
        <row r="304">
          <cell r="A304" t="str">
            <v>26-20032</v>
          </cell>
          <cell r="B304">
            <v>180</v>
          </cell>
        </row>
        <row r="305">
          <cell r="A305" t="str">
            <v>26-20033</v>
          </cell>
          <cell r="B305">
            <v>890</v>
          </cell>
        </row>
        <row r="306">
          <cell r="A306" t="str">
            <v>26-20034</v>
          </cell>
          <cell r="B306">
            <v>3570</v>
          </cell>
        </row>
        <row r="307">
          <cell r="A307" t="str">
            <v>26-20013</v>
          </cell>
          <cell r="B307">
            <v>73</v>
          </cell>
        </row>
        <row r="308">
          <cell r="A308" t="str">
            <v xml:space="preserve">26-20038 </v>
          </cell>
          <cell r="B308">
            <v>14</v>
          </cell>
        </row>
        <row r="309">
          <cell r="A309" t="str">
            <v xml:space="preserve">26-20039 </v>
          </cell>
          <cell r="B309">
            <v>10</v>
          </cell>
        </row>
        <row r="310">
          <cell r="A310" t="str">
            <v xml:space="preserve">26-20040 </v>
          </cell>
          <cell r="B310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MasterList "/>
      <sheetName val="Master Access-Case"/>
      <sheetName val="Master POP-Millwork"/>
    </sheetNames>
    <sheetDataSet>
      <sheetData sheetId="0" refreshError="1"/>
      <sheetData sheetId="1" refreshError="1"/>
      <sheetData sheetId="2" refreshError="1">
        <row r="1">
          <cell r="A1" t="str">
            <v>New SKU</v>
          </cell>
          <cell r="B1" t="str">
            <v>US List</v>
          </cell>
          <cell r="C1" t="str">
            <v>CDN List</v>
          </cell>
        </row>
        <row r="2">
          <cell r="A2" t="str">
            <v>9010-002</v>
          </cell>
          <cell r="B2">
            <v>6.05</v>
          </cell>
          <cell r="C2">
            <v>6.9</v>
          </cell>
        </row>
        <row r="3">
          <cell r="A3" t="str">
            <v>9020-001</v>
          </cell>
          <cell r="B3">
            <v>28</v>
          </cell>
          <cell r="C3">
            <v>34</v>
          </cell>
        </row>
        <row r="4">
          <cell r="A4" t="str">
            <v>9020-002</v>
          </cell>
          <cell r="B4">
            <v>36</v>
          </cell>
          <cell r="C4">
            <v>40</v>
          </cell>
        </row>
        <row r="5">
          <cell r="A5" t="str">
            <v>9020-003</v>
          </cell>
          <cell r="B5">
            <v>42</v>
          </cell>
          <cell r="C5">
            <v>49</v>
          </cell>
        </row>
        <row r="6">
          <cell r="A6" t="str">
            <v>9020-004</v>
          </cell>
          <cell r="B6">
            <v>2.5</v>
          </cell>
          <cell r="C6">
            <v>3</v>
          </cell>
        </row>
        <row r="7">
          <cell r="A7" t="str">
            <v>9020-005</v>
          </cell>
          <cell r="B7">
            <v>42</v>
          </cell>
          <cell r="C7">
            <v>48</v>
          </cell>
        </row>
        <row r="8">
          <cell r="A8" t="str">
            <v>9020-006</v>
          </cell>
          <cell r="B8">
            <v>16</v>
          </cell>
          <cell r="C8">
            <v>19</v>
          </cell>
        </row>
        <row r="9">
          <cell r="A9" t="str">
            <v>9020-007</v>
          </cell>
          <cell r="B9">
            <v>16</v>
          </cell>
          <cell r="C9">
            <v>19</v>
          </cell>
        </row>
        <row r="10">
          <cell r="A10" t="str">
            <v>9020-008</v>
          </cell>
          <cell r="B10">
            <v>235</v>
          </cell>
          <cell r="C10">
            <v>330</v>
          </cell>
        </row>
        <row r="11">
          <cell r="A11" t="str">
            <v>9030-000</v>
          </cell>
          <cell r="B11">
            <v>2.2000000000000002</v>
          </cell>
          <cell r="C11">
            <v>2.4500000000000002</v>
          </cell>
        </row>
        <row r="12">
          <cell r="A12" t="str">
            <v>9030-002</v>
          </cell>
          <cell r="B12">
            <v>17</v>
          </cell>
          <cell r="C12">
            <v>19.5</v>
          </cell>
        </row>
        <row r="13">
          <cell r="A13" t="str">
            <v>9020-009</v>
          </cell>
          <cell r="B13">
            <v>13.5</v>
          </cell>
          <cell r="C13">
            <v>17</v>
          </cell>
        </row>
        <row r="14">
          <cell r="A14" t="str">
            <v>9020-010</v>
          </cell>
          <cell r="B14">
            <v>16</v>
          </cell>
          <cell r="C14">
            <v>17.5</v>
          </cell>
        </row>
        <row r="15">
          <cell r="A15" t="str">
            <v>9020-011</v>
          </cell>
          <cell r="B15">
            <v>2.75</v>
          </cell>
          <cell r="C15">
            <v>3.65</v>
          </cell>
        </row>
        <row r="16">
          <cell r="A16" t="str">
            <v>9020-013</v>
          </cell>
          <cell r="B16">
            <v>0.65</v>
          </cell>
          <cell r="C16">
            <v>0.85</v>
          </cell>
        </row>
        <row r="17">
          <cell r="A17" t="str">
            <v>9020-014</v>
          </cell>
          <cell r="B17">
            <v>100</v>
          </cell>
          <cell r="C17">
            <v>130</v>
          </cell>
        </row>
        <row r="18">
          <cell r="A18" t="str">
            <v>9010-050</v>
          </cell>
          <cell r="B18">
            <v>5</v>
          </cell>
          <cell r="C18">
            <v>5</v>
          </cell>
        </row>
        <row r="19">
          <cell r="A19" t="str">
            <v>9010-052</v>
          </cell>
          <cell r="B19">
            <v>20</v>
          </cell>
          <cell r="C19">
            <v>25</v>
          </cell>
        </row>
        <row r="20">
          <cell r="A20" t="str">
            <v>9020-018</v>
          </cell>
          <cell r="B20">
            <v>140</v>
          </cell>
          <cell r="C20">
            <v>150</v>
          </cell>
        </row>
        <row r="21">
          <cell r="A21" t="str">
            <v>9020-023</v>
          </cell>
          <cell r="B21">
            <v>0.2</v>
          </cell>
          <cell r="C21">
            <v>0.2</v>
          </cell>
        </row>
        <row r="22">
          <cell r="A22" t="str">
            <v>9010-014</v>
          </cell>
          <cell r="B22">
            <v>280</v>
          </cell>
          <cell r="C22">
            <v>330</v>
          </cell>
        </row>
        <row r="23">
          <cell r="A23" t="str">
            <v>9010-026</v>
          </cell>
          <cell r="B23">
            <v>200</v>
          </cell>
          <cell r="C23">
            <v>231</v>
          </cell>
        </row>
        <row r="24">
          <cell r="A24" t="str">
            <v>9010-027</v>
          </cell>
          <cell r="B24">
            <v>200</v>
          </cell>
          <cell r="C24">
            <v>231</v>
          </cell>
        </row>
        <row r="25">
          <cell r="A25" t="str">
            <v>9010-028</v>
          </cell>
          <cell r="B25">
            <v>200</v>
          </cell>
          <cell r="C25">
            <v>231</v>
          </cell>
        </row>
        <row r="26">
          <cell r="A26" t="str">
            <v>9010-029</v>
          </cell>
          <cell r="B26">
            <v>200</v>
          </cell>
          <cell r="C26">
            <v>231</v>
          </cell>
        </row>
        <row r="27">
          <cell r="A27" t="str">
            <v>9010-031</v>
          </cell>
          <cell r="B27">
            <v>200</v>
          </cell>
          <cell r="C27">
            <v>231</v>
          </cell>
        </row>
        <row r="28">
          <cell r="A28" t="str">
            <v>9010-032</v>
          </cell>
          <cell r="B28">
            <v>145</v>
          </cell>
          <cell r="C28">
            <v>170</v>
          </cell>
        </row>
        <row r="29">
          <cell r="A29" t="str">
            <v>9010-033</v>
          </cell>
          <cell r="B29">
            <v>130</v>
          </cell>
          <cell r="C29">
            <v>155</v>
          </cell>
        </row>
        <row r="30">
          <cell r="A30" t="str">
            <v>9010-034</v>
          </cell>
          <cell r="B30">
            <v>130</v>
          </cell>
          <cell r="C30">
            <v>155</v>
          </cell>
        </row>
        <row r="31">
          <cell r="A31" t="str">
            <v>9010-035</v>
          </cell>
          <cell r="B31" t="str">
            <v>n/a</v>
          </cell>
          <cell r="C31">
            <v>155</v>
          </cell>
        </row>
        <row r="32">
          <cell r="A32" t="str">
            <v>9010-053</v>
          </cell>
          <cell r="B32">
            <v>130</v>
          </cell>
          <cell r="C32" t="str">
            <v>n/a</v>
          </cell>
        </row>
        <row r="33">
          <cell r="A33" t="str">
            <v>9010-036</v>
          </cell>
          <cell r="B33">
            <v>130</v>
          </cell>
          <cell r="C33">
            <v>155</v>
          </cell>
        </row>
        <row r="34">
          <cell r="A34" t="str">
            <v>9010-038</v>
          </cell>
          <cell r="B34">
            <v>130</v>
          </cell>
          <cell r="C34">
            <v>155</v>
          </cell>
        </row>
        <row r="35">
          <cell r="A35" t="str">
            <v>9020-032</v>
          </cell>
          <cell r="B35">
            <v>150</v>
          </cell>
          <cell r="C35">
            <v>160</v>
          </cell>
        </row>
        <row r="36">
          <cell r="A36" t="str">
            <v>9020-033</v>
          </cell>
          <cell r="B36">
            <v>85</v>
          </cell>
          <cell r="C36">
            <v>95</v>
          </cell>
        </row>
        <row r="37">
          <cell r="A37" t="str">
            <v>9020-034</v>
          </cell>
          <cell r="B37">
            <v>65</v>
          </cell>
          <cell r="C37">
            <v>80</v>
          </cell>
        </row>
        <row r="38">
          <cell r="A38" t="str">
            <v>9010-039</v>
          </cell>
          <cell r="B38">
            <v>131</v>
          </cell>
          <cell r="C38">
            <v>166</v>
          </cell>
        </row>
        <row r="39">
          <cell r="A39" t="str">
            <v>9010-040</v>
          </cell>
          <cell r="B39">
            <v>1</v>
          </cell>
          <cell r="C39">
            <v>1.25</v>
          </cell>
        </row>
        <row r="40">
          <cell r="A40" t="str">
            <v>9010-041</v>
          </cell>
          <cell r="B40">
            <v>113</v>
          </cell>
          <cell r="C40">
            <v>155.4</v>
          </cell>
        </row>
        <row r="41">
          <cell r="A41" t="str">
            <v>9010-042</v>
          </cell>
          <cell r="B41">
            <v>2</v>
          </cell>
          <cell r="C41">
            <v>2.5</v>
          </cell>
        </row>
        <row r="42">
          <cell r="A42" t="str">
            <v>9030-004</v>
          </cell>
          <cell r="B42">
            <v>0.4</v>
          </cell>
          <cell r="C42">
            <v>0.55000000000000004</v>
          </cell>
        </row>
        <row r="43">
          <cell r="A43" t="str">
            <v>9030-005-0</v>
          </cell>
          <cell r="B43">
            <v>13.5</v>
          </cell>
          <cell r="C43">
            <v>14.5</v>
          </cell>
        </row>
        <row r="44">
          <cell r="A44" t="str">
            <v>9030-005-1</v>
          </cell>
          <cell r="B44">
            <v>13.5</v>
          </cell>
          <cell r="C44">
            <v>14.5</v>
          </cell>
        </row>
        <row r="45">
          <cell r="A45" t="str">
            <v>9030-005-2</v>
          </cell>
          <cell r="B45">
            <v>13.5</v>
          </cell>
          <cell r="C45">
            <v>14.5</v>
          </cell>
        </row>
        <row r="46">
          <cell r="A46" t="str">
            <v>9030-005-3</v>
          </cell>
          <cell r="B46">
            <v>13.5</v>
          </cell>
          <cell r="C46">
            <v>14.5</v>
          </cell>
        </row>
        <row r="47">
          <cell r="A47" t="str">
            <v>9030-005-4</v>
          </cell>
          <cell r="B47">
            <v>13.5</v>
          </cell>
          <cell r="C47">
            <v>14.5</v>
          </cell>
        </row>
        <row r="48">
          <cell r="A48" t="str">
            <v>9030-006-0</v>
          </cell>
          <cell r="B48">
            <v>12.5</v>
          </cell>
          <cell r="C48">
            <v>13.5</v>
          </cell>
        </row>
        <row r="49">
          <cell r="A49" t="str">
            <v>9030-006-1</v>
          </cell>
          <cell r="B49">
            <v>12.5</v>
          </cell>
          <cell r="C49">
            <v>13.5</v>
          </cell>
        </row>
        <row r="50">
          <cell r="A50" t="str">
            <v>9030-006-2</v>
          </cell>
          <cell r="B50">
            <v>12.5</v>
          </cell>
          <cell r="C50">
            <v>13.5</v>
          </cell>
        </row>
        <row r="51">
          <cell r="A51" t="str">
            <v>9030-006-3</v>
          </cell>
          <cell r="B51">
            <v>12.5</v>
          </cell>
          <cell r="C51">
            <v>13.5</v>
          </cell>
        </row>
        <row r="52">
          <cell r="A52" t="str">
            <v>9030-006-4</v>
          </cell>
          <cell r="B52">
            <v>12.5</v>
          </cell>
          <cell r="C52">
            <v>13.5</v>
          </cell>
        </row>
        <row r="53">
          <cell r="A53" t="str">
            <v>9030-007-0</v>
          </cell>
          <cell r="B53">
            <v>13.5</v>
          </cell>
          <cell r="C53">
            <v>14.5</v>
          </cell>
        </row>
        <row r="54">
          <cell r="A54" t="str">
            <v>9030-007-1</v>
          </cell>
          <cell r="B54">
            <v>13.5</v>
          </cell>
          <cell r="C54">
            <v>14.5</v>
          </cell>
        </row>
        <row r="55">
          <cell r="A55" t="str">
            <v>9030-007-2</v>
          </cell>
          <cell r="B55">
            <v>13.5</v>
          </cell>
          <cell r="C55">
            <v>14.5</v>
          </cell>
        </row>
        <row r="56">
          <cell r="A56" t="str">
            <v>9030-007-3</v>
          </cell>
          <cell r="B56">
            <v>13.5</v>
          </cell>
          <cell r="C56">
            <v>14.5</v>
          </cell>
        </row>
        <row r="57">
          <cell r="A57" t="str">
            <v>9030-007-4</v>
          </cell>
          <cell r="B57">
            <v>13.5</v>
          </cell>
          <cell r="C57">
            <v>14.5</v>
          </cell>
        </row>
        <row r="58">
          <cell r="A58" t="str">
            <v>9030-008-0</v>
          </cell>
          <cell r="B58">
            <v>12.5</v>
          </cell>
          <cell r="C58">
            <v>13.5</v>
          </cell>
        </row>
        <row r="59">
          <cell r="A59" t="str">
            <v>9030-008-1</v>
          </cell>
          <cell r="B59">
            <v>12.5</v>
          </cell>
          <cell r="C59">
            <v>13.5</v>
          </cell>
        </row>
        <row r="60">
          <cell r="A60" t="str">
            <v>9030-008-2</v>
          </cell>
          <cell r="B60">
            <v>12.5</v>
          </cell>
          <cell r="C60">
            <v>13.5</v>
          </cell>
        </row>
        <row r="61">
          <cell r="A61" t="str">
            <v>9030-008-3</v>
          </cell>
          <cell r="B61">
            <v>12.5</v>
          </cell>
          <cell r="C61">
            <v>13.5</v>
          </cell>
        </row>
        <row r="62">
          <cell r="A62" t="str">
            <v>9030-008-4</v>
          </cell>
          <cell r="B62">
            <v>12.5</v>
          </cell>
          <cell r="C62">
            <v>13.5</v>
          </cell>
        </row>
        <row r="63">
          <cell r="A63" t="str">
            <v>9020-037</v>
          </cell>
          <cell r="B63">
            <v>10.5</v>
          </cell>
          <cell r="C63">
            <v>11.5</v>
          </cell>
        </row>
        <row r="64">
          <cell r="A64" t="str">
            <v>9010-043</v>
          </cell>
          <cell r="B64">
            <v>200</v>
          </cell>
          <cell r="C64">
            <v>231</v>
          </cell>
        </row>
        <row r="65">
          <cell r="A65" t="str">
            <v>9010-044</v>
          </cell>
          <cell r="B65">
            <v>200</v>
          </cell>
          <cell r="C65">
            <v>231</v>
          </cell>
        </row>
        <row r="66">
          <cell r="A66" t="str">
            <v>9010-045</v>
          </cell>
          <cell r="B66">
            <v>200</v>
          </cell>
          <cell r="C66">
            <v>231</v>
          </cell>
        </row>
        <row r="67">
          <cell r="A67" t="str">
            <v>9010-046</v>
          </cell>
          <cell r="B67">
            <v>200</v>
          </cell>
          <cell r="C67">
            <v>231</v>
          </cell>
        </row>
        <row r="68">
          <cell r="A68" t="str">
            <v>9010-047</v>
          </cell>
          <cell r="B68">
            <v>200</v>
          </cell>
          <cell r="C68">
            <v>231</v>
          </cell>
        </row>
        <row r="69">
          <cell r="A69" t="str">
            <v>9010-048</v>
          </cell>
          <cell r="B69">
            <v>200</v>
          </cell>
          <cell r="C69">
            <v>231</v>
          </cell>
        </row>
        <row r="70">
          <cell r="A70" t="str">
            <v>9010-049</v>
          </cell>
          <cell r="B70">
            <v>200</v>
          </cell>
          <cell r="C70">
            <v>231</v>
          </cell>
        </row>
        <row r="71">
          <cell r="A71" t="str">
            <v>9010-054</v>
          </cell>
          <cell r="B71">
            <v>165</v>
          </cell>
          <cell r="C71">
            <v>180</v>
          </cell>
        </row>
        <row r="72">
          <cell r="A72" t="str">
            <v>9010-055</v>
          </cell>
          <cell r="B72">
            <v>165</v>
          </cell>
          <cell r="C72">
            <v>180</v>
          </cell>
        </row>
        <row r="73">
          <cell r="A73" t="str">
            <v>9020-039</v>
          </cell>
          <cell r="B73">
            <v>30.75</v>
          </cell>
          <cell r="C73">
            <v>33.5</v>
          </cell>
        </row>
        <row r="74">
          <cell r="A74" t="str">
            <v>9030-009-0</v>
          </cell>
          <cell r="B74">
            <v>21.99</v>
          </cell>
          <cell r="C74">
            <v>23.99</v>
          </cell>
        </row>
        <row r="75">
          <cell r="A75" t="str">
            <v>9030-010-0</v>
          </cell>
          <cell r="B75">
            <v>18</v>
          </cell>
          <cell r="C75">
            <v>19.989999999999998</v>
          </cell>
        </row>
        <row r="76">
          <cell r="A76" t="str">
            <v>9030-011-0</v>
          </cell>
          <cell r="B76">
            <v>18</v>
          </cell>
          <cell r="C76">
            <v>19.989999999999998</v>
          </cell>
        </row>
        <row r="77">
          <cell r="A77" t="str">
            <v>9030-012-0</v>
          </cell>
          <cell r="B77">
            <v>5.35</v>
          </cell>
          <cell r="C77">
            <v>5.75</v>
          </cell>
        </row>
        <row r="78">
          <cell r="A78" t="str">
            <v>9030-013</v>
          </cell>
          <cell r="B78">
            <v>17.989999999999998</v>
          </cell>
          <cell r="C78">
            <v>18.989999999999998</v>
          </cell>
        </row>
        <row r="79">
          <cell r="A79" t="str">
            <v>9030-014</v>
          </cell>
          <cell r="B79">
            <v>23.5</v>
          </cell>
          <cell r="C79">
            <v>25</v>
          </cell>
        </row>
        <row r="80">
          <cell r="A80" t="str">
            <v>9030-015</v>
          </cell>
          <cell r="B80">
            <v>12.3</v>
          </cell>
          <cell r="C80">
            <v>13</v>
          </cell>
        </row>
        <row r="81">
          <cell r="A81" t="str">
            <v>9030-016</v>
          </cell>
          <cell r="B81" t="str">
            <v>n/a</v>
          </cell>
          <cell r="C81">
            <v>2.5</v>
          </cell>
        </row>
        <row r="82">
          <cell r="A82" t="str">
            <v>9030-017</v>
          </cell>
          <cell r="B82">
            <v>2.15</v>
          </cell>
          <cell r="C82" t="str">
            <v>n/a</v>
          </cell>
        </row>
        <row r="83">
          <cell r="A83" t="str">
            <v>9030-018</v>
          </cell>
          <cell r="B83">
            <v>2.15</v>
          </cell>
          <cell r="C83">
            <v>2.5</v>
          </cell>
        </row>
        <row r="84">
          <cell r="A84" t="str">
            <v>9030-019</v>
          </cell>
          <cell r="B84">
            <v>45</v>
          </cell>
          <cell r="C84">
            <v>49</v>
          </cell>
        </row>
        <row r="85">
          <cell r="A85" t="str">
            <v>9030-020</v>
          </cell>
          <cell r="B85">
            <v>176</v>
          </cell>
          <cell r="C85">
            <v>190.5</v>
          </cell>
        </row>
        <row r="86">
          <cell r="A86" t="str">
            <v>9010-056-0</v>
          </cell>
          <cell r="B86">
            <v>7</v>
          </cell>
          <cell r="C86">
            <v>7</v>
          </cell>
        </row>
        <row r="87">
          <cell r="A87" t="str">
            <v>9010-056-1</v>
          </cell>
          <cell r="B87">
            <v>7</v>
          </cell>
          <cell r="C87">
            <v>7</v>
          </cell>
        </row>
        <row r="88">
          <cell r="A88" t="str">
            <v>9010-056-2</v>
          </cell>
          <cell r="B88">
            <v>7</v>
          </cell>
          <cell r="C88">
            <v>7</v>
          </cell>
        </row>
        <row r="89">
          <cell r="A89" t="str">
            <v>9010-056-3</v>
          </cell>
          <cell r="B89">
            <v>7</v>
          </cell>
          <cell r="C89">
            <v>7</v>
          </cell>
        </row>
        <row r="90">
          <cell r="A90" t="str">
            <v>9010-057-0</v>
          </cell>
          <cell r="B90">
            <v>7</v>
          </cell>
          <cell r="C90">
            <v>7</v>
          </cell>
        </row>
        <row r="91">
          <cell r="A91" t="str">
            <v>9010-057-1</v>
          </cell>
          <cell r="B91">
            <v>7</v>
          </cell>
          <cell r="C91">
            <v>7</v>
          </cell>
        </row>
        <row r="92">
          <cell r="A92" t="str">
            <v>9010-057-2</v>
          </cell>
          <cell r="B92">
            <v>7</v>
          </cell>
          <cell r="C92">
            <v>7</v>
          </cell>
        </row>
        <row r="93">
          <cell r="A93" t="str">
            <v>9010-057-3</v>
          </cell>
          <cell r="B93">
            <v>7</v>
          </cell>
          <cell r="C93">
            <v>7</v>
          </cell>
        </row>
        <row r="94">
          <cell r="A94" t="str">
            <v>9010-057-4</v>
          </cell>
          <cell r="B94">
            <v>7</v>
          </cell>
          <cell r="C94">
            <v>7</v>
          </cell>
        </row>
        <row r="95">
          <cell r="A95" t="str">
            <v>9010-057-5</v>
          </cell>
          <cell r="B95">
            <v>7</v>
          </cell>
          <cell r="C95">
            <v>7</v>
          </cell>
        </row>
        <row r="96">
          <cell r="A96" t="str">
            <v>9010-057-6</v>
          </cell>
          <cell r="B96">
            <v>7</v>
          </cell>
          <cell r="C96">
            <v>7</v>
          </cell>
        </row>
        <row r="97">
          <cell r="A97" t="str">
            <v>9010-057-7</v>
          </cell>
          <cell r="B97">
            <v>7</v>
          </cell>
          <cell r="C97">
            <v>7</v>
          </cell>
        </row>
        <row r="98">
          <cell r="A98" t="str">
            <v>9010-058-0</v>
          </cell>
          <cell r="B98">
            <v>7</v>
          </cell>
          <cell r="C98">
            <v>7</v>
          </cell>
        </row>
        <row r="99">
          <cell r="A99" t="str">
            <v>9010-058-1</v>
          </cell>
          <cell r="B99">
            <v>7</v>
          </cell>
          <cell r="C99">
            <v>7</v>
          </cell>
        </row>
        <row r="100">
          <cell r="A100" t="str">
            <v>9010-058-2</v>
          </cell>
          <cell r="B100">
            <v>7</v>
          </cell>
          <cell r="C100">
            <v>7</v>
          </cell>
        </row>
        <row r="101">
          <cell r="A101" t="str">
            <v>9010-058-3</v>
          </cell>
          <cell r="B101">
            <v>7</v>
          </cell>
          <cell r="C101">
            <v>7</v>
          </cell>
        </row>
        <row r="102">
          <cell r="A102" t="str">
            <v>9010-058-4</v>
          </cell>
          <cell r="B102">
            <v>7</v>
          </cell>
          <cell r="C102">
            <v>7</v>
          </cell>
        </row>
        <row r="103">
          <cell r="A103" t="str">
            <v>9010-058-5</v>
          </cell>
          <cell r="B103">
            <v>7</v>
          </cell>
          <cell r="C103">
            <v>7</v>
          </cell>
        </row>
        <row r="104">
          <cell r="A104" t="str">
            <v>9010-059-0</v>
          </cell>
          <cell r="B104">
            <v>7</v>
          </cell>
          <cell r="C104">
            <v>7</v>
          </cell>
        </row>
        <row r="105">
          <cell r="A105" t="str">
            <v>9010-059-1</v>
          </cell>
          <cell r="B105">
            <v>7</v>
          </cell>
          <cell r="C105">
            <v>7</v>
          </cell>
        </row>
        <row r="106">
          <cell r="A106" t="str">
            <v>9010-059-2</v>
          </cell>
          <cell r="B106">
            <v>7</v>
          </cell>
          <cell r="C106">
            <v>7</v>
          </cell>
        </row>
        <row r="107">
          <cell r="A107" t="str">
            <v>9010-059-3</v>
          </cell>
          <cell r="B107">
            <v>7</v>
          </cell>
          <cell r="C107">
            <v>7</v>
          </cell>
        </row>
        <row r="108">
          <cell r="A108" t="str">
            <v>9010-060-0</v>
          </cell>
          <cell r="B108">
            <v>7</v>
          </cell>
          <cell r="C108">
            <v>7</v>
          </cell>
        </row>
        <row r="109">
          <cell r="A109" t="str">
            <v>9010-060-1</v>
          </cell>
          <cell r="B109">
            <v>7</v>
          </cell>
          <cell r="C109">
            <v>7</v>
          </cell>
        </row>
        <row r="110">
          <cell r="A110" t="str">
            <v>9010-060-2</v>
          </cell>
          <cell r="B110">
            <v>7</v>
          </cell>
          <cell r="C110">
            <v>7</v>
          </cell>
        </row>
        <row r="111">
          <cell r="A111" t="str">
            <v>9010-060-3</v>
          </cell>
          <cell r="B111">
            <v>7</v>
          </cell>
          <cell r="C111">
            <v>7</v>
          </cell>
        </row>
        <row r="112">
          <cell r="A112" t="str">
            <v>9010-060-4</v>
          </cell>
          <cell r="B112">
            <v>7</v>
          </cell>
          <cell r="C112">
            <v>7</v>
          </cell>
        </row>
        <row r="113">
          <cell r="A113" t="str">
            <v>9010-060-5</v>
          </cell>
          <cell r="B113">
            <v>7</v>
          </cell>
          <cell r="C113">
            <v>7</v>
          </cell>
        </row>
        <row r="114">
          <cell r="A114" t="str">
            <v>9010-060-6</v>
          </cell>
          <cell r="B114">
            <v>7</v>
          </cell>
          <cell r="C114">
            <v>7</v>
          </cell>
        </row>
        <row r="115">
          <cell r="A115" t="str">
            <v>9010-060-7</v>
          </cell>
          <cell r="B115">
            <v>7</v>
          </cell>
          <cell r="C115">
            <v>7</v>
          </cell>
        </row>
        <row r="116">
          <cell r="A116" t="str">
            <v>9010-060-8</v>
          </cell>
          <cell r="B116">
            <v>7</v>
          </cell>
          <cell r="C116">
            <v>7</v>
          </cell>
        </row>
        <row r="117">
          <cell r="A117" t="str">
            <v>9010-061-0</v>
          </cell>
          <cell r="B117">
            <v>2.7</v>
          </cell>
          <cell r="C117">
            <v>2.99</v>
          </cell>
        </row>
        <row r="118">
          <cell r="A118" t="str">
            <v>9020-040</v>
          </cell>
          <cell r="B118">
            <v>330</v>
          </cell>
          <cell r="C118">
            <v>390</v>
          </cell>
        </row>
        <row r="119">
          <cell r="A119" t="str">
            <v>9020-041</v>
          </cell>
          <cell r="B119">
            <v>1.9</v>
          </cell>
          <cell r="C119">
            <v>2</v>
          </cell>
        </row>
        <row r="120">
          <cell r="A120" t="str">
            <v>9020-042</v>
          </cell>
          <cell r="B120">
            <v>1.4</v>
          </cell>
          <cell r="C120">
            <v>1.5</v>
          </cell>
        </row>
        <row r="121">
          <cell r="A121" t="str">
            <v>9020-043</v>
          </cell>
          <cell r="B121">
            <v>0.8</v>
          </cell>
          <cell r="C121">
            <v>0.85</v>
          </cell>
        </row>
        <row r="122">
          <cell r="A122" t="str">
            <v>9020-044</v>
          </cell>
          <cell r="B122">
            <v>0.55000000000000004</v>
          </cell>
          <cell r="C122">
            <v>0.6</v>
          </cell>
        </row>
        <row r="123">
          <cell r="A123" t="str">
            <v>9030-021</v>
          </cell>
          <cell r="B123">
            <v>19</v>
          </cell>
          <cell r="C123">
            <v>20</v>
          </cell>
        </row>
        <row r="124">
          <cell r="A124" t="str">
            <v>9030-022</v>
          </cell>
          <cell r="B124">
            <v>23</v>
          </cell>
          <cell r="C124">
            <v>25.99</v>
          </cell>
        </row>
        <row r="125">
          <cell r="A125" t="str">
            <v>9020-045</v>
          </cell>
          <cell r="B125">
            <v>9</v>
          </cell>
          <cell r="C125">
            <v>9.99</v>
          </cell>
        </row>
        <row r="126">
          <cell r="A126" t="str">
            <v>9010-062-0</v>
          </cell>
          <cell r="B126">
            <v>220</v>
          </cell>
          <cell r="C126">
            <v>265</v>
          </cell>
        </row>
        <row r="127">
          <cell r="A127" t="str">
            <v>9010-062-1</v>
          </cell>
          <cell r="B127">
            <v>220</v>
          </cell>
          <cell r="C127">
            <v>265</v>
          </cell>
        </row>
        <row r="128">
          <cell r="A128" t="str">
            <v>9010-062-2</v>
          </cell>
          <cell r="B128">
            <v>220</v>
          </cell>
          <cell r="C128">
            <v>265</v>
          </cell>
        </row>
        <row r="129">
          <cell r="A129" t="str">
            <v>9010-062-3</v>
          </cell>
          <cell r="B129">
            <v>220</v>
          </cell>
          <cell r="C129">
            <v>265</v>
          </cell>
        </row>
        <row r="130">
          <cell r="A130" t="str">
            <v>9010-062-4</v>
          </cell>
          <cell r="B130">
            <v>220</v>
          </cell>
          <cell r="C130">
            <v>265</v>
          </cell>
        </row>
        <row r="131">
          <cell r="A131" t="str">
            <v>9010-062-5</v>
          </cell>
          <cell r="B131">
            <v>220</v>
          </cell>
          <cell r="C131">
            <v>265</v>
          </cell>
        </row>
        <row r="132">
          <cell r="A132" t="str">
            <v>9010-062-6</v>
          </cell>
          <cell r="B132">
            <v>220</v>
          </cell>
          <cell r="C132">
            <v>265</v>
          </cell>
        </row>
        <row r="133">
          <cell r="A133" t="str">
            <v>9010-062-7</v>
          </cell>
          <cell r="B133">
            <v>220</v>
          </cell>
          <cell r="C133">
            <v>265</v>
          </cell>
        </row>
        <row r="134">
          <cell r="A134" t="str">
            <v>9010-062-8</v>
          </cell>
          <cell r="B134">
            <v>220</v>
          </cell>
          <cell r="C134">
            <v>265</v>
          </cell>
        </row>
        <row r="135">
          <cell r="A135" t="str">
            <v>9010-062-9</v>
          </cell>
          <cell r="B135">
            <v>220</v>
          </cell>
          <cell r="C135">
            <v>265</v>
          </cell>
        </row>
        <row r="136">
          <cell r="A136" t="str">
            <v>9010-062-10</v>
          </cell>
          <cell r="B136">
            <v>220</v>
          </cell>
          <cell r="C136">
            <v>265</v>
          </cell>
        </row>
        <row r="137">
          <cell r="A137" t="str">
            <v>9010-063-0</v>
          </cell>
          <cell r="B137">
            <v>280</v>
          </cell>
          <cell r="C137">
            <v>330</v>
          </cell>
        </row>
        <row r="138">
          <cell r="A138" t="str">
            <v>9010-063-1</v>
          </cell>
          <cell r="B138">
            <v>280</v>
          </cell>
          <cell r="C138">
            <v>330</v>
          </cell>
        </row>
        <row r="139">
          <cell r="A139" t="str">
            <v>9010-063-2</v>
          </cell>
          <cell r="B139">
            <v>280</v>
          </cell>
          <cell r="C139">
            <v>330</v>
          </cell>
        </row>
        <row r="140">
          <cell r="A140" t="str">
            <v>9010-063-3</v>
          </cell>
          <cell r="B140">
            <v>280</v>
          </cell>
          <cell r="C140">
            <v>330</v>
          </cell>
        </row>
        <row r="141">
          <cell r="A141" t="str">
            <v>9010-063-4</v>
          </cell>
          <cell r="B141">
            <v>280</v>
          </cell>
          <cell r="C141">
            <v>330</v>
          </cell>
        </row>
        <row r="142">
          <cell r="A142" t="str">
            <v>9010-063-5</v>
          </cell>
          <cell r="B142">
            <v>280</v>
          </cell>
          <cell r="C142">
            <v>330</v>
          </cell>
        </row>
        <row r="143">
          <cell r="A143" t="str">
            <v>9010-063-6</v>
          </cell>
          <cell r="B143">
            <v>280</v>
          </cell>
          <cell r="C143">
            <v>330</v>
          </cell>
        </row>
        <row r="144">
          <cell r="A144" t="str">
            <v>9010-063-7</v>
          </cell>
          <cell r="B144">
            <v>280</v>
          </cell>
          <cell r="C144">
            <v>330</v>
          </cell>
        </row>
        <row r="145">
          <cell r="A145" t="str">
            <v>9010-063-8</v>
          </cell>
          <cell r="B145">
            <v>280</v>
          </cell>
          <cell r="C145">
            <v>330</v>
          </cell>
        </row>
        <row r="146">
          <cell r="A146" t="str">
            <v>9010-063-9</v>
          </cell>
          <cell r="B146">
            <v>280</v>
          </cell>
          <cell r="C146">
            <v>330</v>
          </cell>
        </row>
        <row r="147">
          <cell r="A147" t="str">
            <v>9010-063-10</v>
          </cell>
          <cell r="B147">
            <v>280</v>
          </cell>
          <cell r="C147">
            <v>330</v>
          </cell>
        </row>
        <row r="148">
          <cell r="A148" t="str">
            <v>9010-064-0</v>
          </cell>
          <cell r="B148">
            <v>25</v>
          </cell>
          <cell r="C148">
            <v>25</v>
          </cell>
        </row>
        <row r="149">
          <cell r="A149" t="str">
            <v>9010-064-1</v>
          </cell>
          <cell r="B149">
            <v>25</v>
          </cell>
          <cell r="C149">
            <v>25</v>
          </cell>
        </row>
        <row r="150">
          <cell r="A150" t="str">
            <v>9020-046-0</v>
          </cell>
          <cell r="B150">
            <v>0.3</v>
          </cell>
          <cell r="C150">
            <v>0.35</v>
          </cell>
        </row>
        <row r="151">
          <cell r="A151" t="str">
            <v>9020-046-1</v>
          </cell>
          <cell r="B151">
            <v>0.6</v>
          </cell>
          <cell r="C151">
            <v>0.7</v>
          </cell>
        </row>
        <row r="152">
          <cell r="A152" t="str">
            <v>9020-046-2</v>
          </cell>
          <cell r="B152">
            <v>0.56999999999999995</v>
          </cell>
          <cell r="C152">
            <v>0.66</v>
          </cell>
        </row>
        <row r="153">
          <cell r="A153" t="str">
            <v>9020-047-0</v>
          </cell>
          <cell r="B153">
            <v>2.5</v>
          </cell>
          <cell r="C153">
            <v>2.99</v>
          </cell>
        </row>
        <row r="154">
          <cell r="A154" t="str">
            <v>9010-071-0</v>
          </cell>
          <cell r="B154">
            <v>200</v>
          </cell>
          <cell r="C154">
            <v>231</v>
          </cell>
        </row>
        <row r="155">
          <cell r="A155" t="str">
            <v>9010-071-1</v>
          </cell>
          <cell r="B155">
            <v>200</v>
          </cell>
          <cell r="C155">
            <v>231</v>
          </cell>
        </row>
        <row r="156">
          <cell r="A156" t="str">
            <v>9010-071-2</v>
          </cell>
          <cell r="B156">
            <v>125</v>
          </cell>
          <cell r="C156">
            <v>145</v>
          </cell>
        </row>
        <row r="157">
          <cell r="A157" t="str">
            <v>9020-048-0</v>
          </cell>
          <cell r="B157">
            <v>34</v>
          </cell>
          <cell r="C157">
            <v>39</v>
          </cell>
        </row>
        <row r="158">
          <cell r="A158" t="str">
            <v>9020-049-0</v>
          </cell>
          <cell r="B158">
            <v>100</v>
          </cell>
          <cell r="C158">
            <v>109</v>
          </cell>
        </row>
        <row r="159">
          <cell r="A159" t="str">
            <v>9020-050-0</v>
          </cell>
          <cell r="B159">
            <v>10.5</v>
          </cell>
          <cell r="C159">
            <v>11.5</v>
          </cell>
        </row>
        <row r="160">
          <cell r="A160" t="str">
            <v>9010-068-0</v>
          </cell>
          <cell r="B160">
            <v>200</v>
          </cell>
          <cell r="C160">
            <v>231</v>
          </cell>
        </row>
        <row r="161">
          <cell r="A161" t="str">
            <v>9010-068-1</v>
          </cell>
          <cell r="B161">
            <v>200</v>
          </cell>
          <cell r="C161">
            <v>231</v>
          </cell>
        </row>
        <row r="162">
          <cell r="A162" t="str">
            <v>9010-068-2</v>
          </cell>
          <cell r="B162">
            <v>130</v>
          </cell>
          <cell r="C162">
            <v>155</v>
          </cell>
        </row>
        <row r="163">
          <cell r="A163" t="str">
            <v>9010-069-0</v>
          </cell>
          <cell r="B163">
            <v>200</v>
          </cell>
          <cell r="C163">
            <v>231</v>
          </cell>
        </row>
        <row r="164">
          <cell r="A164" t="str">
            <v>9010-069-1</v>
          </cell>
          <cell r="B164">
            <v>200</v>
          </cell>
          <cell r="C164">
            <v>231</v>
          </cell>
        </row>
        <row r="165">
          <cell r="A165" t="str">
            <v>9010-069-2</v>
          </cell>
          <cell r="B165">
            <v>130</v>
          </cell>
          <cell r="C165">
            <v>155</v>
          </cell>
        </row>
        <row r="166">
          <cell r="A166" t="str">
            <v>9010-070-0</v>
          </cell>
          <cell r="B166">
            <v>200</v>
          </cell>
          <cell r="C166">
            <v>231</v>
          </cell>
        </row>
        <row r="167">
          <cell r="A167" t="str">
            <v>9010-070-1</v>
          </cell>
          <cell r="B167">
            <v>200</v>
          </cell>
          <cell r="C167">
            <v>231</v>
          </cell>
        </row>
        <row r="168">
          <cell r="A168" t="str">
            <v>9010-070-2</v>
          </cell>
          <cell r="B168">
            <v>130</v>
          </cell>
          <cell r="C168">
            <v>155</v>
          </cell>
        </row>
        <row r="169">
          <cell r="A169" t="str">
            <v>9010-072-0</v>
          </cell>
          <cell r="B169">
            <v>200</v>
          </cell>
          <cell r="C169">
            <v>231</v>
          </cell>
        </row>
        <row r="170">
          <cell r="A170" t="str">
            <v>9010-072-1</v>
          </cell>
          <cell r="B170">
            <v>200</v>
          </cell>
          <cell r="C170">
            <v>231</v>
          </cell>
        </row>
        <row r="171">
          <cell r="A171" t="str">
            <v>9010-072-2</v>
          </cell>
          <cell r="B171">
            <v>130</v>
          </cell>
          <cell r="C171">
            <v>155</v>
          </cell>
        </row>
        <row r="172">
          <cell r="A172" t="str">
            <v>9010-073-0</v>
          </cell>
          <cell r="B172">
            <v>32</v>
          </cell>
          <cell r="C172">
            <v>35</v>
          </cell>
        </row>
        <row r="173">
          <cell r="A173" t="str">
            <v>9010-073-1</v>
          </cell>
          <cell r="B173">
            <v>32</v>
          </cell>
          <cell r="C173">
            <v>35</v>
          </cell>
        </row>
        <row r="174">
          <cell r="A174" t="str">
            <v>9010-073-2</v>
          </cell>
          <cell r="B174">
            <v>32</v>
          </cell>
          <cell r="C174">
            <v>35</v>
          </cell>
        </row>
        <row r="175">
          <cell r="A175" t="str">
            <v>9010-073-3</v>
          </cell>
          <cell r="B175">
            <v>32</v>
          </cell>
          <cell r="C175">
            <v>35</v>
          </cell>
        </row>
        <row r="176">
          <cell r="A176" t="str">
            <v>9010-073-4</v>
          </cell>
          <cell r="B176">
            <v>32</v>
          </cell>
          <cell r="C176">
            <v>35</v>
          </cell>
        </row>
        <row r="177">
          <cell r="A177" t="str">
            <v>9010-073-5</v>
          </cell>
          <cell r="B177">
            <v>32</v>
          </cell>
          <cell r="C177">
            <v>35</v>
          </cell>
        </row>
        <row r="178">
          <cell r="A178" t="str">
            <v>9010-073-6</v>
          </cell>
          <cell r="B178">
            <v>32</v>
          </cell>
          <cell r="C178">
            <v>35</v>
          </cell>
        </row>
        <row r="179">
          <cell r="A179" t="str">
            <v>9010-073-7</v>
          </cell>
          <cell r="B179">
            <v>32</v>
          </cell>
          <cell r="C179">
            <v>35</v>
          </cell>
        </row>
        <row r="180">
          <cell r="A180" t="str">
            <v>9010-074-0</v>
          </cell>
          <cell r="B180">
            <v>26.5</v>
          </cell>
          <cell r="C180">
            <v>29</v>
          </cell>
        </row>
        <row r="181">
          <cell r="A181" t="str">
            <v>9010-074-1</v>
          </cell>
          <cell r="B181">
            <v>26.5</v>
          </cell>
          <cell r="C181">
            <v>29</v>
          </cell>
        </row>
        <row r="182">
          <cell r="A182" t="str">
            <v>9010-074-2</v>
          </cell>
          <cell r="B182">
            <v>26.5</v>
          </cell>
          <cell r="C182">
            <v>29</v>
          </cell>
        </row>
        <row r="183">
          <cell r="A183" t="str">
            <v>9010-074-3</v>
          </cell>
          <cell r="B183">
            <v>26.5</v>
          </cell>
          <cell r="C183">
            <v>29</v>
          </cell>
        </row>
        <row r="184">
          <cell r="A184" t="str">
            <v>9010-074-4</v>
          </cell>
          <cell r="B184">
            <v>26.5</v>
          </cell>
          <cell r="C184">
            <v>29</v>
          </cell>
        </row>
        <row r="185">
          <cell r="A185" t="str">
            <v>9010-074-5</v>
          </cell>
          <cell r="B185">
            <v>26.5</v>
          </cell>
          <cell r="C185">
            <v>29</v>
          </cell>
        </row>
        <row r="186">
          <cell r="A186" t="str">
            <v>9010-074-6</v>
          </cell>
          <cell r="B186">
            <v>26.5</v>
          </cell>
          <cell r="C186">
            <v>29</v>
          </cell>
        </row>
        <row r="187">
          <cell r="A187" t="str">
            <v>9010-074-7</v>
          </cell>
          <cell r="B187">
            <v>26.5</v>
          </cell>
          <cell r="C187">
            <v>29</v>
          </cell>
        </row>
        <row r="188">
          <cell r="A188" t="str">
            <v>9020-051-0</v>
          </cell>
          <cell r="B188">
            <v>4.75</v>
          </cell>
          <cell r="C188">
            <v>5.25</v>
          </cell>
        </row>
        <row r="189">
          <cell r="A189" t="str">
            <v>9020-051-1</v>
          </cell>
          <cell r="B189">
            <v>4.75</v>
          </cell>
          <cell r="C189">
            <v>5.25</v>
          </cell>
        </row>
        <row r="190">
          <cell r="A190" t="str">
            <v>9020-051-2</v>
          </cell>
          <cell r="B190">
            <v>4.75</v>
          </cell>
          <cell r="C190">
            <v>5.25</v>
          </cell>
        </row>
        <row r="191">
          <cell r="A191" t="str">
            <v>9020-051-3</v>
          </cell>
          <cell r="B191">
            <v>4.75</v>
          </cell>
          <cell r="C191">
            <v>5.25</v>
          </cell>
        </row>
        <row r="192">
          <cell r="A192" t="str">
            <v>9020-051-4</v>
          </cell>
          <cell r="B192">
            <v>4.75</v>
          </cell>
          <cell r="C192">
            <v>5.25</v>
          </cell>
        </row>
        <row r="193">
          <cell r="A193" t="str">
            <v>9020-051-5</v>
          </cell>
          <cell r="B193">
            <v>4.75</v>
          </cell>
          <cell r="C193">
            <v>5.25</v>
          </cell>
        </row>
        <row r="194">
          <cell r="A194" t="str">
            <v>9020-051-6</v>
          </cell>
          <cell r="B194">
            <v>4.75</v>
          </cell>
          <cell r="C194">
            <v>5.25</v>
          </cell>
        </row>
        <row r="195">
          <cell r="A195" t="str">
            <v>9020-051-7</v>
          </cell>
          <cell r="B195">
            <v>4.75</v>
          </cell>
          <cell r="C195">
            <v>5.25</v>
          </cell>
        </row>
        <row r="196">
          <cell r="A196" t="str">
            <v>9020-051-8</v>
          </cell>
          <cell r="B196">
            <v>14</v>
          </cell>
          <cell r="C196">
            <v>15.5</v>
          </cell>
        </row>
        <row r="197">
          <cell r="A197" t="str">
            <v>9020-052-0</v>
          </cell>
          <cell r="B197">
            <v>9</v>
          </cell>
          <cell r="C197">
            <v>10</v>
          </cell>
        </row>
        <row r="198">
          <cell r="A198" t="str">
            <v>9020-052-1</v>
          </cell>
          <cell r="B198">
            <v>9</v>
          </cell>
          <cell r="C198">
            <v>10</v>
          </cell>
        </row>
        <row r="199">
          <cell r="A199" t="str">
            <v>9020-052-2</v>
          </cell>
          <cell r="B199">
            <v>9</v>
          </cell>
          <cell r="C199">
            <v>10</v>
          </cell>
        </row>
        <row r="200">
          <cell r="A200" t="str">
            <v>9020-052-3</v>
          </cell>
          <cell r="B200">
            <v>9</v>
          </cell>
          <cell r="C200">
            <v>10</v>
          </cell>
        </row>
        <row r="201">
          <cell r="A201" t="str">
            <v>9020-052-4</v>
          </cell>
          <cell r="B201">
            <v>9</v>
          </cell>
          <cell r="C201">
            <v>10</v>
          </cell>
        </row>
        <row r="202">
          <cell r="A202" t="str">
            <v>9020-052-5</v>
          </cell>
          <cell r="B202">
            <v>9</v>
          </cell>
          <cell r="C202">
            <v>10</v>
          </cell>
        </row>
        <row r="203">
          <cell r="A203" t="str">
            <v>9020-052-6</v>
          </cell>
          <cell r="B203">
            <v>9</v>
          </cell>
          <cell r="C203">
            <v>10</v>
          </cell>
        </row>
        <row r="204">
          <cell r="A204" t="str">
            <v>9020-052-7</v>
          </cell>
          <cell r="B204">
            <v>9</v>
          </cell>
          <cell r="C204">
            <v>10</v>
          </cell>
        </row>
        <row r="205">
          <cell r="A205" t="str">
            <v>9020-052-8</v>
          </cell>
          <cell r="B205">
            <v>18</v>
          </cell>
          <cell r="C205">
            <v>20</v>
          </cell>
        </row>
        <row r="206">
          <cell r="A206" t="str">
            <v>9020-053-0</v>
          </cell>
          <cell r="B206">
            <v>11.75</v>
          </cell>
          <cell r="C206">
            <v>13</v>
          </cell>
        </row>
        <row r="207">
          <cell r="A207" t="str">
            <v>9020-053-1</v>
          </cell>
          <cell r="B207">
            <v>11.75</v>
          </cell>
          <cell r="C207">
            <v>13</v>
          </cell>
        </row>
        <row r="208">
          <cell r="A208" t="str">
            <v>9020-053-2</v>
          </cell>
          <cell r="B208">
            <v>11.75</v>
          </cell>
          <cell r="C208">
            <v>13</v>
          </cell>
        </row>
        <row r="209">
          <cell r="A209" t="str">
            <v>9020-053-3</v>
          </cell>
          <cell r="B209">
            <v>11.75</v>
          </cell>
          <cell r="C209">
            <v>13</v>
          </cell>
        </row>
        <row r="210">
          <cell r="A210" t="str">
            <v>9020-053-4</v>
          </cell>
          <cell r="B210">
            <v>11.75</v>
          </cell>
          <cell r="C210">
            <v>13</v>
          </cell>
        </row>
        <row r="211">
          <cell r="A211" t="str">
            <v>9020-053-5</v>
          </cell>
          <cell r="B211">
            <v>11.75</v>
          </cell>
          <cell r="C211">
            <v>13</v>
          </cell>
        </row>
        <row r="212">
          <cell r="A212" t="str">
            <v>9020-053-6</v>
          </cell>
          <cell r="B212">
            <v>11.75</v>
          </cell>
          <cell r="C212">
            <v>13</v>
          </cell>
        </row>
        <row r="213">
          <cell r="A213" t="str">
            <v>9020-053-7</v>
          </cell>
          <cell r="B213">
            <v>11.75</v>
          </cell>
          <cell r="C213">
            <v>13</v>
          </cell>
        </row>
        <row r="214">
          <cell r="A214" t="str">
            <v>9020-053-8</v>
          </cell>
          <cell r="B214">
            <v>18.5</v>
          </cell>
          <cell r="C214">
            <v>20.25</v>
          </cell>
        </row>
        <row r="215">
          <cell r="A215" t="str">
            <v>9020-054-0</v>
          </cell>
          <cell r="B215">
            <v>2.25</v>
          </cell>
          <cell r="C215">
            <v>2.5</v>
          </cell>
        </row>
        <row r="216">
          <cell r="A216" t="str">
            <v>9020-054-1</v>
          </cell>
          <cell r="B216">
            <v>2.25</v>
          </cell>
          <cell r="C216">
            <v>2.5</v>
          </cell>
        </row>
        <row r="217">
          <cell r="A217" t="str">
            <v>9020-054-2</v>
          </cell>
          <cell r="B217">
            <v>2.25</v>
          </cell>
          <cell r="C217">
            <v>2.5</v>
          </cell>
        </row>
        <row r="218">
          <cell r="A218" t="str">
            <v>9020-054-3</v>
          </cell>
          <cell r="B218">
            <v>2.25</v>
          </cell>
          <cell r="C218">
            <v>2.5</v>
          </cell>
        </row>
        <row r="219">
          <cell r="A219" t="str">
            <v>9020-052-9</v>
          </cell>
          <cell r="B219">
            <v>2.25</v>
          </cell>
          <cell r="C219">
            <v>2.5</v>
          </cell>
        </row>
        <row r="220">
          <cell r="A220" t="str">
            <v>9020-054-6</v>
          </cell>
          <cell r="B220">
            <v>2.25</v>
          </cell>
          <cell r="C220">
            <v>2.5</v>
          </cell>
        </row>
        <row r="221">
          <cell r="A221" t="str">
            <v>9020-054-7</v>
          </cell>
          <cell r="B221">
            <v>2.25</v>
          </cell>
          <cell r="C221">
            <v>2.5</v>
          </cell>
        </row>
        <row r="222">
          <cell r="A222" t="str">
            <v>9020-054-8</v>
          </cell>
          <cell r="B222">
            <v>2.25</v>
          </cell>
          <cell r="C222">
            <v>2.5</v>
          </cell>
        </row>
        <row r="223">
          <cell r="A223" t="str">
            <v>9020-054-9</v>
          </cell>
          <cell r="B223">
            <v>2.25</v>
          </cell>
          <cell r="C223">
            <v>2.5</v>
          </cell>
        </row>
        <row r="224">
          <cell r="A224" t="str">
            <v>9020-055-0</v>
          </cell>
          <cell r="B224">
            <v>130.5</v>
          </cell>
          <cell r="C224">
            <v>145</v>
          </cell>
        </row>
        <row r="225">
          <cell r="A225" t="str">
            <v>9020-055-1</v>
          </cell>
          <cell r="B225">
            <v>2.25</v>
          </cell>
          <cell r="C225">
            <v>2.5</v>
          </cell>
        </row>
        <row r="226">
          <cell r="A226" t="str">
            <v>9010-073-9</v>
          </cell>
          <cell r="B226">
            <v>32</v>
          </cell>
          <cell r="C226">
            <v>35</v>
          </cell>
        </row>
        <row r="227">
          <cell r="A227" t="str">
            <v>9010-074-9</v>
          </cell>
          <cell r="B227">
            <v>26.5</v>
          </cell>
          <cell r="C227">
            <v>29</v>
          </cell>
        </row>
        <row r="228">
          <cell r="A228" t="str">
            <v>9020-056-0</v>
          </cell>
          <cell r="B228">
            <v>6</v>
          </cell>
          <cell r="C228">
            <v>6.54</v>
          </cell>
        </row>
        <row r="229">
          <cell r="A229" t="str">
            <v>9010-075-0</v>
          </cell>
          <cell r="B229">
            <v>20</v>
          </cell>
          <cell r="C229">
            <v>22.5</v>
          </cell>
        </row>
        <row r="230">
          <cell r="A230" t="str">
            <v>9010-075-1</v>
          </cell>
          <cell r="B230">
            <v>20</v>
          </cell>
          <cell r="C230">
            <v>22.5</v>
          </cell>
        </row>
        <row r="231">
          <cell r="A231" t="str">
            <v>9010-075-2</v>
          </cell>
          <cell r="B231">
            <v>20</v>
          </cell>
          <cell r="C231">
            <v>22.5</v>
          </cell>
        </row>
        <row r="232">
          <cell r="A232" t="str">
            <v>9010-076-0</v>
          </cell>
          <cell r="B232">
            <v>6.25</v>
          </cell>
          <cell r="C232">
            <v>7</v>
          </cell>
        </row>
        <row r="233">
          <cell r="A233" t="str">
            <v>9010-076-1</v>
          </cell>
          <cell r="B233">
            <v>6.25</v>
          </cell>
          <cell r="C233">
            <v>7</v>
          </cell>
        </row>
        <row r="234">
          <cell r="A234" t="str">
            <v>9020-057-0</v>
          </cell>
          <cell r="B234">
            <v>12</v>
          </cell>
          <cell r="C234">
            <v>14</v>
          </cell>
        </row>
        <row r="235">
          <cell r="A235" t="str">
            <v>9020-057-1</v>
          </cell>
          <cell r="B235">
            <v>11</v>
          </cell>
          <cell r="C235">
            <v>13</v>
          </cell>
        </row>
        <row r="236">
          <cell r="A236" t="str">
            <v>9020-057-2</v>
          </cell>
          <cell r="B236">
            <v>11</v>
          </cell>
          <cell r="C236">
            <v>13</v>
          </cell>
        </row>
        <row r="237">
          <cell r="A237" t="str">
            <v>9020-057-3</v>
          </cell>
          <cell r="B237">
            <v>11</v>
          </cell>
          <cell r="C237">
            <v>13</v>
          </cell>
        </row>
        <row r="238">
          <cell r="A238" t="str">
            <v>9020-058-0</v>
          </cell>
          <cell r="B238">
            <v>11</v>
          </cell>
          <cell r="C238">
            <v>13</v>
          </cell>
        </row>
        <row r="239">
          <cell r="A239" t="str">
            <v>9020-058-1</v>
          </cell>
          <cell r="B239">
            <v>11</v>
          </cell>
          <cell r="C239">
            <v>13</v>
          </cell>
        </row>
        <row r="240">
          <cell r="A240" t="str">
            <v>9020-058-2</v>
          </cell>
          <cell r="B240">
            <v>11</v>
          </cell>
          <cell r="C240">
            <v>13</v>
          </cell>
        </row>
        <row r="241">
          <cell r="A241" t="str">
            <v>9020-059-0</v>
          </cell>
          <cell r="B241">
            <v>12</v>
          </cell>
          <cell r="C241">
            <v>14</v>
          </cell>
        </row>
        <row r="242">
          <cell r="A242" t="str">
            <v>9020-059-1</v>
          </cell>
          <cell r="B242">
            <v>10</v>
          </cell>
          <cell r="C242">
            <v>12</v>
          </cell>
        </row>
        <row r="243">
          <cell r="A243" t="str">
            <v>9020-059-2</v>
          </cell>
          <cell r="B243">
            <v>10</v>
          </cell>
          <cell r="C243">
            <v>112</v>
          </cell>
        </row>
        <row r="244">
          <cell r="A244" t="str">
            <v>9020-060-0</v>
          </cell>
          <cell r="B244">
            <v>12</v>
          </cell>
          <cell r="C244">
            <v>14</v>
          </cell>
        </row>
        <row r="245">
          <cell r="A245" t="str">
            <v>9020-060-1</v>
          </cell>
          <cell r="B245">
            <v>11</v>
          </cell>
          <cell r="C245">
            <v>13</v>
          </cell>
        </row>
        <row r="246">
          <cell r="A246" t="str">
            <v>9020-060-2</v>
          </cell>
          <cell r="B246">
            <v>11</v>
          </cell>
          <cell r="C246">
            <v>13</v>
          </cell>
        </row>
        <row r="247">
          <cell r="A247" t="str">
            <v>9020-060-3</v>
          </cell>
          <cell r="B247">
            <v>11</v>
          </cell>
          <cell r="C247">
            <v>13</v>
          </cell>
        </row>
        <row r="248">
          <cell r="A248" t="str">
            <v>9020-061-0</v>
          </cell>
          <cell r="B248">
            <v>12</v>
          </cell>
          <cell r="C248">
            <v>14</v>
          </cell>
        </row>
        <row r="249">
          <cell r="A249" t="str">
            <v>9020-061-1</v>
          </cell>
          <cell r="B249">
            <v>11</v>
          </cell>
          <cell r="C249">
            <v>13</v>
          </cell>
        </row>
        <row r="250">
          <cell r="A250" t="str">
            <v>9020-061-2</v>
          </cell>
          <cell r="B250">
            <v>11</v>
          </cell>
          <cell r="C250">
            <v>13</v>
          </cell>
        </row>
        <row r="251">
          <cell r="A251" t="str">
            <v>9020-061-3</v>
          </cell>
          <cell r="B251">
            <v>11</v>
          </cell>
          <cell r="C251">
            <v>13</v>
          </cell>
        </row>
        <row r="252">
          <cell r="A252" t="str">
            <v>9020-062-0</v>
          </cell>
        </row>
        <row r="253">
          <cell r="A253" t="str">
            <v>9020-062-1</v>
          </cell>
        </row>
        <row r="254">
          <cell r="A254" t="str">
            <v>9020-062-2</v>
          </cell>
        </row>
        <row r="255">
          <cell r="A255" t="str">
            <v>9020-062-3</v>
          </cell>
        </row>
        <row r="256">
          <cell r="A256" t="str">
            <v>9020-063-0</v>
          </cell>
          <cell r="B256">
            <v>12</v>
          </cell>
          <cell r="C256">
            <v>14</v>
          </cell>
        </row>
        <row r="257">
          <cell r="A257" t="str">
            <v>9020-063-1</v>
          </cell>
          <cell r="B257">
            <v>11</v>
          </cell>
          <cell r="C257">
            <v>13</v>
          </cell>
        </row>
        <row r="258">
          <cell r="A258" t="str">
            <v>9020-063-2</v>
          </cell>
          <cell r="B258">
            <v>11</v>
          </cell>
          <cell r="C258">
            <v>13</v>
          </cell>
        </row>
        <row r="259">
          <cell r="A259" t="str">
            <v>9020-063-3</v>
          </cell>
          <cell r="B259">
            <v>11</v>
          </cell>
          <cell r="C259">
            <v>13</v>
          </cell>
        </row>
        <row r="260">
          <cell r="A260" t="str">
            <v>9020-064-0</v>
          </cell>
          <cell r="B260">
            <v>12</v>
          </cell>
          <cell r="C260">
            <v>14</v>
          </cell>
        </row>
        <row r="261">
          <cell r="A261" t="str">
            <v>9020-064-1</v>
          </cell>
          <cell r="B261">
            <v>11</v>
          </cell>
          <cell r="C261">
            <v>13</v>
          </cell>
        </row>
        <row r="262">
          <cell r="A262" t="str">
            <v>9020-064-2</v>
          </cell>
          <cell r="B262">
            <v>11</v>
          </cell>
          <cell r="C262">
            <v>13</v>
          </cell>
        </row>
        <row r="263">
          <cell r="A263" t="str">
            <v>9020-064-3</v>
          </cell>
          <cell r="B263">
            <v>11</v>
          </cell>
          <cell r="C263">
            <v>13</v>
          </cell>
        </row>
        <row r="264">
          <cell r="A264" t="str">
            <v>9020-065-0</v>
          </cell>
          <cell r="B264">
            <v>12</v>
          </cell>
          <cell r="C264">
            <v>14</v>
          </cell>
        </row>
        <row r="265">
          <cell r="A265" t="str">
            <v>9020-065-1</v>
          </cell>
          <cell r="B265">
            <v>11</v>
          </cell>
          <cell r="C265">
            <v>13</v>
          </cell>
        </row>
        <row r="266">
          <cell r="A266" t="str">
            <v>9020-065-2</v>
          </cell>
          <cell r="B266">
            <v>11</v>
          </cell>
          <cell r="C266">
            <v>13</v>
          </cell>
        </row>
        <row r="267">
          <cell r="A267" t="str">
            <v>9020-065-3</v>
          </cell>
          <cell r="B267">
            <v>11</v>
          </cell>
          <cell r="C267">
            <v>13</v>
          </cell>
        </row>
        <row r="268">
          <cell r="A268" t="str">
            <v>9020-066-0</v>
          </cell>
          <cell r="B268">
            <v>12</v>
          </cell>
          <cell r="C268">
            <v>14</v>
          </cell>
        </row>
        <row r="269">
          <cell r="A269" t="str">
            <v>9020-066-1</v>
          </cell>
          <cell r="B269">
            <v>11</v>
          </cell>
          <cell r="C269">
            <v>3</v>
          </cell>
        </row>
        <row r="270">
          <cell r="A270" t="str">
            <v>9020-066-2</v>
          </cell>
          <cell r="B270">
            <v>11</v>
          </cell>
          <cell r="C270">
            <v>13</v>
          </cell>
        </row>
        <row r="271">
          <cell r="A271" t="str">
            <v>9020-066-3</v>
          </cell>
          <cell r="B271">
            <v>11</v>
          </cell>
          <cell r="C271">
            <v>13</v>
          </cell>
        </row>
        <row r="272">
          <cell r="A272" t="str">
            <v>9020-67-0</v>
          </cell>
          <cell r="B272">
            <v>50</v>
          </cell>
          <cell r="C272">
            <v>50</v>
          </cell>
        </row>
        <row r="273">
          <cell r="A273" t="str">
            <v>9020-068-0</v>
          </cell>
          <cell r="B273">
            <v>299</v>
          </cell>
          <cell r="C273">
            <v>299</v>
          </cell>
        </row>
        <row r="274">
          <cell r="A274" t="str">
            <v>9020-068-1</v>
          </cell>
          <cell r="B274">
            <v>149</v>
          </cell>
          <cell r="C274">
            <v>149</v>
          </cell>
        </row>
        <row r="275">
          <cell r="A275" t="str">
            <v>9030-016-1</v>
          </cell>
          <cell r="B275">
            <v>1.3</v>
          </cell>
          <cell r="C275">
            <v>1.4</v>
          </cell>
        </row>
        <row r="276">
          <cell r="A276" t="str">
            <v>9030-017-1</v>
          </cell>
          <cell r="B276">
            <v>1.3</v>
          </cell>
          <cell r="C276">
            <v>1.4</v>
          </cell>
        </row>
        <row r="277">
          <cell r="A277" t="str">
            <v>9030-018-1</v>
          </cell>
          <cell r="B277">
            <v>1.3</v>
          </cell>
          <cell r="C277">
            <v>1.4</v>
          </cell>
        </row>
        <row r="278">
          <cell r="A278" t="str">
            <v>9010-077-0</v>
          </cell>
          <cell r="B278">
            <v>220</v>
          </cell>
          <cell r="C278">
            <v>265</v>
          </cell>
        </row>
        <row r="279">
          <cell r="A279" t="str">
            <v>9010-077-1</v>
          </cell>
          <cell r="B279">
            <v>220</v>
          </cell>
          <cell r="C279">
            <v>265</v>
          </cell>
        </row>
        <row r="280">
          <cell r="A280" t="str">
            <v>9010-077-2</v>
          </cell>
          <cell r="B280">
            <v>220</v>
          </cell>
          <cell r="C280">
            <v>265</v>
          </cell>
        </row>
        <row r="281">
          <cell r="A281" t="str">
            <v>9010-077-3</v>
          </cell>
          <cell r="B281">
            <v>220</v>
          </cell>
          <cell r="C281">
            <v>265</v>
          </cell>
        </row>
        <row r="282">
          <cell r="A282" t="str">
            <v>9010-077-4</v>
          </cell>
          <cell r="B282">
            <v>220</v>
          </cell>
          <cell r="C282">
            <v>265</v>
          </cell>
        </row>
        <row r="283">
          <cell r="A283" t="str">
            <v>9010-077-5</v>
          </cell>
          <cell r="B283">
            <v>220</v>
          </cell>
          <cell r="C283">
            <v>265</v>
          </cell>
        </row>
        <row r="284">
          <cell r="A284" t="str">
            <v>9010-077-6</v>
          </cell>
          <cell r="B284">
            <v>220</v>
          </cell>
          <cell r="C284">
            <v>265</v>
          </cell>
        </row>
        <row r="285">
          <cell r="A285" t="str">
            <v>9010-077-7</v>
          </cell>
          <cell r="B285">
            <v>220</v>
          </cell>
          <cell r="C285">
            <v>265</v>
          </cell>
        </row>
        <row r="286">
          <cell r="A286" t="str">
            <v>9010-055-1</v>
          </cell>
          <cell r="B286">
            <v>165</v>
          </cell>
          <cell r="C286">
            <v>180</v>
          </cell>
        </row>
        <row r="287">
          <cell r="A287" t="str">
            <v>26-20010</v>
          </cell>
          <cell r="B287">
            <v>112</v>
          </cell>
        </row>
        <row r="288">
          <cell r="A288" t="str">
            <v>26-20009</v>
          </cell>
          <cell r="B288">
            <v>59</v>
          </cell>
        </row>
        <row r="289">
          <cell r="A289" t="str">
            <v>26-20008</v>
          </cell>
          <cell r="B289">
            <v>41</v>
          </cell>
        </row>
        <row r="290">
          <cell r="A290" t="str">
            <v>26-20019</v>
          </cell>
          <cell r="B290">
            <v>5600</v>
          </cell>
        </row>
        <row r="291">
          <cell r="A291" t="str">
            <v>26-20015</v>
          </cell>
          <cell r="B291">
            <v>1025</v>
          </cell>
        </row>
        <row r="292">
          <cell r="A292" t="str">
            <v>26-20025</v>
          </cell>
          <cell r="B292">
            <v>1020</v>
          </cell>
        </row>
        <row r="293">
          <cell r="A293" t="str">
            <v>26-20026</v>
          </cell>
          <cell r="B293">
            <v>245</v>
          </cell>
        </row>
        <row r="294">
          <cell r="A294" t="str">
            <v>26-20041</v>
          </cell>
          <cell r="B294">
            <v>85</v>
          </cell>
        </row>
        <row r="295">
          <cell r="A295" t="str">
            <v xml:space="preserve">26-20042 </v>
          </cell>
          <cell r="B295">
            <v>70</v>
          </cell>
        </row>
        <row r="296">
          <cell r="A296" t="str">
            <v>26-20044</v>
          </cell>
          <cell r="B296">
            <v>203</v>
          </cell>
        </row>
        <row r="297">
          <cell r="A297" t="str">
            <v>26-20027</v>
          </cell>
          <cell r="B297">
            <v>175</v>
          </cell>
        </row>
        <row r="298">
          <cell r="A298" t="str">
            <v>26-20028</v>
          </cell>
          <cell r="B298">
            <v>175</v>
          </cell>
        </row>
        <row r="299">
          <cell r="A299" t="str">
            <v>26-20035</v>
          </cell>
          <cell r="B299">
            <v>16.5</v>
          </cell>
        </row>
        <row r="300">
          <cell r="A300" t="str">
            <v>26-20036</v>
          </cell>
          <cell r="B300">
            <v>11</v>
          </cell>
        </row>
        <row r="301">
          <cell r="A301" t="str">
            <v>26-20037</v>
          </cell>
          <cell r="B301">
            <v>4.45</v>
          </cell>
        </row>
        <row r="302">
          <cell r="A302" t="str">
            <v>26-20029</v>
          </cell>
          <cell r="B302">
            <v>17</v>
          </cell>
        </row>
        <row r="303">
          <cell r="A303" t="str">
            <v>26-20031</v>
          </cell>
          <cell r="B303">
            <v>8500</v>
          </cell>
        </row>
        <row r="304">
          <cell r="A304" t="str">
            <v>26-20032</v>
          </cell>
          <cell r="B304">
            <v>180</v>
          </cell>
        </row>
        <row r="305">
          <cell r="A305" t="str">
            <v>26-20033</v>
          </cell>
          <cell r="B305">
            <v>890</v>
          </cell>
        </row>
        <row r="306">
          <cell r="A306" t="str">
            <v>26-20034</v>
          </cell>
          <cell r="B306">
            <v>3570</v>
          </cell>
        </row>
        <row r="307">
          <cell r="A307" t="str">
            <v>26-20013</v>
          </cell>
          <cell r="B307">
            <v>73</v>
          </cell>
        </row>
        <row r="308">
          <cell r="A308" t="str">
            <v xml:space="preserve">26-20038 </v>
          </cell>
          <cell r="B308">
            <v>14</v>
          </cell>
        </row>
        <row r="309">
          <cell r="A309" t="str">
            <v xml:space="preserve">26-20039 </v>
          </cell>
          <cell r="B309">
            <v>10</v>
          </cell>
        </row>
        <row r="310">
          <cell r="A310" t="str">
            <v xml:space="preserve">26-20040 </v>
          </cell>
          <cell r="B310">
            <v>14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isten Streilein" id="{EEE9FC89-2F82-4413-96C3-764957DBCF2F}" userId="S::kstreilein@eq3.ca::e4d369bb-cd9a-4103-964c-6f8a449eb9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5" dT="2021-04-29T20:49:13.22" personId="{EEE9FC89-2F82-4413-96C3-764957DBCF2F}" id="{24F02C41-9D72-4940-8F97-B1C104A46B79}">
    <text>Increase 11/12 by $50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D7C-E432-4F5A-A1EA-04FC97C98796}">
  <dimension ref="A1:AC40"/>
  <sheetViews>
    <sheetView zoomScale="90" zoomScaleNormal="90" workbookViewId="0">
      <pane xSplit="10" ySplit="1" topLeftCell="L2" activePane="bottomRight" state="frozen"/>
      <selection pane="topRight" activeCell="J1" sqref="J1"/>
      <selection pane="bottomLeft" activeCell="A2" sqref="A2"/>
      <selection pane="bottomRight" activeCell="G40" sqref="G40"/>
    </sheetView>
  </sheetViews>
  <sheetFormatPr defaultColWidth="8.77734375" defaultRowHeight="14.4" x14ac:dyDescent="0.3"/>
  <cols>
    <col min="1" max="1" width="23.21875" style="7" customWidth="1"/>
    <col min="2" max="2" width="11.109375" style="14" bestFit="1" customWidth="1"/>
    <col min="3" max="3" width="11.109375" style="14" customWidth="1"/>
    <col min="4" max="4" width="13.33203125" style="14" bestFit="1" customWidth="1"/>
    <col min="5" max="5" width="4.21875" style="14" customWidth="1"/>
    <col min="6" max="6" width="11.109375" style="14" bestFit="1" customWidth="1"/>
    <col min="7" max="7" width="11.109375" style="14" customWidth="1"/>
    <col min="8" max="8" width="15" style="14" bestFit="1" customWidth="1"/>
    <col min="9" max="9" width="11.109375" style="14" bestFit="1" customWidth="1"/>
    <col min="10" max="10" width="8.77734375" style="7"/>
    <col min="11" max="11" width="21.77734375" style="7" customWidth="1"/>
    <col min="12" max="12" width="10.109375" style="14" bestFit="1" customWidth="1"/>
    <col min="13" max="13" width="10.109375" style="14" customWidth="1"/>
    <col min="14" max="14" width="13.77734375" style="14" bestFit="1" customWidth="1"/>
    <col min="15" max="15" width="4.21875" style="14" customWidth="1"/>
    <col min="16" max="16" width="10.109375" style="14" bestFit="1" customWidth="1"/>
    <col min="17" max="17" width="10.109375" style="14" customWidth="1"/>
    <col min="18" max="18" width="15" style="14" bestFit="1" customWidth="1"/>
    <col min="19" max="19" width="11" style="14" bestFit="1" customWidth="1"/>
    <col min="20" max="21" width="8.77734375" style="7"/>
    <col min="22" max="22" width="10.109375" style="7" customWidth="1"/>
    <col min="23" max="23" width="10.88671875" style="7" customWidth="1"/>
    <col min="24" max="25" width="8.77734375" style="7"/>
    <col min="26" max="26" width="15.21875" style="7" customWidth="1"/>
    <col min="27" max="27" width="8.77734375" style="7"/>
    <col min="28" max="28" width="32.77734375" style="7" bestFit="1" customWidth="1"/>
    <col min="29" max="16384" width="8.77734375" style="7"/>
  </cols>
  <sheetData>
    <row r="1" spans="1:29" ht="34.950000000000003" customHeight="1" x14ac:dyDescent="0.5">
      <c r="A1" s="54" t="s">
        <v>2082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9" ht="15" thickBot="1" x14ac:dyDescent="0.35">
      <c r="A2" s="55" t="s">
        <v>2083</v>
      </c>
      <c r="B2" s="55"/>
      <c r="C2" s="55"/>
      <c r="D2" s="55"/>
      <c r="E2" s="55"/>
      <c r="F2" s="55"/>
      <c r="G2" s="55"/>
      <c r="H2" s="55"/>
      <c r="I2" s="55"/>
      <c r="K2" s="56" t="s">
        <v>2084</v>
      </c>
      <c r="L2" s="56"/>
      <c r="M2" s="56"/>
      <c r="N2" s="56"/>
      <c r="O2" s="56"/>
      <c r="P2" s="56"/>
      <c r="Q2" s="56"/>
      <c r="R2" s="56"/>
      <c r="S2" s="56"/>
      <c r="V2" s="57" t="s">
        <v>2085</v>
      </c>
      <c r="W2" s="57"/>
    </row>
    <row r="3" spans="1:29" ht="15" thickTop="1" x14ac:dyDescent="0.3">
      <c r="A3" s="8"/>
      <c r="B3" s="9" t="s">
        <v>29</v>
      </c>
      <c r="C3" s="9" t="s">
        <v>2086</v>
      </c>
      <c r="D3" s="10" t="s">
        <v>2087</v>
      </c>
      <c r="E3" s="9"/>
      <c r="F3" s="9" t="s">
        <v>30</v>
      </c>
      <c r="G3" s="9" t="s">
        <v>2086</v>
      </c>
      <c r="H3" s="11" t="s">
        <v>2088</v>
      </c>
      <c r="I3" s="9" t="s">
        <v>2089</v>
      </c>
      <c r="L3" s="9" t="s">
        <v>29</v>
      </c>
      <c r="M3" s="9" t="s">
        <v>2086</v>
      </c>
      <c r="N3" s="10" t="s">
        <v>2087</v>
      </c>
      <c r="O3" s="12"/>
      <c r="P3" s="9" t="s">
        <v>30</v>
      </c>
      <c r="Q3" s="9" t="s">
        <v>2086</v>
      </c>
      <c r="R3" s="10" t="s">
        <v>2088</v>
      </c>
      <c r="S3" s="9" t="s">
        <v>2089</v>
      </c>
      <c r="V3" s="9" t="s">
        <v>29</v>
      </c>
      <c r="W3" s="9" t="s">
        <v>30</v>
      </c>
    </row>
    <row r="4" spans="1:29" x14ac:dyDescent="0.3">
      <c r="A4" s="8" t="s">
        <v>2090</v>
      </c>
      <c r="B4" s="12">
        <v>999</v>
      </c>
      <c r="C4" s="12"/>
      <c r="D4" s="13">
        <f>C4+B4</f>
        <v>999</v>
      </c>
      <c r="E4" s="12"/>
      <c r="F4" s="12">
        <v>1799</v>
      </c>
      <c r="G4" s="12"/>
      <c r="H4" s="13">
        <f>G4+F4</f>
        <v>1799</v>
      </c>
      <c r="I4" s="14">
        <f>H4-D4</f>
        <v>800</v>
      </c>
      <c r="K4" s="7" t="s">
        <v>2090</v>
      </c>
      <c r="L4" s="12">
        <v>899</v>
      </c>
      <c r="M4" s="12"/>
      <c r="N4" s="15">
        <f>M4+L4</f>
        <v>899</v>
      </c>
      <c r="O4" s="12"/>
      <c r="P4" s="12">
        <v>1699</v>
      </c>
      <c r="Q4" s="12"/>
      <c r="R4" s="15">
        <f>Q4+P4</f>
        <v>1699</v>
      </c>
      <c r="S4" s="14">
        <f>R4-N4</f>
        <v>800</v>
      </c>
      <c r="V4" s="16">
        <f>D4-N4</f>
        <v>100</v>
      </c>
      <c r="W4" s="16">
        <f>H4-R4</f>
        <v>100</v>
      </c>
    </row>
    <row r="5" spans="1:29" ht="8.5500000000000007" customHeight="1" x14ac:dyDescent="0.3">
      <c r="A5" s="8"/>
      <c r="B5" s="12"/>
      <c r="C5" s="12"/>
      <c r="D5" s="13"/>
      <c r="E5" s="12"/>
      <c r="F5" s="12"/>
      <c r="G5" s="12"/>
      <c r="H5" s="13"/>
      <c r="L5" s="12"/>
      <c r="M5" s="12"/>
      <c r="N5" s="15"/>
      <c r="O5" s="12"/>
      <c r="P5" s="12"/>
      <c r="Q5" s="12"/>
      <c r="R5" s="15"/>
    </row>
    <row r="6" spans="1:29" x14ac:dyDescent="0.3">
      <c r="A6" s="8" t="s">
        <v>37</v>
      </c>
      <c r="B6" s="17">
        <v>1199</v>
      </c>
      <c r="C6" s="17">
        <v>100</v>
      </c>
      <c r="D6" s="18">
        <f>C6+B6</f>
        <v>1299</v>
      </c>
      <c r="E6" s="12"/>
      <c r="F6" s="12">
        <v>1999</v>
      </c>
      <c r="G6" s="12"/>
      <c r="H6" s="13">
        <f>G6+F6</f>
        <v>1999</v>
      </c>
      <c r="I6" s="14">
        <f>H6-D6</f>
        <v>700</v>
      </c>
      <c r="K6" s="7" t="s">
        <v>37</v>
      </c>
      <c r="L6" s="12">
        <v>999</v>
      </c>
      <c r="M6" s="12"/>
      <c r="N6" s="15">
        <f>M6+L6</f>
        <v>999</v>
      </c>
      <c r="O6" s="12"/>
      <c r="P6" s="17">
        <f>1799</f>
        <v>1799</v>
      </c>
      <c r="Q6" s="17">
        <v>100</v>
      </c>
      <c r="R6" s="19">
        <f>Q6+P6</f>
        <v>1899</v>
      </c>
      <c r="S6" s="14">
        <f>R6-N6</f>
        <v>900</v>
      </c>
      <c r="V6" s="16">
        <f>D6-N6</f>
        <v>300</v>
      </c>
      <c r="W6" s="16">
        <f>H6-R6</f>
        <v>100</v>
      </c>
    </row>
    <row r="7" spans="1:29" ht="8.5500000000000007" customHeight="1" x14ac:dyDescent="0.3">
      <c r="A7" s="8"/>
      <c r="B7" s="12"/>
      <c r="C7" s="12"/>
      <c r="D7" s="13"/>
      <c r="E7" s="12"/>
      <c r="F7" s="12"/>
      <c r="G7" s="12"/>
      <c r="H7" s="13"/>
      <c r="L7" s="12"/>
      <c r="M7" s="12"/>
      <c r="N7" s="15"/>
      <c r="O7" s="12"/>
      <c r="P7" s="12"/>
      <c r="Q7" s="12"/>
      <c r="R7" s="15"/>
    </row>
    <row r="8" spans="1:29" x14ac:dyDescent="0.3">
      <c r="A8" s="8" t="s">
        <v>31</v>
      </c>
      <c r="B8" s="20">
        <v>1299</v>
      </c>
      <c r="C8" s="20"/>
      <c r="D8" s="13">
        <f>C8+B8</f>
        <v>1299</v>
      </c>
      <c r="E8" s="12"/>
      <c r="F8" s="21">
        <v>2199</v>
      </c>
      <c r="G8" s="17">
        <v>100</v>
      </c>
      <c r="H8" s="22">
        <f>G8+F8</f>
        <v>2299</v>
      </c>
      <c r="I8" s="14">
        <f>H8-D8</f>
        <v>1000</v>
      </c>
      <c r="K8" s="7" t="s">
        <v>31</v>
      </c>
      <c r="L8" s="20">
        <v>1199</v>
      </c>
      <c r="M8" s="20"/>
      <c r="N8" s="23">
        <f>M8+L8</f>
        <v>1199</v>
      </c>
      <c r="O8" s="20"/>
      <c r="P8" s="21">
        <v>2099</v>
      </c>
      <c r="Q8" s="17">
        <v>100</v>
      </c>
      <c r="R8" s="24">
        <f>Q8+P8</f>
        <v>2199</v>
      </c>
      <c r="S8" s="14">
        <f>R8-N8</f>
        <v>1000</v>
      </c>
      <c r="V8" s="16">
        <f>D8-N8</f>
        <v>100</v>
      </c>
      <c r="W8" s="16">
        <f>H8-R8</f>
        <v>100</v>
      </c>
    </row>
    <row r="9" spans="1:29" x14ac:dyDescent="0.3">
      <c r="A9" s="8" t="s">
        <v>2091</v>
      </c>
      <c r="B9" s="12">
        <v>1299</v>
      </c>
      <c r="C9" s="12"/>
      <c r="D9" s="13">
        <f>C9+B9</f>
        <v>1299</v>
      </c>
      <c r="E9" s="12"/>
      <c r="F9" s="17">
        <v>2199</v>
      </c>
      <c r="G9" s="17">
        <v>100</v>
      </c>
      <c r="H9" s="18">
        <f>G9+F9</f>
        <v>2299</v>
      </c>
      <c r="I9" s="14">
        <f>H9-D9</f>
        <v>1000</v>
      </c>
      <c r="K9" s="7" t="s">
        <v>2091</v>
      </c>
      <c r="L9" s="12">
        <v>1199</v>
      </c>
      <c r="M9" s="12"/>
      <c r="N9" s="15">
        <f>M9+L9</f>
        <v>1199</v>
      </c>
      <c r="O9" s="12"/>
      <c r="P9" s="17">
        <v>2099</v>
      </c>
      <c r="Q9" s="17">
        <v>100</v>
      </c>
      <c r="R9" s="19">
        <f>Q9+P9</f>
        <v>2199</v>
      </c>
      <c r="S9" s="14">
        <f>R9-N9</f>
        <v>1000</v>
      </c>
      <c r="V9" s="16">
        <f>D9-N9</f>
        <v>100</v>
      </c>
      <c r="W9" s="16">
        <f>H9-R9</f>
        <v>100</v>
      </c>
    </row>
    <row r="10" spans="1:29" ht="8.5500000000000007" customHeight="1" x14ac:dyDescent="0.3">
      <c r="A10" s="8"/>
      <c r="B10" s="12"/>
      <c r="C10" s="12"/>
      <c r="D10" s="13"/>
      <c r="E10" s="12"/>
      <c r="F10" s="12"/>
      <c r="G10" s="12"/>
      <c r="H10" s="13"/>
      <c r="L10" s="12"/>
      <c r="M10" s="12"/>
      <c r="N10" s="15"/>
      <c r="O10" s="12"/>
      <c r="P10" s="12"/>
      <c r="Q10" s="12"/>
      <c r="R10" s="15"/>
    </row>
    <row r="11" spans="1:29" x14ac:dyDescent="0.3">
      <c r="A11" s="8" t="s">
        <v>2092</v>
      </c>
      <c r="B11" s="12">
        <v>1499</v>
      </c>
      <c r="C11" s="12"/>
      <c r="D11" s="13">
        <f>C11+B11</f>
        <v>1499</v>
      </c>
      <c r="E11" s="12"/>
      <c r="F11" s="17">
        <v>2399</v>
      </c>
      <c r="G11" s="17">
        <v>100</v>
      </c>
      <c r="H11" s="18">
        <f>G11+F11</f>
        <v>2499</v>
      </c>
      <c r="I11" s="14">
        <f>H11-D11</f>
        <v>1000</v>
      </c>
      <c r="K11" s="7" t="s">
        <v>2092</v>
      </c>
      <c r="L11" s="12">
        <v>1399</v>
      </c>
      <c r="M11" s="12"/>
      <c r="N11" s="15">
        <f>M11+L11</f>
        <v>1399</v>
      </c>
      <c r="O11" s="12"/>
      <c r="P11" s="17">
        <v>2299</v>
      </c>
      <c r="Q11" s="17">
        <v>100</v>
      </c>
      <c r="R11" s="19">
        <f>Q11+P11</f>
        <v>2399</v>
      </c>
      <c r="S11" s="14">
        <f>R11-N11</f>
        <v>1000</v>
      </c>
      <c r="V11" s="16">
        <f>D11-N11</f>
        <v>100</v>
      </c>
      <c r="W11" s="16">
        <f>H11-R11</f>
        <v>100</v>
      </c>
    </row>
    <row r="12" spans="1:29" s="8" customFormat="1" x14ac:dyDescent="0.3">
      <c r="A12" s="8" t="s">
        <v>32</v>
      </c>
      <c r="B12" s="25">
        <v>1499</v>
      </c>
      <c r="C12" s="25"/>
      <c r="D12" s="13">
        <f>C12+B12</f>
        <v>1499</v>
      </c>
      <c r="E12" s="12"/>
      <c r="F12" s="26">
        <v>2399</v>
      </c>
      <c r="G12" s="17">
        <v>100</v>
      </c>
      <c r="H12" s="27">
        <f>G12+F12</f>
        <v>2499</v>
      </c>
      <c r="I12" s="14">
        <f>H12-D12</f>
        <v>1000</v>
      </c>
      <c r="K12" s="8" t="s">
        <v>32</v>
      </c>
      <c r="L12" s="25">
        <f>1399</f>
        <v>1399</v>
      </c>
      <c r="M12" s="25"/>
      <c r="N12" s="28">
        <f>M12+L12</f>
        <v>1399</v>
      </c>
      <c r="O12" s="25"/>
      <c r="P12" s="26">
        <f>2299</f>
        <v>2299</v>
      </c>
      <c r="Q12" s="17">
        <v>100</v>
      </c>
      <c r="R12" s="29">
        <f>Q12+P12</f>
        <v>2399</v>
      </c>
      <c r="S12" s="14">
        <f>R12-N12</f>
        <v>1000</v>
      </c>
      <c r="V12" s="16">
        <f>D12-N12</f>
        <v>100</v>
      </c>
      <c r="W12" s="16">
        <f>H12-R12</f>
        <v>100</v>
      </c>
      <c r="AB12" s="30"/>
      <c r="AC12" s="14"/>
    </row>
    <row r="13" spans="1:29" ht="8.5500000000000007" customHeight="1" x14ac:dyDescent="0.3">
      <c r="A13" s="8"/>
      <c r="B13" s="12"/>
      <c r="C13" s="12"/>
      <c r="D13" s="13"/>
      <c r="E13" s="12"/>
      <c r="F13" s="12"/>
      <c r="G13" s="12"/>
      <c r="H13" s="13"/>
      <c r="L13" s="12"/>
      <c r="M13" s="12"/>
      <c r="N13" s="15"/>
      <c r="O13" s="12"/>
      <c r="P13" s="12"/>
      <c r="Q13" s="12"/>
      <c r="R13" s="15"/>
    </row>
    <row r="14" spans="1:29" x14ac:dyDescent="0.3">
      <c r="A14" s="8" t="s">
        <v>2093</v>
      </c>
      <c r="B14" s="12">
        <v>1799</v>
      </c>
      <c r="C14" s="12"/>
      <c r="D14" s="13">
        <f>C14+B14</f>
        <v>1799</v>
      </c>
      <c r="E14" s="12"/>
      <c r="F14" s="17">
        <v>2699</v>
      </c>
      <c r="G14" s="17">
        <v>100</v>
      </c>
      <c r="H14" s="18">
        <f>G14+F14</f>
        <v>2799</v>
      </c>
      <c r="I14" s="14">
        <f>H14-D14</f>
        <v>1000</v>
      </c>
      <c r="K14" s="7" t="s">
        <v>2093</v>
      </c>
      <c r="L14" s="12">
        <v>1699</v>
      </c>
      <c r="M14" s="12"/>
      <c r="N14" s="15">
        <f>M14+L14</f>
        <v>1699</v>
      </c>
      <c r="O14" s="12"/>
      <c r="P14" s="17">
        <f>2599</f>
        <v>2599</v>
      </c>
      <c r="Q14" s="17">
        <v>100</v>
      </c>
      <c r="R14" s="19">
        <f>Q14+P14</f>
        <v>2699</v>
      </c>
      <c r="S14" s="14">
        <f>R14-N14</f>
        <v>1000</v>
      </c>
      <c r="V14" s="16">
        <f>D14-N14</f>
        <v>100</v>
      </c>
      <c r="W14" s="16">
        <f>H14-R14</f>
        <v>100</v>
      </c>
    </row>
    <row r="15" spans="1:29" ht="8.5500000000000007" customHeight="1" x14ac:dyDescent="0.3">
      <c r="A15" s="8"/>
      <c r="B15" s="12"/>
      <c r="C15" s="12"/>
      <c r="D15" s="13"/>
      <c r="E15" s="12"/>
      <c r="F15" s="12"/>
      <c r="G15" s="12"/>
      <c r="H15" s="13"/>
      <c r="L15" s="12"/>
      <c r="M15" s="12"/>
      <c r="N15" s="15"/>
      <c r="O15" s="12"/>
      <c r="P15" s="12"/>
      <c r="Q15" s="12"/>
      <c r="R15" s="15"/>
    </row>
    <row r="16" spans="1:29" s="8" customFormat="1" x14ac:dyDescent="0.3">
      <c r="A16" s="8" t="s">
        <v>34</v>
      </c>
      <c r="B16" s="25">
        <v>1899</v>
      </c>
      <c r="C16" s="25"/>
      <c r="D16" s="13">
        <f>C16+B16</f>
        <v>1899</v>
      </c>
      <c r="E16" s="12"/>
      <c r="F16" s="26">
        <v>2799</v>
      </c>
      <c r="G16" s="17">
        <v>100</v>
      </c>
      <c r="H16" s="27">
        <f>G16+F16</f>
        <v>2899</v>
      </c>
      <c r="I16" s="14">
        <f>H16-D16</f>
        <v>1000</v>
      </c>
      <c r="K16" s="8" t="s">
        <v>34</v>
      </c>
      <c r="L16" s="25">
        <f>1799</f>
        <v>1799</v>
      </c>
      <c r="M16" s="25"/>
      <c r="N16" s="28">
        <f>M16+L16</f>
        <v>1799</v>
      </c>
      <c r="O16" s="25"/>
      <c r="P16" s="26">
        <f>2699</f>
        <v>2699</v>
      </c>
      <c r="Q16" s="17">
        <v>100</v>
      </c>
      <c r="R16" s="29">
        <f>Q16+P16</f>
        <v>2799</v>
      </c>
      <c r="S16" s="14">
        <f>R16-N16</f>
        <v>1000</v>
      </c>
      <c r="V16" s="16">
        <f>D16-N16</f>
        <v>100</v>
      </c>
      <c r="W16" s="16">
        <f>H16-R16</f>
        <v>100</v>
      </c>
    </row>
    <row r="17" spans="1:23" ht="8.5500000000000007" customHeight="1" x14ac:dyDescent="0.3">
      <c r="A17" s="8"/>
      <c r="B17" s="12"/>
      <c r="C17" s="12"/>
      <c r="D17" s="13"/>
      <c r="E17" s="12"/>
      <c r="F17" s="12"/>
      <c r="G17" s="12"/>
      <c r="H17" s="13"/>
      <c r="L17" s="12"/>
      <c r="M17" s="12"/>
      <c r="N17" s="15"/>
      <c r="O17" s="12"/>
      <c r="P17" s="12"/>
      <c r="Q17" s="12"/>
      <c r="R17" s="15"/>
    </row>
    <row r="18" spans="1:23" x14ac:dyDescent="0.3">
      <c r="A18" s="8" t="s">
        <v>2094</v>
      </c>
      <c r="B18" s="17">
        <v>1899</v>
      </c>
      <c r="C18" s="17">
        <v>100</v>
      </c>
      <c r="D18" s="18">
        <f>C18+B18</f>
        <v>1999</v>
      </c>
      <c r="E18" s="12"/>
      <c r="F18" s="31">
        <v>2799</v>
      </c>
      <c r="G18" s="31">
        <v>200</v>
      </c>
      <c r="H18" s="32">
        <f>G18+F18</f>
        <v>2999</v>
      </c>
      <c r="I18" s="12">
        <f>H18-D18</f>
        <v>1000</v>
      </c>
      <c r="K18" s="7" t="s">
        <v>2094</v>
      </c>
      <c r="L18" s="17">
        <v>1799</v>
      </c>
      <c r="M18" s="17">
        <v>100</v>
      </c>
      <c r="N18" s="19">
        <f>M18+L18</f>
        <v>1899</v>
      </c>
      <c r="O18" s="12"/>
      <c r="P18" s="31">
        <f>2699</f>
        <v>2699</v>
      </c>
      <c r="Q18" s="31">
        <v>200</v>
      </c>
      <c r="R18" s="33">
        <f>Q18+P18</f>
        <v>2899</v>
      </c>
      <c r="S18" s="14">
        <f>R18-N18</f>
        <v>1000</v>
      </c>
      <c r="V18" s="16">
        <f>D18-N18</f>
        <v>100</v>
      </c>
      <c r="W18" s="16">
        <f>H18-R18</f>
        <v>100</v>
      </c>
    </row>
    <row r="19" spans="1:23" x14ac:dyDescent="0.3">
      <c r="A19" s="8" t="s">
        <v>33</v>
      </c>
      <c r="B19" s="12">
        <v>1999</v>
      </c>
      <c r="C19" s="12"/>
      <c r="D19" s="13">
        <f>C19+B19</f>
        <v>1999</v>
      </c>
      <c r="E19" s="12"/>
      <c r="F19" s="17">
        <v>2899</v>
      </c>
      <c r="G19" s="17">
        <v>100</v>
      </c>
      <c r="H19" s="18">
        <f>G19+F19</f>
        <v>2999</v>
      </c>
      <c r="I19" s="14">
        <f>H19-D19</f>
        <v>1000</v>
      </c>
      <c r="K19" s="7" t="s">
        <v>33</v>
      </c>
      <c r="L19" s="12">
        <v>1899</v>
      </c>
      <c r="M19" s="12"/>
      <c r="N19" s="15">
        <f>M19+L19</f>
        <v>1899</v>
      </c>
      <c r="O19" s="12"/>
      <c r="P19" s="17">
        <f>2799</f>
        <v>2799</v>
      </c>
      <c r="Q19" s="17">
        <v>100</v>
      </c>
      <c r="R19" s="19">
        <f>Q19+P19</f>
        <v>2899</v>
      </c>
      <c r="S19" s="14">
        <f>R19-N19</f>
        <v>1000</v>
      </c>
      <c r="V19" s="16">
        <f>D19-N19</f>
        <v>100</v>
      </c>
      <c r="W19" s="16">
        <f>H19-R19</f>
        <v>100</v>
      </c>
    </row>
    <row r="20" spans="1:23" x14ac:dyDescent="0.3">
      <c r="A20" s="8" t="s">
        <v>2095</v>
      </c>
      <c r="B20" s="12">
        <v>1999</v>
      </c>
      <c r="C20" s="12"/>
      <c r="D20" s="13">
        <f>C20+B20</f>
        <v>1999</v>
      </c>
      <c r="E20" s="12"/>
      <c r="F20" s="17">
        <v>2899</v>
      </c>
      <c r="G20" s="17">
        <v>100</v>
      </c>
      <c r="H20" s="18">
        <f>G20+F20</f>
        <v>2999</v>
      </c>
      <c r="I20" s="14">
        <f>H20-D20</f>
        <v>1000</v>
      </c>
      <c r="K20" s="7" t="s">
        <v>2095</v>
      </c>
      <c r="L20" s="12">
        <v>1899</v>
      </c>
      <c r="M20" s="12"/>
      <c r="N20" s="15">
        <f>M20+L20</f>
        <v>1899</v>
      </c>
      <c r="O20" s="12"/>
      <c r="P20" s="17">
        <f>2799</f>
        <v>2799</v>
      </c>
      <c r="Q20" s="17">
        <v>100</v>
      </c>
      <c r="R20" s="19">
        <f>Q20+P20</f>
        <v>2899</v>
      </c>
      <c r="S20" s="14">
        <f>R20-N20</f>
        <v>1000</v>
      </c>
      <c r="V20" s="16">
        <f>D20-N20</f>
        <v>100</v>
      </c>
      <c r="W20" s="16">
        <f>H20-R20</f>
        <v>100</v>
      </c>
    </row>
    <row r="21" spans="1:23" s="8" customFormat="1" x14ac:dyDescent="0.3">
      <c r="A21" s="8" t="s">
        <v>1558</v>
      </c>
      <c r="B21" s="25">
        <v>1999</v>
      </c>
      <c r="C21" s="25"/>
      <c r="D21" s="13">
        <f>C21+B21</f>
        <v>1999</v>
      </c>
      <c r="E21" s="12"/>
      <c r="F21" s="17">
        <v>2899</v>
      </c>
      <c r="G21" s="17">
        <v>100</v>
      </c>
      <c r="H21" s="18">
        <f>G21+F21</f>
        <v>2999</v>
      </c>
      <c r="I21" s="14">
        <f>H21-D21</f>
        <v>1000</v>
      </c>
      <c r="K21" s="8" t="s">
        <v>1558</v>
      </c>
      <c r="L21" s="25">
        <f>1899</f>
        <v>1899</v>
      </c>
      <c r="M21" s="25"/>
      <c r="N21" s="28">
        <f>M21+L21</f>
        <v>1899</v>
      </c>
      <c r="O21" s="25"/>
      <c r="P21" s="17">
        <f>2799</f>
        <v>2799</v>
      </c>
      <c r="Q21" s="17">
        <v>100</v>
      </c>
      <c r="R21" s="19">
        <f>Q21+P21</f>
        <v>2899</v>
      </c>
      <c r="S21" s="14">
        <f>R21-N21</f>
        <v>1000</v>
      </c>
      <c r="V21" s="16">
        <f>D21-N21</f>
        <v>100</v>
      </c>
      <c r="W21" s="16">
        <f>H21-R21</f>
        <v>100</v>
      </c>
    </row>
    <row r="22" spans="1:23" ht="8.5500000000000007" customHeight="1" x14ac:dyDescent="0.3">
      <c r="A22" s="8"/>
      <c r="B22" s="12"/>
      <c r="C22" s="12"/>
      <c r="D22" s="13"/>
      <c r="E22" s="12"/>
      <c r="F22" s="12"/>
      <c r="G22" s="12"/>
      <c r="H22" s="13"/>
      <c r="L22" s="12"/>
      <c r="M22" s="12"/>
      <c r="N22" s="15"/>
      <c r="O22" s="12"/>
      <c r="P22" s="12"/>
      <c r="Q22" s="12"/>
      <c r="R22" s="15"/>
    </row>
    <row r="23" spans="1:23" x14ac:dyDescent="0.3">
      <c r="A23" s="8" t="s">
        <v>1508</v>
      </c>
      <c r="B23" s="17">
        <v>2099</v>
      </c>
      <c r="C23" s="17">
        <v>100</v>
      </c>
      <c r="D23" s="18">
        <f>C23+B23</f>
        <v>2199</v>
      </c>
      <c r="E23" s="12"/>
      <c r="F23" s="31">
        <v>2999</v>
      </c>
      <c r="G23" s="31">
        <v>200</v>
      </c>
      <c r="H23" s="32">
        <f>G23+F23</f>
        <v>3199</v>
      </c>
      <c r="I23" s="14">
        <f>H23-D23</f>
        <v>1000</v>
      </c>
      <c r="K23" s="7" t="s">
        <v>1508</v>
      </c>
      <c r="L23" s="17">
        <v>1999</v>
      </c>
      <c r="M23" s="17">
        <v>100</v>
      </c>
      <c r="N23" s="19">
        <f>M23+L23</f>
        <v>2099</v>
      </c>
      <c r="O23" s="12"/>
      <c r="P23" s="31">
        <f>2899</f>
        <v>2899</v>
      </c>
      <c r="Q23" s="31">
        <v>200</v>
      </c>
      <c r="R23" s="33">
        <f>Q23+P23</f>
        <v>3099</v>
      </c>
      <c r="S23" s="14">
        <f>R23-N23</f>
        <v>1000</v>
      </c>
      <c r="V23" s="16">
        <f>D23-N23</f>
        <v>100</v>
      </c>
      <c r="W23" s="16">
        <f>H23-R23</f>
        <v>100</v>
      </c>
    </row>
    <row r="24" spans="1:23" x14ac:dyDescent="0.3">
      <c r="A24" s="8" t="s">
        <v>1527</v>
      </c>
      <c r="B24" s="12">
        <v>2199</v>
      </c>
      <c r="C24" s="12"/>
      <c r="D24" s="13">
        <f>C24+B24</f>
        <v>2199</v>
      </c>
      <c r="E24" s="12"/>
      <c r="F24" s="12">
        <v>3199</v>
      </c>
      <c r="G24" s="12"/>
      <c r="H24" s="13">
        <f>G24+F24</f>
        <v>3199</v>
      </c>
      <c r="I24" s="14">
        <f>H24-D24</f>
        <v>1000</v>
      </c>
      <c r="K24" s="7" t="s">
        <v>1527</v>
      </c>
      <c r="L24" s="12">
        <v>2099</v>
      </c>
      <c r="M24" s="12"/>
      <c r="N24" s="15">
        <f>M24+L24</f>
        <v>2099</v>
      </c>
      <c r="O24" s="12"/>
      <c r="P24" s="12">
        <v>3099</v>
      </c>
      <c r="Q24" s="12"/>
      <c r="R24" s="15">
        <f>Q24+P24</f>
        <v>3099</v>
      </c>
      <c r="S24" s="14">
        <f>R24-N24</f>
        <v>1000</v>
      </c>
      <c r="V24" s="16">
        <f>D24-N24</f>
        <v>100</v>
      </c>
      <c r="W24" s="16">
        <f>H24-R24</f>
        <v>100</v>
      </c>
    </row>
    <row r="25" spans="1:23" ht="8.5500000000000007" customHeight="1" x14ac:dyDescent="0.3">
      <c r="A25" s="8"/>
      <c r="B25" s="12"/>
      <c r="C25" s="12"/>
      <c r="D25" s="13"/>
      <c r="E25" s="12"/>
      <c r="F25" s="12"/>
      <c r="G25" s="12"/>
      <c r="H25" s="13"/>
      <c r="L25" s="12"/>
      <c r="M25" s="12"/>
      <c r="N25" s="15"/>
      <c r="O25" s="12"/>
      <c r="P25" s="12"/>
      <c r="Q25" s="12"/>
      <c r="R25" s="15"/>
    </row>
    <row r="26" spans="1:23" x14ac:dyDescent="0.3">
      <c r="A26" s="8" t="s">
        <v>1554</v>
      </c>
      <c r="B26" s="17">
        <v>2199</v>
      </c>
      <c r="C26" s="17">
        <v>100</v>
      </c>
      <c r="D26" s="18">
        <f>C26+B26</f>
        <v>2299</v>
      </c>
      <c r="E26" s="12"/>
      <c r="F26" s="31">
        <v>3099</v>
      </c>
      <c r="G26" s="31">
        <v>200</v>
      </c>
      <c r="H26" s="32">
        <f>G26+F26</f>
        <v>3299</v>
      </c>
      <c r="I26" s="14">
        <f>H26-D26</f>
        <v>1000</v>
      </c>
      <c r="K26" s="8" t="s">
        <v>1554</v>
      </c>
      <c r="L26" s="17">
        <v>2099</v>
      </c>
      <c r="M26" s="17">
        <v>100</v>
      </c>
      <c r="N26" s="19">
        <f>M26+L26</f>
        <v>2199</v>
      </c>
      <c r="O26" s="12"/>
      <c r="P26" s="31">
        <f>2999</f>
        <v>2999</v>
      </c>
      <c r="Q26" s="31">
        <v>200</v>
      </c>
      <c r="R26" s="33">
        <f>Q26+P26</f>
        <v>3199</v>
      </c>
      <c r="S26" s="14">
        <f>R26-N26</f>
        <v>1000</v>
      </c>
      <c r="V26" s="16">
        <f>D26-N26</f>
        <v>100</v>
      </c>
      <c r="W26" s="16">
        <f>H26-R26</f>
        <v>100</v>
      </c>
    </row>
    <row r="27" spans="1:23" ht="8.5500000000000007" customHeight="1" x14ac:dyDescent="0.3">
      <c r="A27" s="8"/>
      <c r="B27" s="12"/>
      <c r="C27" s="12"/>
      <c r="D27" s="13"/>
      <c r="E27" s="12"/>
      <c r="F27" s="12"/>
      <c r="G27" s="12"/>
      <c r="H27" s="13"/>
      <c r="L27" s="12"/>
      <c r="M27" s="12"/>
      <c r="N27" s="15"/>
      <c r="O27" s="12"/>
      <c r="P27" s="12"/>
      <c r="Q27" s="12"/>
      <c r="R27" s="15"/>
    </row>
    <row r="28" spans="1:23" s="8" customFormat="1" x14ac:dyDescent="0.3">
      <c r="A28" s="8" t="s">
        <v>2096</v>
      </c>
      <c r="B28" s="26">
        <v>2399</v>
      </c>
      <c r="C28" s="26">
        <v>100</v>
      </c>
      <c r="D28" s="27">
        <f>C28+B28</f>
        <v>2499</v>
      </c>
      <c r="E28" s="25"/>
      <c r="F28" s="34">
        <v>3399</v>
      </c>
      <c r="G28" s="34">
        <v>300</v>
      </c>
      <c r="H28" s="35">
        <f>G28+F28</f>
        <v>3699</v>
      </c>
      <c r="I28" s="14">
        <f>H28-D28</f>
        <v>1200</v>
      </c>
      <c r="K28" s="8" t="s">
        <v>2096</v>
      </c>
      <c r="L28" s="36">
        <f>2199</f>
        <v>2199</v>
      </c>
      <c r="M28" s="36">
        <v>200</v>
      </c>
      <c r="N28" s="37">
        <f>M28+L28</f>
        <v>2399</v>
      </c>
      <c r="O28" s="25"/>
      <c r="P28" s="38">
        <f>3199</f>
        <v>3199</v>
      </c>
      <c r="Q28" s="38">
        <v>400</v>
      </c>
      <c r="R28" s="39">
        <f>Q28+P28</f>
        <v>3599</v>
      </c>
      <c r="S28" s="14">
        <f>R28-N28</f>
        <v>1200</v>
      </c>
      <c r="V28" s="16">
        <f>D28-N28</f>
        <v>100</v>
      </c>
      <c r="W28" s="16">
        <f>H28-R28</f>
        <v>100</v>
      </c>
    </row>
    <row r="29" spans="1:23" s="8" customFormat="1" ht="9.4499999999999993" customHeight="1" x14ac:dyDescent="0.3">
      <c r="B29" s="25"/>
      <c r="C29" s="25"/>
      <c r="D29" s="40"/>
      <c r="E29" s="25"/>
      <c r="F29" s="25"/>
      <c r="G29" s="25"/>
      <c r="H29" s="40"/>
      <c r="I29" s="41"/>
      <c r="L29" s="25"/>
      <c r="M29" s="25"/>
      <c r="N29" s="28"/>
      <c r="O29" s="25"/>
      <c r="P29" s="25"/>
      <c r="Q29" s="25"/>
      <c r="R29" s="28"/>
      <c r="S29" s="41"/>
    </row>
    <row r="30" spans="1:23" s="8" customFormat="1" x14ac:dyDescent="0.3">
      <c r="A30" s="8" t="s">
        <v>2097</v>
      </c>
      <c r="B30" s="36">
        <v>2599</v>
      </c>
      <c r="C30" s="36">
        <v>200</v>
      </c>
      <c r="D30" s="42">
        <f>C30+B30</f>
        <v>2799</v>
      </c>
      <c r="E30" s="25"/>
      <c r="F30" s="38">
        <v>3599</v>
      </c>
      <c r="G30" s="38">
        <v>400</v>
      </c>
      <c r="H30" s="39">
        <f>G30+F30</f>
        <v>3999</v>
      </c>
      <c r="I30" s="14">
        <f>H30-D30</f>
        <v>1200</v>
      </c>
      <c r="K30" s="8" t="s">
        <v>2097</v>
      </c>
      <c r="L30" s="34">
        <f>2399</f>
        <v>2399</v>
      </c>
      <c r="M30" s="34">
        <v>300</v>
      </c>
      <c r="N30" s="35">
        <f>M30+L30</f>
        <v>2699</v>
      </c>
      <c r="O30" s="25"/>
      <c r="P30" s="38">
        <f>3399</f>
        <v>3399</v>
      </c>
      <c r="Q30" s="38">
        <v>500</v>
      </c>
      <c r="R30" s="39">
        <f>Q30+P30</f>
        <v>3899</v>
      </c>
      <c r="S30" s="14">
        <f>R30-N30</f>
        <v>1200</v>
      </c>
      <c r="V30" s="16">
        <f>D30-N30</f>
        <v>100</v>
      </c>
      <c r="W30" s="16">
        <f>H30-R30</f>
        <v>100</v>
      </c>
    </row>
    <row r="31" spans="1:23" s="8" customFormat="1" x14ac:dyDescent="0.3">
      <c r="A31" s="8" t="s">
        <v>35</v>
      </c>
      <c r="B31" s="26">
        <v>2699</v>
      </c>
      <c r="C31" s="26">
        <v>100</v>
      </c>
      <c r="D31" s="18">
        <f>C31+B31</f>
        <v>2799</v>
      </c>
      <c r="E31" s="12"/>
      <c r="F31" s="26">
        <v>3899</v>
      </c>
      <c r="G31" s="26">
        <v>100</v>
      </c>
      <c r="H31" s="27">
        <f>G31+F31</f>
        <v>3999</v>
      </c>
      <c r="I31" s="14">
        <f>H31-D31</f>
        <v>1200</v>
      </c>
      <c r="K31" s="8" t="s">
        <v>35</v>
      </c>
      <c r="L31" s="36">
        <f>2499</f>
        <v>2499</v>
      </c>
      <c r="M31" s="36">
        <v>200</v>
      </c>
      <c r="N31" s="37">
        <f>M31+L31</f>
        <v>2699</v>
      </c>
      <c r="O31" s="12"/>
      <c r="P31" s="36">
        <f>3699</f>
        <v>3699</v>
      </c>
      <c r="Q31" s="36">
        <v>200</v>
      </c>
      <c r="R31" s="37">
        <f>Q31+P31</f>
        <v>3899</v>
      </c>
      <c r="S31" s="14">
        <f>R31-N31</f>
        <v>1200</v>
      </c>
      <c r="V31" s="16">
        <f>D31-N31</f>
        <v>100</v>
      </c>
      <c r="W31" s="16">
        <f>H31-R31</f>
        <v>100</v>
      </c>
    </row>
    <row r="32" spans="1:23" s="8" customFormat="1" ht="15" thickBot="1" x14ac:dyDescent="0.35">
      <c r="A32" s="8" t="s">
        <v>36</v>
      </c>
      <c r="B32" s="25">
        <v>2799</v>
      </c>
      <c r="C32" s="25"/>
      <c r="D32" s="43">
        <f>C32+B32</f>
        <v>2799</v>
      </c>
      <c r="E32" s="12"/>
      <c r="F32" s="25">
        <v>3999</v>
      </c>
      <c r="G32" s="25"/>
      <c r="H32" s="44">
        <f>G32+F32</f>
        <v>3999</v>
      </c>
      <c r="I32" s="14">
        <f>H32-D32</f>
        <v>1200</v>
      </c>
      <c r="K32" s="8" t="s">
        <v>36</v>
      </c>
      <c r="L32" s="17">
        <f>2599</f>
        <v>2599</v>
      </c>
      <c r="M32" s="17">
        <v>100</v>
      </c>
      <c r="N32" s="45">
        <f>M32+L32</f>
        <v>2699</v>
      </c>
      <c r="O32" s="12"/>
      <c r="P32" s="17">
        <f>3799</f>
        <v>3799</v>
      </c>
      <c r="Q32" s="17">
        <v>100</v>
      </c>
      <c r="R32" s="45">
        <f>Q32+P32</f>
        <v>3899</v>
      </c>
      <c r="S32" s="14">
        <f>R32-N32</f>
        <v>1200</v>
      </c>
      <c r="V32" s="16">
        <f>D32-N32</f>
        <v>100</v>
      </c>
      <c r="W32" s="16">
        <f>H32-R32</f>
        <v>100</v>
      </c>
    </row>
    <row r="33" spans="1:23" ht="15" thickTop="1" x14ac:dyDescent="0.3"/>
    <row r="35" spans="1:23" x14ac:dyDescent="0.3">
      <c r="A35" s="46" t="s">
        <v>2098</v>
      </c>
      <c r="B35" s="14">
        <v>1800</v>
      </c>
      <c r="C35" s="14">
        <v>100</v>
      </c>
      <c r="D35" s="14">
        <f>B35+C35</f>
        <v>1900</v>
      </c>
      <c r="F35" s="14">
        <v>3000</v>
      </c>
      <c r="G35" s="14">
        <v>100</v>
      </c>
      <c r="H35" s="14">
        <f>F35+G35</f>
        <v>3100</v>
      </c>
      <c r="I35" s="14">
        <f>H35-D35</f>
        <v>1200</v>
      </c>
      <c r="K35" s="7" t="s">
        <v>2098</v>
      </c>
      <c r="L35" s="14">
        <v>1600</v>
      </c>
      <c r="M35" s="14">
        <v>100</v>
      </c>
      <c r="N35" s="14">
        <f>L35+M35</f>
        <v>1700</v>
      </c>
      <c r="P35" s="14">
        <v>2800</v>
      </c>
      <c r="Q35" s="14">
        <v>100</v>
      </c>
      <c r="R35" s="14">
        <f>P35+Q35</f>
        <v>2900</v>
      </c>
      <c r="S35" s="14">
        <f>R35-N35</f>
        <v>1200</v>
      </c>
      <c r="V35" s="16">
        <f>D35-N35</f>
        <v>200</v>
      </c>
      <c r="W35" s="16">
        <f>H35-R35</f>
        <v>200</v>
      </c>
    </row>
    <row r="36" spans="1:23" x14ac:dyDescent="0.3">
      <c r="A36" s="46" t="s">
        <v>2099</v>
      </c>
      <c r="B36" s="14">
        <v>2399</v>
      </c>
      <c r="C36" s="14">
        <v>100</v>
      </c>
      <c r="D36" s="14">
        <f>B36+C36</f>
        <v>2499</v>
      </c>
      <c r="F36" s="14">
        <v>3899</v>
      </c>
      <c r="G36" s="14">
        <v>100</v>
      </c>
      <c r="H36" s="14">
        <f>F36+G36</f>
        <v>3999</v>
      </c>
      <c r="I36" s="14">
        <f>H36-D36</f>
        <v>1500</v>
      </c>
      <c r="K36" s="7" t="s">
        <v>2099</v>
      </c>
      <c r="L36" s="14">
        <v>2099</v>
      </c>
      <c r="M36" s="14">
        <v>100</v>
      </c>
      <c r="N36" s="14">
        <f>L36+M36</f>
        <v>2199</v>
      </c>
      <c r="P36" s="14">
        <v>3599</v>
      </c>
      <c r="Q36" s="14">
        <v>100</v>
      </c>
      <c r="R36" s="14">
        <f>P36+Q36</f>
        <v>3699</v>
      </c>
      <c r="S36" s="14">
        <f>R36-N36</f>
        <v>1500</v>
      </c>
      <c r="V36" s="16">
        <f>D36-N36</f>
        <v>300</v>
      </c>
      <c r="W36" s="16">
        <f>H36-R36</f>
        <v>300</v>
      </c>
    </row>
    <row r="37" spans="1:23" x14ac:dyDescent="0.3">
      <c r="B37" s="7"/>
      <c r="C37" s="7"/>
      <c r="D37" s="7"/>
      <c r="E37" s="7"/>
    </row>
    <row r="39" spans="1:23" x14ac:dyDescent="0.3">
      <c r="A39" s="7" t="s">
        <v>2100</v>
      </c>
    </row>
    <row r="40" spans="1:23" x14ac:dyDescent="0.3">
      <c r="A40" s="7" t="s">
        <v>2101</v>
      </c>
    </row>
  </sheetData>
  <mergeCells count="4">
    <mergeCell ref="A1:W1"/>
    <mergeCell ref="A2:I2"/>
    <mergeCell ref="K2:S2"/>
    <mergeCell ref="V2:W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8A26-C3E5-4B87-B278-587DB93BC04D}">
  <sheetPr>
    <tabColor rgb="FF7030A0"/>
    <pageSetUpPr fitToPage="1"/>
  </sheetPr>
  <dimension ref="A1:X147"/>
  <sheetViews>
    <sheetView zoomScale="70" zoomScaleNormal="70" zoomScaleSheetLayoutView="50" workbookViewId="0">
      <pane xSplit="1" ySplit="1" topLeftCell="B2" activePane="bottomRight" state="frozen"/>
      <selection pane="topRight" activeCell="E1" sqref="E1"/>
      <selection pane="bottomLeft" activeCell="A5" sqref="A5"/>
      <selection pane="bottomRight" sqref="A1:XFD1"/>
    </sheetView>
  </sheetViews>
  <sheetFormatPr defaultColWidth="9.109375" defaultRowHeight="15.6" x14ac:dyDescent="0.3"/>
  <cols>
    <col min="1" max="1" width="15.6640625" style="50" customWidth="1"/>
    <col min="2" max="2" width="18.44140625" style="50" customWidth="1"/>
    <col min="3" max="22" width="7.77734375" style="3" customWidth="1"/>
    <col min="23" max="24" width="7.77734375" style="50" customWidth="1"/>
    <col min="25" max="16384" width="9.109375" style="50"/>
  </cols>
  <sheetData>
    <row r="1" spans="1:24" customFormat="1" ht="14.4" x14ac:dyDescent="0.3">
      <c r="A1" t="s">
        <v>2102</v>
      </c>
      <c r="B1" t="s">
        <v>2103</v>
      </c>
      <c r="C1" t="s">
        <v>2104</v>
      </c>
      <c r="D1" t="s">
        <v>2105</v>
      </c>
      <c r="E1" t="s">
        <v>2106</v>
      </c>
      <c r="F1" t="s">
        <v>2107</v>
      </c>
      <c r="G1" t="s">
        <v>2108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  <c r="N1" t="s">
        <v>2115</v>
      </c>
      <c r="O1" t="s">
        <v>2116</v>
      </c>
      <c r="P1" t="s">
        <v>2117</v>
      </c>
      <c r="Q1" t="s">
        <v>2118</v>
      </c>
      <c r="R1" t="s">
        <v>2119</v>
      </c>
      <c r="S1" t="s">
        <v>2120</v>
      </c>
      <c r="T1" t="s">
        <v>2121</v>
      </c>
      <c r="U1" t="s">
        <v>2122</v>
      </c>
      <c r="V1" t="s">
        <v>2123</v>
      </c>
    </row>
    <row r="2" spans="1:24" x14ac:dyDescent="0.3">
      <c r="A2" s="47" t="s">
        <v>551</v>
      </c>
      <c r="B2" s="48"/>
      <c r="C2" s="49">
        <v>645</v>
      </c>
      <c r="D2" s="49">
        <v>685</v>
      </c>
      <c r="E2" s="49">
        <v>715</v>
      </c>
      <c r="F2" s="49">
        <v>745</v>
      </c>
      <c r="G2" s="49">
        <v>795</v>
      </c>
      <c r="H2" s="49">
        <v>845</v>
      </c>
      <c r="I2" s="49">
        <v>895</v>
      </c>
      <c r="J2" s="49">
        <v>1495</v>
      </c>
      <c r="K2" s="49">
        <v>1645</v>
      </c>
      <c r="L2" s="49"/>
      <c r="M2" s="49"/>
      <c r="W2" s="48"/>
      <c r="X2" s="48"/>
    </row>
    <row r="3" spans="1:24" x14ac:dyDescent="0.3">
      <c r="A3" s="47" t="s">
        <v>552</v>
      </c>
      <c r="B3" s="48"/>
      <c r="C3" s="49">
        <v>350</v>
      </c>
      <c r="D3" s="49">
        <v>370</v>
      </c>
      <c r="E3" s="49">
        <v>385</v>
      </c>
      <c r="F3" s="49">
        <v>405</v>
      </c>
      <c r="G3" s="49">
        <v>425</v>
      </c>
      <c r="H3" s="49">
        <v>445</v>
      </c>
      <c r="I3" s="49">
        <v>465</v>
      </c>
      <c r="J3" s="49">
        <v>775</v>
      </c>
      <c r="K3" s="49">
        <v>850</v>
      </c>
      <c r="L3" s="49"/>
      <c r="M3" s="49"/>
      <c r="W3" s="48"/>
      <c r="X3" s="48"/>
    </row>
    <row r="4" spans="1:24" x14ac:dyDescent="0.3">
      <c r="A4" s="47" t="s">
        <v>553</v>
      </c>
      <c r="B4" s="48"/>
      <c r="C4" s="49">
        <v>550</v>
      </c>
      <c r="D4" s="49">
        <v>590</v>
      </c>
      <c r="E4" s="49">
        <v>620</v>
      </c>
      <c r="F4" s="49">
        <v>650</v>
      </c>
      <c r="G4" s="49">
        <v>700</v>
      </c>
      <c r="H4" s="49">
        <v>750</v>
      </c>
      <c r="I4" s="49">
        <v>800</v>
      </c>
      <c r="J4" s="49">
        <v>1400</v>
      </c>
      <c r="K4" s="49">
        <v>1550</v>
      </c>
      <c r="L4" s="49"/>
      <c r="M4" s="49"/>
      <c r="W4" s="48"/>
      <c r="X4" s="48"/>
    </row>
    <row r="5" spans="1:24" x14ac:dyDescent="0.3">
      <c r="A5" s="47" t="s">
        <v>554</v>
      </c>
      <c r="B5" s="48"/>
      <c r="C5" s="49">
        <v>485</v>
      </c>
      <c r="D5" s="49">
        <v>525</v>
      </c>
      <c r="E5" s="49">
        <v>555</v>
      </c>
      <c r="F5" s="49">
        <v>585</v>
      </c>
      <c r="G5" s="49">
        <v>635</v>
      </c>
      <c r="H5" s="49">
        <v>685</v>
      </c>
      <c r="I5" s="49">
        <v>735</v>
      </c>
      <c r="J5" s="49">
        <v>1335</v>
      </c>
      <c r="K5" s="49">
        <v>1485</v>
      </c>
      <c r="L5" s="49"/>
      <c r="M5" s="49"/>
      <c r="W5" s="48"/>
      <c r="X5" s="48"/>
    </row>
    <row r="6" spans="1:24" x14ac:dyDescent="0.3">
      <c r="A6" s="47" t="s">
        <v>555</v>
      </c>
      <c r="B6" s="48"/>
      <c r="C6" s="49">
        <v>485</v>
      </c>
      <c r="D6" s="49">
        <v>525</v>
      </c>
      <c r="E6" s="49">
        <v>555</v>
      </c>
      <c r="F6" s="49">
        <v>585</v>
      </c>
      <c r="G6" s="49">
        <v>635</v>
      </c>
      <c r="H6" s="49">
        <v>685</v>
      </c>
      <c r="I6" s="49">
        <v>735</v>
      </c>
      <c r="J6" s="49">
        <v>1335</v>
      </c>
      <c r="K6" s="49">
        <v>1485</v>
      </c>
      <c r="L6" s="49"/>
      <c r="M6" s="49"/>
      <c r="W6" s="48"/>
      <c r="X6" s="48"/>
    </row>
    <row r="7" spans="1:24" x14ac:dyDescent="0.3">
      <c r="A7" s="47" t="s">
        <v>556</v>
      </c>
      <c r="B7" s="48"/>
      <c r="C7" s="49">
        <v>250</v>
      </c>
      <c r="D7" s="49">
        <v>270</v>
      </c>
      <c r="E7" s="49">
        <v>285</v>
      </c>
      <c r="F7" s="49">
        <v>305</v>
      </c>
      <c r="G7" s="49">
        <v>325</v>
      </c>
      <c r="H7" s="49">
        <v>345</v>
      </c>
      <c r="I7" s="49">
        <v>365</v>
      </c>
      <c r="J7" s="49">
        <v>590</v>
      </c>
      <c r="K7" s="49">
        <v>650</v>
      </c>
      <c r="L7" s="49"/>
      <c r="M7" s="49"/>
      <c r="W7" s="48"/>
      <c r="X7" s="48"/>
    </row>
    <row r="8" spans="1:24" x14ac:dyDescent="0.3">
      <c r="A8" s="47" t="s">
        <v>557</v>
      </c>
      <c r="B8" s="48"/>
      <c r="C8" s="49">
        <v>375</v>
      </c>
      <c r="D8" s="49">
        <v>395</v>
      </c>
      <c r="E8" s="49">
        <v>410</v>
      </c>
      <c r="F8" s="49">
        <v>425</v>
      </c>
      <c r="G8" s="49">
        <v>445</v>
      </c>
      <c r="H8" s="49">
        <v>465</v>
      </c>
      <c r="I8" s="49">
        <v>485</v>
      </c>
      <c r="J8" s="49">
        <v>1055</v>
      </c>
      <c r="K8" s="49">
        <v>1175</v>
      </c>
      <c r="L8" s="49"/>
      <c r="M8" s="49"/>
      <c r="W8" s="48"/>
      <c r="X8" s="48"/>
    </row>
    <row r="9" spans="1:24" x14ac:dyDescent="0.3">
      <c r="A9" s="47" t="s">
        <v>558</v>
      </c>
      <c r="B9" s="48"/>
      <c r="C9" s="49">
        <v>500</v>
      </c>
      <c r="D9" s="49">
        <v>540</v>
      </c>
      <c r="E9" s="49">
        <v>570</v>
      </c>
      <c r="F9" s="49">
        <v>600</v>
      </c>
      <c r="G9" s="49">
        <v>650</v>
      </c>
      <c r="H9" s="49">
        <v>700</v>
      </c>
      <c r="I9" s="49">
        <v>750</v>
      </c>
      <c r="J9" s="49">
        <v>1350</v>
      </c>
      <c r="K9" s="49">
        <v>1500</v>
      </c>
      <c r="L9" s="49"/>
      <c r="M9" s="49"/>
      <c r="W9" s="48"/>
      <c r="X9" s="48"/>
    </row>
    <row r="10" spans="1:24" x14ac:dyDescent="0.3">
      <c r="A10" s="47" t="s">
        <v>559</v>
      </c>
      <c r="B10" s="48"/>
      <c r="C10" s="49">
        <v>500</v>
      </c>
      <c r="D10" s="49">
        <v>540</v>
      </c>
      <c r="E10" s="49">
        <v>570</v>
      </c>
      <c r="F10" s="49">
        <v>600</v>
      </c>
      <c r="G10" s="49">
        <v>650</v>
      </c>
      <c r="H10" s="49">
        <v>700</v>
      </c>
      <c r="I10" s="49">
        <v>750</v>
      </c>
      <c r="J10" s="49">
        <v>1350</v>
      </c>
      <c r="K10" s="49">
        <v>1500</v>
      </c>
      <c r="L10" s="49"/>
      <c r="M10" s="49"/>
      <c r="W10" s="48"/>
      <c r="X10" s="48"/>
    </row>
    <row r="11" spans="1:24" x14ac:dyDescent="0.3">
      <c r="A11" s="47" t="s">
        <v>560</v>
      </c>
      <c r="B11" s="48"/>
      <c r="C11" s="49">
        <v>800</v>
      </c>
      <c r="D11" s="49">
        <v>840</v>
      </c>
      <c r="E11" s="49">
        <v>870</v>
      </c>
      <c r="F11" s="49">
        <v>900</v>
      </c>
      <c r="G11" s="49">
        <v>950</v>
      </c>
      <c r="H11" s="49">
        <v>1000</v>
      </c>
      <c r="I11" s="49">
        <v>1050</v>
      </c>
      <c r="J11" s="49">
        <v>1650</v>
      </c>
      <c r="K11" s="49">
        <v>1800</v>
      </c>
      <c r="L11" s="49"/>
      <c r="M11" s="49"/>
      <c r="W11" s="48"/>
      <c r="X11" s="48"/>
    </row>
    <row r="12" spans="1:24" x14ac:dyDescent="0.3">
      <c r="A12" s="47" t="s">
        <v>561</v>
      </c>
      <c r="B12" s="48"/>
      <c r="C12" s="49">
        <v>395</v>
      </c>
      <c r="D12" s="49">
        <v>415</v>
      </c>
      <c r="E12" s="49">
        <v>430</v>
      </c>
      <c r="F12" s="49">
        <v>445</v>
      </c>
      <c r="G12" s="49">
        <v>465</v>
      </c>
      <c r="H12" s="49">
        <v>485</v>
      </c>
      <c r="I12" s="49">
        <v>505</v>
      </c>
      <c r="J12" s="49">
        <v>820</v>
      </c>
      <c r="K12" s="49">
        <v>895</v>
      </c>
      <c r="L12" s="49"/>
      <c r="M12" s="49"/>
      <c r="W12" s="48"/>
      <c r="X12" s="48"/>
    </row>
    <row r="13" spans="1:24" x14ac:dyDescent="0.3">
      <c r="A13" s="47" t="s">
        <v>562</v>
      </c>
      <c r="B13" s="48"/>
      <c r="C13" s="49">
        <v>695</v>
      </c>
      <c r="D13" s="49">
        <v>735</v>
      </c>
      <c r="E13" s="49">
        <v>765</v>
      </c>
      <c r="F13" s="49">
        <v>795</v>
      </c>
      <c r="G13" s="49">
        <v>845</v>
      </c>
      <c r="H13" s="49">
        <v>895</v>
      </c>
      <c r="I13" s="49">
        <v>945</v>
      </c>
      <c r="J13" s="49">
        <v>1545</v>
      </c>
      <c r="K13" s="49">
        <v>1695</v>
      </c>
      <c r="L13" s="49"/>
      <c r="M13" s="49"/>
      <c r="W13" s="48"/>
      <c r="X13" s="48"/>
    </row>
    <row r="14" spans="1:24" x14ac:dyDescent="0.3">
      <c r="A14" s="47" t="s">
        <v>563</v>
      </c>
      <c r="B14" s="48"/>
      <c r="C14" s="49">
        <v>695</v>
      </c>
      <c r="D14" s="49">
        <v>735</v>
      </c>
      <c r="E14" s="49">
        <v>765</v>
      </c>
      <c r="F14" s="49">
        <v>795</v>
      </c>
      <c r="G14" s="49">
        <v>845</v>
      </c>
      <c r="H14" s="49">
        <v>895</v>
      </c>
      <c r="I14" s="49">
        <v>945</v>
      </c>
      <c r="J14" s="49">
        <v>1545</v>
      </c>
      <c r="K14" s="49">
        <v>1695</v>
      </c>
      <c r="L14" s="49"/>
      <c r="M14" s="49"/>
      <c r="W14" s="48"/>
      <c r="X14" s="48"/>
    </row>
    <row r="15" spans="1:24" x14ac:dyDescent="0.3">
      <c r="A15" s="47" t="s">
        <v>564</v>
      </c>
      <c r="B15" s="48"/>
      <c r="C15" s="49">
        <v>625</v>
      </c>
      <c r="D15" s="49">
        <v>665</v>
      </c>
      <c r="E15" s="49">
        <v>695</v>
      </c>
      <c r="F15" s="49">
        <v>725</v>
      </c>
      <c r="G15" s="49">
        <v>775</v>
      </c>
      <c r="H15" s="49">
        <v>825</v>
      </c>
      <c r="I15" s="49">
        <v>875</v>
      </c>
      <c r="J15" s="49">
        <v>1475</v>
      </c>
      <c r="K15" s="49">
        <v>1625</v>
      </c>
      <c r="L15" s="49"/>
      <c r="M15" s="49"/>
      <c r="W15" s="48"/>
      <c r="X15" s="48"/>
    </row>
    <row r="16" spans="1:24" x14ac:dyDescent="0.3">
      <c r="A16" s="47" t="s">
        <v>565</v>
      </c>
      <c r="B16" s="48"/>
      <c r="C16" s="49">
        <v>375</v>
      </c>
      <c r="D16" s="49">
        <v>395</v>
      </c>
      <c r="E16" s="49">
        <v>410</v>
      </c>
      <c r="F16" s="49">
        <v>430</v>
      </c>
      <c r="G16" s="49">
        <v>450</v>
      </c>
      <c r="H16" s="49">
        <v>470</v>
      </c>
      <c r="I16" s="49">
        <v>490</v>
      </c>
      <c r="J16" s="49">
        <v>650</v>
      </c>
      <c r="K16" s="49">
        <v>710</v>
      </c>
      <c r="L16" s="49">
        <v>430</v>
      </c>
      <c r="M16" s="49">
        <v>450</v>
      </c>
      <c r="W16" s="48"/>
      <c r="X16" s="48"/>
    </row>
    <row r="17" spans="1:24" x14ac:dyDescent="0.3">
      <c r="A17" s="47" t="s">
        <v>566</v>
      </c>
      <c r="B17" s="48"/>
      <c r="C17" s="49">
        <v>400</v>
      </c>
      <c r="D17" s="49">
        <v>420</v>
      </c>
      <c r="E17" s="49">
        <v>435</v>
      </c>
      <c r="F17" s="49">
        <v>455</v>
      </c>
      <c r="G17" s="49">
        <v>475</v>
      </c>
      <c r="H17" s="49">
        <v>495</v>
      </c>
      <c r="I17" s="49">
        <v>515</v>
      </c>
      <c r="J17" s="49">
        <v>675</v>
      </c>
      <c r="K17" s="49">
        <v>735</v>
      </c>
      <c r="L17" s="49">
        <v>455</v>
      </c>
      <c r="M17" s="49">
        <v>475</v>
      </c>
      <c r="W17" s="48"/>
      <c r="X17" s="48"/>
    </row>
    <row r="18" spans="1:24" x14ac:dyDescent="0.3">
      <c r="A18" s="47" t="s">
        <v>273</v>
      </c>
      <c r="B18" s="48"/>
      <c r="C18" s="49">
        <v>900</v>
      </c>
      <c r="D18" s="49">
        <v>940</v>
      </c>
      <c r="E18" s="49">
        <v>970</v>
      </c>
      <c r="F18" s="49">
        <v>1000</v>
      </c>
      <c r="G18" s="49">
        <v>1050</v>
      </c>
      <c r="H18" s="49">
        <v>1100</v>
      </c>
      <c r="I18" s="49">
        <v>1150</v>
      </c>
      <c r="J18" s="49">
        <v>1750</v>
      </c>
      <c r="K18" s="49">
        <v>1900</v>
      </c>
      <c r="L18" s="49"/>
      <c r="M18" s="49"/>
      <c r="W18" s="48"/>
      <c r="X18" s="48"/>
    </row>
    <row r="19" spans="1:24" x14ac:dyDescent="0.3">
      <c r="A19" s="47" t="s">
        <v>706</v>
      </c>
      <c r="B19" s="48"/>
      <c r="C19" s="49">
        <v>400</v>
      </c>
      <c r="D19" s="49">
        <v>420</v>
      </c>
      <c r="E19" s="49">
        <v>435</v>
      </c>
      <c r="F19" s="49">
        <v>455</v>
      </c>
      <c r="G19" s="49">
        <v>475</v>
      </c>
      <c r="H19" s="49">
        <v>495</v>
      </c>
      <c r="I19" s="49">
        <v>515</v>
      </c>
      <c r="J19" s="49">
        <v>825</v>
      </c>
      <c r="K19" s="49">
        <v>900</v>
      </c>
      <c r="L19" s="49"/>
      <c r="M19" s="49"/>
      <c r="W19" s="48"/>
      <c r="X19" s="48"/>
    </row>
    <row r="20" spans="1:24" x14ac:dyDescent="0.3">
      <c r="A20" s="47" t="s">
        <v>274</v>
      </c>
      <c r="B20" s="48"/>
      <c r="C20" s="49">
        <v>850</v>
      </c>
      <c r="D20" s="49">
        <v>890</v>
      </c>
      <c r="E20" s="49">
        <v>920</v>
      </c>
      <c r="F20" s="49">
        <v>950</v>
      </c>
      <c r="G20" s="49">
        <v>1000</v>
      </c>
      <c r="H20" s="49">
        <v>1050</v>
      </c>
      <c r="I20" s="49">
        <v>1100</v>
      </c>
      <c r="J20" s="49">
        <v>1700</v>
      </c>
      <c r="K20" s="49">
        <v>1850</v>
      </c>
      <c r="L20" s="49"/>
      <c r="M20" s="49"/>
      <c r="W20" s="48"/>
      <c r="X20" s="48"/>
    </row>
    <row r="21" spans="1:24" x14ac:dyDescent="0.3">
      <c r="A21" s="47" t="s">
        <v>275</v>
      </c>
      <c r="B21" s="48"/>
      <c r="C21" s="49">
        <v>325</v>
      </c>
      <c r="D21" s="49">
        <v>345</v>
      </c>
      <c r="E21" s="49">
        <v>360</v>
      </c>
      <c r="F21" s="49">
        <v>380</v>
      </c>
      <c r="G21" s="49">
        <v>400</v>
      </c>
      <c r="H21" s="49">
        <v>420</v>
      </c>
      <c r="I21" s="49">
        <v>440</v>
      </c>
      <c r="J21" s="49">
        <v>665</v>
      </c>
      <c r="K21" s="49">
        <v>725</v>
      </c>
      <c r="L21" s="49"/>
      <c r="M21" s="49"/>
      <c r="W21" s="48"/>
      <c r="X21" s="48"/>
    </row>
    <row r="22" spans="1:24" x14ac:dyDescent="0.3">
      <c r="A22" s="47" t="s">
        <v>276</v>
      </c>
      <c r="B22" s="48"/>
      <c r="C22" s="49">
        <v>800</v>
      </c>
      <c r="D22" s="49">
        <v>840</v>
      </c>
      <c r="E22" s="49">
        <v>870</v>
      </c>
      <c r="F22" s="49">
        <v>900</v>
      </c>
      <c r="G22" s="49">
        <v>950</v>
      </c>
      <c r="H22" s="49">
        <v>1000</v>
      </c>
      <c r="I22" s="49">
        <v>1050</v>
      </c>
      <c r="J22" s="49">
        <v>1650</v>
      </c>
      <c r="K22" s="49">
        <v>1800</v>
      </c>
      <c r="L22" s="49"/>
      <c r="M22" s="49"/>
      <c r="W22" s="48"/>
      <c r="X22" s="48"/>
    </row>
    <row r="23" spans="1:24" x14ac:dyDescent="0.3">
      <c r="A23" s="47" t="s">
        <v>277</v>
      </c>
      <c r="B23" s="48"/>
      <c r="C23" s="49">
        <v>800</v>
      </c>
      <c r="D23" s="49">
        <v>840</v>
      </c>
      <c r="E23" s="49">
        <v>870</v>
      </c>
      <c r="F23" s="49">
        <v>900</v>
      </c>
      <c r="G23" s="49">
        <v>950</v>
      </c>
      <c r="H23" s="49">
        <v>1000</v>
      </c>
      <c r="I23" s="49">
        <v>1050</v>
      </c>
      <c r="J23" s="49">
        <v>1650</v>
      </c>
      <c r="K23" s="49">
        <v>1800</v>
      </c>
      <c r="L23" s="49"/>
      <c r="M23" s="49"/>
      <c r="W23" s="48"/>
      <c r="X23" s="48"/>
    </row>
    <row r="24" spans="1:24" x14ac:dyDescent="0.3">
      <c r="A24" s="47" t="s">
        <v>278</v>
      </c>
      <c r="B24" s="48"/>
      <c r="C24" s="49">
        <v>800</v>
      </c>
      <c r="D24" s="49">
        <v>840</v>
      </c>
      <c r="E24" s="49">
        <v>870</v>
      </c>
      <c r="F24" s="49">
        <v>900</v>
      </c>
      <c r="G24" s="49">
        <v>950</v>
      </c>
      <c r="H24" s="49">
        <v>1000</v>
      </c>
      <c r="I24" s="49">
        <v>1050</v>
      </c>
      <c r="J24" s="49">
        <v>1650</v>
      </c>
      <c r="K24" s="49">
        <v>1800</v>
      </c>
      <c r="L24" s="49"/>
      <c r="M24" s="49"/>
      <c r="W24" s="48"/>
      <c r="X24" s="48"/>
    </row>
    <row r="25" spans="1:24" x14ac:dyDescent="0.3">
      <c r="A25" s="47" t="s">
        <v>279</v>
      </c>
      <c r="B25" s="48"/>
      <c r="C25" s="49">
        <v>800</v>
      </c>
      <c r="D25" s="49">
        <v>840</v>
      </c>
      <c r="E25" s="49">
        <v>870</v>
      </c>
      <c r="F25" s="49">
        <v>900</v>
      </c>
      <c r="G25" s="49">
        <v>950</v>
      </c>
      <c r="H25" s="49">
        <v>1000</v>
      </c>
      <c r="I25" s="49">
        <v>1050</v>
      </c>
      <c r="J25" s="49">
        <v>1650</v>
      </c>
      <c r="K25" s="49">
        <v>1800</v>
      </c>
      <c r="L25" s="49"/>
      <c r="M25" s="49"/>
      <c r="W25" s="48"/>
      <c r="X25" s="48"/>
    </row>
    <row r="26" spans="1:24" x14ac:dyDescent="0.3">
      <c r="A26" s="47" t="s">
        <v>280</v>
      </c>
      <c r="B26" s="48"/>
      <c r="C26" s="49">
        <v>825</v>
      </c>
      <c r="D26" s="49">
        <v>865</v>
      </c>
      <c r="E26" s="49">
        <v>895</v>
      </c>
      <c r="F26" s="49">
        <v>925</v>
      </c>
      <c r="G26" s="49">
        <v>975</v>
      </c>
      <c r="H26" s="49">
        <v>1025</v>
      </c>
      <c r="I26" s="49">
        <v>1075</v>
      </c>
      <c r="J26" s="49">
        <v>1675</v>
      </c>
      <c r="K26" s="49">
        <v>1825</v>
      </c>
      <c r="L26" s="49"/>
      <c r="M26" s="49"/>
      <c r="W26" s="48"/>
      <c r="X26" s="48"/>
    </row>
    <row r="27" spans="1:24" x14ac:dyDescent="0.3">
      <c r="A27" s="47" t="s">
        <v>281</v>
      </c>
      <c r="B27" s="48"/>
      <c r="C27" s="49">
        <v>825</v>
      </c>
      <c r="D27" s="49">
        <v>865</v>
      </c>
      <c r="E27" s="49">
        <v>895</v>
      </c>
      <c r="F27" s="49">
        <v>925</v>
      </c>
      <c r="G27" s="49">
        <v>975</v>
      </c>
      <c r="H27" s="49">
        <v>1025</v>
      </c>
      <c r="I27" s="49">
        <v>1075</v>
      </c>
      <c r="J27" s="49">
        <v>1675</v>
      </c>
      <c r="K27" s="49">
        <v>1825</v>
      </c>
      <c r="L27" s="49"/>
      <c r="M27" s="49"/>
      <c r="W27" s="48"/>
      <c r="X27" s="48"/>
    </row>
    <row r="28" spans="1:24" x14ac:dyDescent="0.3">
      <c r="A28" s="47" t="s">
        <v>282</v>
      </c>
      <c r="B28" s="48"/>
      <c r="C28" s="49">
        <v>350</v>
      </c>
      <c r="D28" s="49">
        <v>370</v>
      </c>
      <c r="E28" s="49">
        <v>385</v>
      </c>
      <c r="F28" s="49">
        <v>405</v>
      </c>
      <c r="G28" s="49">
        <v>425</v>
      </c>
      <c r="H28" s="49">
        <v>445</v>
      </c>
      <c r="I28" s="49">
        <v>465</v>
      </c>
      <c r="J28" s="49">
        <v>690</v>
      </c>
      <c r="K28" s="49">
        <v>750</v>
      </c>
      <c r="L28" s="49"/>
      <c r="M28" s="49"/>
      <c r="W28" s="48"/>
      <c r="X28" s="48"/>
    </row>
    <row r="29" spans="1:24" x14ac:dyDescent="0.3">
      <c r="A29" s="47" t="s">
        <v>283</v>
      </c>
      <c r="B29" s="48"/>
      <c r="C29" s="49">
        <v>975</v>
      </c>
      <c r="D29" s="49">
        <v>1015</v>
      </c>
      <c r="E29" s="49">
        <v>1045</v>
      </c>
      <c r="F29" s="49">
        <v>1075</v>
      </c>
      <c r="G29" s="49">
        <v>1125</v>
      </c>
      <c r="H29" s="49">
        <v>1175</v>
      </c>
      <c r="I29" s="49">
        <v>1225</v>
      </c>
      <c r="J29" s="49">
        <v>1825</v>
      </c>
      <c r="K29" s="49">
        <v>1975</v>
      </c>
      <c r="L29" s="49"/>
      <c r="M29" s="49"/>
      <c r="W29" s="48"/>
      <c r="X29" s="48"/>
    </row>
    <row r="30" spans="1:24" x14ac:dyDescent="0.3">
      <c r="A30" s="47" t="s">
        <v>284</v>
      </c>
      <c r="B30" s="48"/>
      <c r="C30" s="49">
        <v>975</v>
      </c>
      <c r="D30" s="49">
        <v>1015</v>
      </c>
      <c r="E30" s="49">
        <v>1045</v>
      </c>
      <c r="F30" s="49">
        <v>1075</v>
      </c>
      <c r="G30" s="49">
        <v>1125</v>
      </c>
      <c r="H30" s="49">
        <v>1175</v>
      </c>
      <c r="I30" s="49">
        <v>1225</v>
      </c>
      <c r="J30" s="49">
        <v>1825</v>
      </c>
      <c r="K30" s="49">
        <v>1975</v>
      </c>
      <c r="L30" s="49"/>
      <c r="M30" s="49"/>
      <c r="W30" s="48"/>
      <c r="X30" s="48"/>
    </row>
    <row r="31" spans="1:24" x14ac:dyDescent="0.3">
      <c r="A31" s="47" t="s">
        <v>285</v>
      </c>
      <c r="B31" s="48"/>
      <c r="C31" s="49">
        <v>875</v>
      </c>
      <c r="D31" s="49">
        <v>915</v>
      </c>
      <c r="E31" s="49">
        <v>945</v>
      </c>
      <c r="F31" s="49">
        <v>975</v>
      </c>
      <c r="G31" s="49">
        <v>1025</v>
      </c>
      <c r="H31" s="49">
        <v>1075</v>
      </c>
      <c r="I31" s="49">
        <v>1125</v>
      </c>
      <c r="J31" s="49">
        <v>1725</v>
      </c>
      <c r="K31" s="49">
        <v>1875</v>
      </c>
      <c r="L31" s="49"/>
      <c r="M31" s="49"/>
      <c r="W31" s="48"/>
      <c r="X31" s="48"/>
    </row>
    <row r="32" spans="1:24" x14ac:dyDescent="0.3">
      <c r="A32" s="47" t="s">
        <v>286</v>
      </c>
      <c r="B32" s="48"/>
      <c r="C32" s="49">
        <v>875</v>
      </c>
      <c r="D32" s="49">
        <v>915</v>
      </c>
      <c r="E32" s="49">
        <v>945</v>
      </c>
      <c r="F32" s="49">
        <v>975</v>
      </c>
      <c r="G32" s="49">
        <v>1025</v>
      </c>
      <c r="H32" s="49">
        <v>1075</v>
      </c>
      <c r="I32" s="49">
        <v>1125</v>
      </c>
      <c r="J32" s="49">
        <v>1725</v>
      </c>
      <c r="K32" s="49">
        <v>1875</v>
      </c>
      <c r="L32" s="49"/>
      <c r="M32" s="49"/>
      <c r="W32" s="48"/>
      <c r="X32" s="48"/>
    </row>
    <row r="33" spans="1:24" x14ac:dyDescent="0.3">
      <c r="A33" s="47" t="s">
        <v>287</v>
      </c>
      <c r="B33" s="48"/>
      <c r="C33" s="49">
        <v>875</v>
      </c>
      <c r="D33" s="49">
        <v>915</v>
      </c>
      <c r="E33" s="49">
        <v>945</v>
      </c>
      <c r="F33" s="49">
        <v>975</v>
      </c>
      <c r="G33" s="49">
        <v>1025</v>
      </c>
      <c r="H33" s="49">
        <v>1075</v>
      </c>
      <c r="I33" s="49">
        <v>1125</v>
      </c>
      <c r="J33" s="49">
        <v>1725</v>
      </c>
      <c r="K33" s="49">
        <v>1875</v>
      </c>
      <c r="L33" s="49"/>
      <c r="M33" s="49"/>
      <c r="W33" s="48"/>
      <c r="X33" s="48"/>
    </row>
    <row r="34" spans="1:24" x14ac:dyDescent="0.3">
      <c r="A34" s="47" t="s">
        <v>288</v>
      </c>
      <c r="B34" s="48"/>
      <c r="C34" s="49">
        <v>1000</v>
      </c>
      <c r="D34" s="49">
        <v>1040</v>
      </c>
      <c r="E34" s="49">
        <v>1070</v>
      </c>
      <c r="F34" s="49">
        <v>1100</v>
      </c>
      <c r="G34" s="49">
        <v>1150</v>
      </c>
      <c r="H34" s="49">
        <v>1200</v>
      </c>
      <c r="I34" s="49">
        <v>1250</v>
      </c>
      <c r="J34" s="49">
        <v>1850</v>
      </c>
      <c r="K34" s="49">
        <v>2000</v>
      </c>
      <c r="L34" s="49"/>
      <c r="M34" s="49"/>
      <c r="W34" s="48"/>
      <c r="X34" s="48"/>
    </row>
    <row r="35" spans="1:24" x14ac:dyDescent="0.3">
      <c r="A35" s="47" t="s">
        <v>273</v>
      </c>
      <c r="B35" s="48"/>
      <c r="C35" s="49">
        <v>1000</v>
      </c>
      <c r="D35" s="49">
        <v>1040</v>
      </c>
      <c r="E35" s="49">
        <v>1070</v>
      </c>
      <c r="F35" s="49">
        <v>1100</v>
      </c>
      <c r="G35" s="49">
        <v>1150</v>
      </c>
      <c r="H35" s="49">
        <v>1200</v>
      </c>
      <c r="I35" s="49">
        <v>1250</v>
      </c>
      <c r="J35" s="49">
        <v>1850</v>
      </c>
      <c r="K35" s="49">
        <v>2000</v>
      </c>
      <c r="L35" s="49"/>
      <c r="M35" s="49"/>
      <c r="W35" s="48"/>
      <c r="X35" s="48"/>
    </row>
    <row r="36" spans="1:24" x14ac:dyDescent="0.3">
      <c r="A36" s="47" t="s">
        <v>706</v>
      </c>
      <c r="B36" s="48"/>
      <c r="C36" s="49">
        <v>500</v>
      </c>
      <c r="D36" s="49">
        <v>520</v>
      </c>
      <c r="E36" s="49">
        <v>535</v>
      </c>
      <c r="F36" s="49">
        <v>555</v>
      </c>
      <c r="G36" s="49">
        <v>575</v>
      </c>
      <c r="H36" s="49">
        <v>595</v>
      </c>
      <c r="I36" s="49">
        <v>615</v>
      </c>
      <c r="J36" s="49">
        <v>925</v>
      </c>
      <c r="K36" s="49">
        <v>1000</v>
      </c>
      <c r="L36" s="49"/>
      <c r="M36" s="49"/>
      <c r="W36" s="48"/>
      <c r="X36" s="48"/>
    </row>
    <row r="37" spans="1:24" x14ac:dyDescent="0.3">
      <c r="A37" s="47" t="s">
        <v>274</v>
      </c>
      <c r="B37" s="48"/>
      <c r="C37" s="49">
        <v>950</v>
      </c>
      <c r="D37" s="49">
        <v>990</v>
      </c>
      <c r="E37" s="49">
        <v>1020</v>
      </c>
      <c r="F37" s="49">
        <v>1050</v>
      </c>
      <c r="G37" s="49">
        <v>1100</v>
      </c>
      <c r="H37" s="49">
        <v>1150</v>
      </c>
      <c r="I37" s="49">
        <v>1200</v>
      </c>
      <c r="J37" s="49">
        <v>1800</v>
      </c>
      <c r="K37" s="49">
        <v>1950</v>
      </c>
      <c r="L37" s="49"/>
      <c r="M37" s="49"/>
      <c r="W37" s="48"/>
      <c r="X37" s="48"/>
    </row>
    <row r="38" spans="1:24" x14ac:dyDescent="0.3">
      <c r="A38" s="47" t="s">
        <v>275</v>
      </c>
      <c r="B38" s="48"/>
      <c r="C38" s="49">
        <v>425</v>
      </c>
      <c r="D38" s="49">
        <v>445</v>
      </c>
      <c r="E38" s="49">
        <v>460</v>
      </c>
      <c r="F38" s="49">
        <v>480</v>
      </c>
      <c r="G38" s="49">
        <v>500</v>
      </c>
      <c r="H38" s="49">
        <v>520</v>
      </c>
      <c r="I38" s="49">
        <v>540</v>
      </c>
      <c r="J38" s="49">
        <v>765</v>
      </c>
      <c r="K38" s="49">
        <v>825</v>
      </c>
      <c r="L38" s="49"/>
      <c r="M38" s="49"/>
      <c r="W38" s="48"/>
      <c r="X38" s="48"/>
    </row>
    <row r="39" spans="1:24" x14ac:dyDescent="0.3">
      <c r="A39" s="47" t="s">
        <v>282</v>
      </c>
      <c r="B39" s="48"/>
      <c r="C39" s="49">
        <v>450</v>
      </c>
      <c r="D39" s="49">
        <v>470</v>
      </c>
      <c r="E39" s="49">
        <v>485</v>
      </c>
      <c r="F39" s="49">
        <v>505</v>
      </c>
      <c r="G39" s="49">
        <v>525</v>
      </c>
      <c r="H39" s="49">
        <v>545</v>
      </c>
      <c r="I39" s="49">
        <v>565</v>
      </c>
      <c r="J39" s="49">
        <v>790</v>
      </c>
      <c r="K39" s="49">
        <v>850</v>
      </c>
      <c r="L39" s="49"/>
      <c r="M39" s="49"/>
      <c r="W39" s="48"/>
      <c r="X39" s="48"/>
    </row>
    <row r="40" spans="1:24" x14ac:dyDescent="0.3">
      <c r="A40" s="47" t="s">
        <v>285</v>
      </c>
      <c r="B40" s="48"/>
      <c r="C40" s="49">
        <v>975</v>
      </c>
      <c r="D40" s="49">
        <v>1015</v>
      </c>
      <c r="E40" s="49">
        <v>1045</v>
      </c>
      <c r="F40" s="49">
        <v>1075</v>
      </c>
      <c r="G40" s="49">
        <v>1125</v>
      </c>
      <c r="H40" s="49">
        <v>1175</v>
      </c>
      <c r="I40" s="49">
        <v>1225</v>
      </c>
      <c r="J40" s="49">
        <v>1825</v>
      </c>
      <c r="K40" s="49">
        <v>1975</v>
      </c>
      <c r="L40" s="49"/>
      <c r="M40" s="49"/>
      <c r="W40" s="48"/>
      <c r="X40" s="48"/>
    </row>
    <row r="41" spans="1:24" x14ac:dyDescent="0.3">
      <c r="A41" s="47" t="s">
        <v>288</v>
      </c>
      <c r="B41" s="48"/>
      <c r="C41" s="49">
        <v>1100</v>
      </c>
      <c r="D41" s="49">
        <v>1140</v>
      </c>
      <c r="E41" s="49">
        <v>1170</v>
      </c>
      <c r="F41" s="49">
        <v>1200</v>
      </c>
      <c r="G41" s="49">
        <v>1250</v>
      </c>
      <c r="H41" s="49">
        <v>1300</v>
      </c>
      <c r="I41" s="49">
        <v>1350</v>
      </c>
      <c r="J41" s="49">
        <v>1950</v>
      </c>
      <c r="K41" s="49">
        <v>2100</v>
      </c>
      <c r="L41" s="49"/>
      <c r="M41" s="49"/>
      <c r="W41" s="48"/>
      <c r="X41" s="48"/>
    </row>
    <row r="42" spans="1:24" x14ac:dyDescent="0.3">
      <c r="A42" s="47" t="s">
        <v>447</v>
      </c>
      <c r="B42" s="48"/>
      <c r="C42" s="49">
        <v>900</v>
      </c>
      <c r="D42" s="49">
        <v>940</v>
      </c>
      <c r="E42" s="49">
        <v>970</v>
      </c>
      <c r="F42" s="49">
        <v>1000</v>
      </c>
      <c r="G42" s="49">
        <v>1050</v>
      </c>
      <c r="H42" s="49">
        <v>1100</v>
      </c>
      <c r="I42" s="49">
        <v>1150</v>
      </c>
      <c r="J42" s="49">
        <v>1750</v>
      </c>
      <c r="K42" s="49">
        <v>1900</v>
      </c>
      <c r="L42" s="49"/>
      <c r="M42" s="49"/>
      <c r="W42" s="48"/>
      <c r="X42" s="48"/>
    </row>
    <row r="43" spans="1:24" x14ac:dyDescent="0.3">
      <c r="A43" s="47" t="s">
        <v>978</v>
      </c>
      <c r="B43" s="48"/>
      <c r="C43" s="49">
        <v>400</v>
      </c>
      <c r="D43" s="49">
        <v>420</v>
      </c>
      <c r="E43" s="49">
        <v>435</v>
      </c>
      <c r="F43" s="49">
        <v>455</v>
      </c>
      <c r="G43" s="49">
        <v>475</v>
      </c>
      <c r="H43" s="49">
        <v>495</v>
      </c>
      <c r="I43" s="49">
        <v>515</v>
      </c>
      <c r="J43" s="49">
        <v>825</v>
      </c>
      <c r="K43" s="49">
        <v>900</v>
      </c>
      <c r="L43" s="49"/>
      <c r="M43" s="49"/>
      <c r="W43" s="48"/>
      <c r="X43" s="48"/>
    </row>
    <row r="44" spans="1:24" x14ac:dyDescent="0.3">
      <c r="A44" s="47" t="s">
        <v>448</v>
      </c>
      <c r="B44" s="48"/>
      <c r="C44" s="49">
        <v>850</v>
      </c>
      <c r="D44" s="49">
        <v>890</v>
      </c>
      <c r="E44" s="49">
        <v>920</v>
      </c>
      <c r="F44" s="49">
        <v>950</v>
      </c>
      <c r="G44" s="49">
        <v>1000</v>
      </c>
      <c r="H44" s="49">
        <v>1050</v>
      </c>
      <c r="I44" s="49">
        <v>1100</v>
      </c>
      <c r="J44" s="49">
        <v>1700</v>
      </c>
      <c r="K44" s="49">
        <v>1850</v>
      </c>
      <c r="L44" s="49"/>
      <c r="M44" s="49"/>
      <c r="W44" s="48"/>
      <c r="X44" s="48"/>
    </row>
    <row r="45" spans="1:24" x14ac:dyDescent="0.3">
      <c r="A45" s="47" t="s">
        <v>449</v>
      </c>
      <c r="B45" s="48"/>
      <c r="C45" s="49">
        <v>800</v>
      </c>
      <c r="D45" s="49">
        <v>840</v>
      </c>
      <c r="E45" s="49">
        <v>870</v>
      </c>
      <c r="F45" s="49">
        <v>900</v>
      </c>
      <c r="G45" s="49">
        <v>950</v>
      </c>
      <c r="H45" s="49">
        <v>1000</v>
      </c>
      <c r="I45" s="49">
        <v>1050</v>
      </c>
      <c r="J45" s="49">
        <v>1650</v>
      </c>
      <c r="K45" s="49">
        <v>1800</v>
      </c>
      <c r="L45" s="49"/>
      <c r="M45" s="49"/>
      <c r="W45" s="48"/>
      <c r="X45" s="48"/>
    </row>
    <row r="46" spans="1:24" x14ac:dyDescent="0.3">
      <c r="A46" s="47" t="s">
        <v>450</v>
      </c>
      <c r="B46" s="48"/>
      <c r="C46" s="49">
        <v>800</v>
      </c>
      <c r="D46" s="49">
        <v>840</v>
      </c>
      <c r="E46" s="49">
        <v>870</v>
      </c>
      <c r="F46" s="49">
        <v>900</v>
      </c>
      <c r="G46" s="49">
        <v>950</v>
      </c>
      <c r="H46" s="49">
        <v>1000</v>
      </c>
      <c r="I46" s="49">
        <v>1050</v>
      </c>
      <c r="J46" s="49">
        <v>1650</v>
      </c>
      <c r="K46" s="49">
        <v>1800</v>
      </c>
      <c r="L46" s="49"/>
      <c r="M46" s="49"/>
      <c r="W46" s="48"/>
      <c r="X46" s="48"/>
    </row>
    <row r="47" spans="1:24" x14ac:dyDescent="0.3">
      <c r="A47" s="47" t="s">
        <v>451</v>
      </c>
      <c r="B47" s="48"/>
      <c r="C47" s="49">
        <v>800</v>
      </c>
      <c r="D47" s="49">
        <v>840</v>
      </c>
      <c r="E47" s="49">
        <v>870</v>
      </c>
      <c r="F47" s="49">
        <v>900</v>
      </c>
      <c r="G47" s="49">
        <v>950</v>
      </c>
      <c r="H47" s="49">
        <v>1000</v>
      </c>
      <c r="I47" s="49">
        <v>1050</v>
      </c>
      <c r="J47" s="49">
        <v>1650</v>
      </c>
      <c r="K47" s="49">
        <v>1800</v>
      </c>
      <c r="L47" s="49"/>
      <c r="M47" s="49"/>
      <c r="W47" s="48"/>
      <c r="X47" s="48"/>
    </row>
    <row r="48" spans="1:24" x14ac:dyDescent="0.3">
      <c r="A48" s="47" t="s">
        <v>452</v>
      </c>
      <c r="B48" s="48"/>
      <c r="C48" s="49">
        <v>800</v>
      </c>
      <c r="D48" s="49">
        <v>840</v>
      </c>
      <c r="E48" s="49">
        <v>870</v>
      </c>
      <c r="F48" s="49">
        <v>900</v>
      </c>
      <c r="G48" s="49">
        <v>950</v>
      </c>
      <c r="H48" s="49">
        <v>1000</v>
      </c>
      <c r="I48" s="49">
        <v>1050</v>
      </c>
      <c r="J48" s="49">
        <v>1650</v>
      </c>
      <c r="K48" s="49">
        <v>1800</v>
      </c>
      <c r="L48" s="49"/>
      <c r="M48" s="49"/>
      <c r="W48" s="48"/>
      <c r="X48" s="48"/>
    </row>
    <row r="49" spans="1:24" x14ac:dyDescent="0.3">
      <c r="A49" s="47" t="s">
        <v>453</v>
      </c>
      <c r="B49" s="48"/>
      <c r="C49" s="49">
        <v>825</v>
      </c>
      <c r="D49" s="49">
        <v>865</v>
      </c>
      <c r="E49" s="49">
        <v>895</v>
      </c>
      <c r="F49" s="49">
        <v>925</v>
      </c>
      <c r="G49" s="49">
        <v>975</v>
      </c>
      <c r="H49" s="49">
        <v>1025</v>
      </c>
      <c r="I49" s="49">
        <v>1075</v>
      </c>
      <c r="J49" s="49">
        <v>1675</v>
      </c>
      <c r="K49" s="49">
        <v>1825</v>
      </c>
      <c r="L49" s="49"/>
      <c r="M49" s="49"/>
      <c r="W49" s="48"/>
      <c r="X49" s="48"/>
    </row>
    <row r="50" spans="1:24" x14ac:dyDescent="0.3">
      <c r="A50" s="47" t="s">
        <v>454</v>
      </c>
      <c r="B50" s="48"/>
      <c r="C50" s="49">
        <v>825</v>
      </c>
      <c r="D50" s="49">
        <v>865</v>
      </c>
      <c r="E50" s="49">
        <v>895</v>
      </c>
      <c r="F50" s="49">
        <v>925</v>
      </c>
      <c r="G50" s="49">
        <v>975</v>
      </c>
      <c r="H50" s="49">
        <v>1025</v>
      </c>
      <c r="I50" s="49">
        <v>1075</v>
      </c>
      <c r="J50" s="49">
        <v>1675</v>
      </c>
      <c r="K50" s="49">
        <v>1825</v>
      </c>
      <c r="L50" s="49"/>
      <c r="M50" s="49"/>
      <c r="W50" s="48"/>
      <c r="X50" s="48"/>
    </row>
    <row r="51" spans="1:24" x14ac:dyDescent="0.3">
      <c r="A51" s="47" t="s">
        <v>455</v>
      </c>
      <c r="B51" s="48"/>
      <c r="C51" s="49">
        <v>350</v>
      </c>
      <c r="D51" s="49">
        <v>370</v>
      </c>
      <c r="E51" s="49">
        <v>385</v>
      </c>
      <c r="F51" s="49">
        <v>405</v>
      </c>
      <c r="G51" s="49">
        <v>425</v>
      </c>
      <c r="H51" s="49">
        <v>445</v>
      </c>
      <c r="I51" s="49">
        <v>465</v>
      </c>
      <c r="J51" s="49">
        <v>690</v>
      </c>
      <c r="K51" s="49">
        <v>750</v>
      </c>
      <c r="L51" s="49"/>
      <c r="M51" s="49"/>
      <c r="W51" s="48"/>
      <c r="X51" s="48"/>
    </row>
    <row r="52" spans="1:24" x14ac:dyDescent="0.3">
      <c r="A52" s="47" t="s">
        <v>456</v>
      </c>
      <c r="B52" s="48"/>
      <c r="C52" s="49">
        <v>975</v>
      </c>
      <c r="D52" s="49">
        <v>1015</v>
      </c>
      <c r="E52" s="49">
        <v>1045</v>
      </c>
      <c r="F52" s="49">
        <v>1075</v>
      </c>
      <c r="G52" s="49">
        <v>1125</v>
      </c>
      <c r="H52" s="49">
        <v>1175</v>
      </c>
      <c r="I52" s="49">
        <v>1225</v>
      </c>
      <c r="J52" s="49">
        <v>1825</v>
      </c>
      <c r="K52" s="49">
        <v>1975</v>
      </c>
      <c r="L52" s="49"/>
      <c r="M52" s="49"/>
      <c r="W52" s="48"/>
      <c r="X52" s="48"/>
    </row>
    <row r="53" spans="1:24" x14ac:dyDescent="0.3">
      <c r="A53" s="47" t="s">
        <v>457</v>
      </c>
      <c r="B53" s="48"/>
      <c r="C53" s="49">
        <v>975</v>
      </c>
      <c r="D53" s="49">
        <v>1015</v>
      </c>
      <c r="E53" s="49">
        <v>1045</v>
      </c>
      <c r="F53" s="49">
        <v>1075</v>
      </c>
      <c r="G53" s="49">
        <v>1125</v>
      </c>
      <c r="H53" s="49">
        <v>1175</v>
      </c>
      <c r="I53" s="49">
        <v>1225</v>
      </c>
      <c r="J53" s="49">
        <v>1825</v>
      </c>
      <c r="K53" s="49">
        <v>1975</v>
      </c>
      <c r="L53" s="49"/>
      <c r="M53" s="49"/>
      <c r="W53" s="48"/>
      <c r="X53" s="48"/>
    </row>
    <row r="54" spans="1:24" x14ac:dyDescent="0.3">
      <c r="A54" s="47" t="s">
        <v>458</v>
      </c>
      <c r="B54" s="48"/>
      <c r="C54" s="49">
        <v>875</v>
      </c>
      <c r="D54" s="49">
        <v>915</v>
      </c>
      <c r="E54" s="49">
        <v>945</v>
      </c>
      <c r="F54" s="49">
        <v>975</v>
      </c>
      <c r="G54" s="49">
        <v>1025</v>
      </c>
      <c r="H54" s="49">
        <v>1075</v>
      </c>
      <c r="I54" s="49">
        <v>1125</v>
      </c>
      <c r="J54" s="49">
        <v>1725</v>
      </c>
      <c r="K54" s="49">
        <v>1875</v>
      </c>
      <c r="L54" s="49"/>
      <c r="M54" s="49"/>
      <c r="W54" s="48"/>
      <c r="X54" s="48"/>
    </row>
    <row r="55" spans="1:24" x14ac:dyDescent="0.3">
      <c r="A55" s="47" t="s">
        <v>459</v>
      </c>
      <c r="B55" s="48"/>
      <c r="C55" s="49">
        <v>875</v>
      </c>
      <c r="D55" s="49">
        <v>915</v>
      </c>
      <c r="E55" s="49">
        <v>945</v>
      </c>
      <c r="F55" s="49">
        <v>975</v>
      </c>
      <c r="G55" s="49">
        <v>1025</v>
      </c>
      <c r="H55" s="49">
        <v>1075</v>
      </c>
      <c r="I55" s="49">
        <v>1125</v>
      </c>
      <c r="J55" s="49">
        <v>1725</v>
      </c>
      <c r="K55" s="49">
        <v>1875</v>
      </c>
      <c r="L55" s="49"/>
      <c r="M55" s="49"/>
      <c r="W55" s="48"/>
      <c r="X55" s="48"/>
    </row>
    <row r="56" spans="1:24" x14ac:dyDescent="0.3">
      <c r="A56" s="47" t="s">
        <v>460</v>
      </c>
      <c r="B56" s="48"/>
      <c r="C56" s="49">
        <v>875</v>
      </c>
      <c r="D56" s="49">
        <v>915</v>
      </c>
      <c r="E56" s="49">
        <v>945</v>
      </c>
      <c r="F56" s="49">
        <v>975</v>
      </c>
      <c r="G56" s="49">
        <v>1025</v>
      </c>
      <c r="H56" s="49">
        <v>1075</v>
      </c>
      <c r="I56" s="49">
        <v>1125</v>
      </c>
      <c r="J56" s="49">
        <v>1725</v>
      </c>
      <c r="K56" s="49">
        <v>1875</v>
      </c>
      <c r="L56" s="49"/>
      <c r="M56" s="49"/>
      <c r="W56" s="48"/>
      <c r="X56" s="48"/>
    </row>
    <row r="57" spans="1:24" x14ac:dyDescent="0.3">
      <c r="A57" s="47" t="s">
        <v>461</v>
      </c>
      <c r="B57" s="48"/>
      <c r="C57" s="49">
        <v>1000</v>
      </c>
      <c r="D57" s="49">
        <v>1040</v>
      </c>
      <c r="E57" s="49">
        <v>1070</v>
      </c>
      <c r="F57" s="49">
        <v>1100</v>
      </c>
      <c r="G57" s="49">
        <v>1150</v>
      </c>
      <c r="H57" s="49">
        <v>1200</v>
      </c>
      <c r="I57" s="49">
        <v>1250</v>
      </c>
      <c r="J57" s="49">
        <v>1850</v>
      </c>
      <c r="K57" s="49">
        <v>2000</v>
      </c>
      <c r="L57" s="49"/>
      <c r="M57" s="49"/>
      <c r="W57" s="48"/>
      <c r="X57" s="48"/>
    </row>
    <row r="58" spans="1:24" x14ac:dyDescent="0.3">
      <c r="A58" s="47" t="s">
        <v>447</v>
      </c>
      <c r="B58" s="48"/>
      <c r="C58" s="49">
        <v>1000</v>
      </c>
      <c r="D58" s="49">
        <v>1040</v>
      </c>
      <c r="E58" s="49">
        <v>1070</v>
      </c>
      <c r="F58" s="49">
        <v>1100</v>
      </c>
      <c r="G58" s="49">
        <v>1150</v>
      </c>
      <c r="H58" s="49">
        <v>1200</v>
      </c>
      <c r="I58" s="49">
        <v>1250</v>
      </c>
      <c r="J58" s="49">
        <v>1850</v>
      </c>
      <c r="K58" s="49">
        <v>2000</v>
      </c>
      <c r="L58" s="49"/>
      <c r="M58" s="49"/>
      <c r="W58" s="48"/>
      <c r="X58" s="48"/>
    </row>
    <row r="59" spans="1:24" x14ac:dyDescent="0.3">
      <c r="A59" s="47" t="s">
        <v>978</v>
      </c>
      <c r="B59" s="48"/>
      <c r="C59" s="49">
        <v>500</v>
      </c>
      <c r="D59" s="49">
        <v>520</v>
      </c>
      <c r="E59" s="49">
        <v>535</v>
      </c>
      <c r="F59" s="49">
        <v>555</v>
      </c>
      <c r="G59" s="49">
        <v>575</v>
      </c>
      <c r="H59" s="49">
        <v>595</v>
      </c>
      <c r="I59" s="49">
        <v>615</v>
      </c>
      <c r="J59" s="49">
        <v>925</v>
      </c>
      <c r="K59" s="49">
        <v>1000</v>
      </c>
      <c r="L59" s="49"/>
      <c r="M59" s="49"/>
      <c r="W59" s="48"/>
      <c r="X59" s="48"/>
    </row>
    <row r="60" spans="1:24" x14ac:dyDescent="0.3">
      <c r="A60" s="47" t="s">
        <v>448</v>
      </c>
      <c r="B60" s="48"/>
      <c r="C60" s="49">
        <v>950</v>
      </c>
      <c r="D60" s="49">
        <v>990</v>
      </c>
      <c r="E60" s="49">
        <v>1020</v>
      </c>
      <c r="F60" s="49">
        <v>1050</v>
      </c>
      <c r="G60" s="49">
        <v>1100</v>
      </c>
      <c r="H60" s="49">
        <v>1150</v>
      </c>
      <c r="I60" s="49">
        <v>1200</v>
      </c>
      <c r="J60" s="49">
        <v>1800</v>
      </c>
      <c r="K60" s="49">
        <v>1950</v>
      </c>
      <c r="L60" s="49"/>
      <c r="M60" s="49"/>
      <c r="W60" s="48"/>
      <c r="X60" s="48"/>
    </row>
    <row r="61" spans="1:24" x14ac:dyDescent="0.3">
      <c r="A61" s="47" t="s">
        <v>455</v>
      </c>
      <c r="B61" s="48"/>
      <c r="C61" s="49">
        <v>450</v>
      </c>
      <c r="D61" s="49">
        <v>470</v>
      </c>
      <c r="E61" s="49">
        <v>485</v>
      </c>
      <c r="F61" s="49">
        <v>505</v>
      </c>
      <c r="G61" s="49">
        <v>525</v>
      </c>
      <c r="H61" s="49">
        <v>545</v>
      </c>
      <c r="I61" s="49">
        <v>565</v>
      </c>
      <c r="J61" s="49">
        <v>790</v>
      </c>
      <c r="K61" s="49">
        <v>850</v>
      </c>
      <c r="L61" s="49"/>
      <c r="M61" s="49"/>
      <c r="W61" s="48"/>
      <c r="X61" s="48"/>
    </row>
    <row r="62" spans="1:24" x14ac:dyDescent="0.3">
      <c r="A62" s="47" t="s">
        <v>458</v>
      </c>
      <c r="B62" s="48"/>
      <c r="C62" s="49">
        <v>975</v>
      </c>
      <c r="D62" s="49">
        <v>1015</v>
      </c>
      <c r="E62" s="49">
        <v>1045</v>
      </c>
      <c r="F62" s="49">
        <v>1075</v>
      </c>
      <c r="G62" s="49">
        <v>1125</v>
      </c>
      <c r="H62" s="49">
        <v>1175</v>
      </c>
      <c r="I62" s="49">
        <v>1225</v>
      </c>
      <c r="J62" s="49">
        <v>1825</v>
      </c>
      <c r="K62" s="49">
        <v>1975</v>
      </c>
      <c r="L62" s="49"/>
      <c r="M62" s="49"/>
      <c r="W62" s="48"/>
      <c r="X62" s="48"/>
    </row>
    <row r="63" spans="1:24" x14ac:dyDescent="0.3">
      <c r="A63" s="47" t="s">
        <v>461</v>
      </c>
      <c r="B63" s="48"/>
      <c r="C63" s="49">
        <v>1100</v>
      </c>
      <c r="D63" s="49">
        <v>1140</v>
      </c>
      <c r="E63" s="49">
        <v>1170</v>
      </c>
      <c r="F63" s="49">
        <v>1200</v>
      </c>
      <c r="G63" s="49">
        <v>1250</v>
      </c>
      <c r="H63" s="49">
        <v>1300</v>
      </c>
      <c r="I63" s="49">
        <v>1350</v>
      </c>
      <c r="J63" s="49">
        <v>1950</v>
      </c>
      <c r="K63" s="49">
        <v>2100</v>
      </c>
      <c r="L63" s="49"/>
      <c r="M63" s="49"/>
      <c r="W63" s="48"/>
      <c r="X63" s="48"/>
    </row>
    <row r="64" spans="1:24" x14ac:dyDescent="0.3">
      <c r="A64" s="47" t="s">
        <v>333</v>
      </c>
      <c r="B64" s="47" t="s">
        <v>345</v>
      </c>
      <c r="C64" s="49">
        <v>1350</v>
      </c>
      <c r="D64" s="49">
        <v>1390</v>
      </c>
      <c r="E64" s="49">
        <v>1420</v>
      </c>
      <c r="F64" s="49">
        <v>1450</v>
      </c>
      <c r="G64" s="49">
        <v>1500</v>
      </c>
      <c r="H64" s="49">
        <v>1550</v>
      </c>
      <c r="I64" s="49">
        <v>1600</v>
      </c>
      <c r="J64" s="49">
        <v>2200</v>
      </c>
      <c r="K64" s="49">
        <v>2350</v>
      </c>
      <c r="L64" s="49"/>
      <c r="M64" s="49"/>
      <c r="N64" s="49">
        <v>1950</v>
      </c>
      <c r="O64" s="49">
        <v>1990</v>
      </c>
      <c r="P64" s="49">
        <v>2040</v>
      </c>
      <c r="Q64" s="49">
        <v>2085</v>
      </c>
      <c r="R64" s="49">
        <v>2130</v>
      </c>
      <c r="S64" s="49">
        <v>2175</v>
      </c>
      <c r="T64" s="49">
        <v>2220</v>
      </c>
      <c r="U64" s="49">
        <v>2270</v>
      </c>
      <c r="V64" s="49">
        <v>2760</v>
      </c>
      <c r="W64" s="48"/>
      <c r="X64" s="48"/>
    </row>
    <row r="65" spans="1:24" x14ac:dyDescent="0.3">
      <c r="A65" s="47" t="s">
        <v>334</v>
      </c>
      <c r="B65" s="47" t="s">
        <v>346</v>
      </c>
      <c r="C65" s="49">
        <v>1275</v>
      </c>
      <c r="D65" s="49">
        <v>1315</v>
      </c>
      <c r="E65" s="49">
        <v>1345</v>
      </c>
      <c r="F65" s="49">
        <v>1375</v>
      </c>
      <c r="G65" s="49">
        <v>1425</v>
      </c>
      <c r="H65" s="49">
        <v>1475</v>
      </c>
      <c r="I65" s="49">
        <v>1525</v>
      </c>
      <c r="J65" s="49">
        <v>2125</v>
      </c>
      <c r="K65" s="49">
        <v>2275</v>
      </c>
      <c r="L65" s="49"/>
      <c r="M65" s="49"/>
      <c r="N65" s="49">
        <v>1850</v>
      </c>
      <c r="O65" s="49">
        <v>1890</v>
      </c>
      <c r="P65" s="49">
        <v>1940</v>
      </c>
      <c r="Q65" s="49">
        <v>1985</v>
      </c>
      <c r="R65" s="49">
        <v>2030</v>
      </c>
      <c r="S65" s="49">
        <v>2075</v>
      </c>
      <c r="T65" s="49">
        <v>2120</v>
      </c>
      <c r="U65" s="49">
        <v>2170</v>
      </c>
      <c r="V65" s="49">
        <v>2525</v>
      </c>
      <c r="W65" s="48"/>
      <c r="X65" s="48"/>
    </row>
    <row r="66" spans="1:24" x14ac:dyDescent="0.3">
      <c r="A66" s="47" t="s">
        <v>335</v>
      </c>
      <c r="B66" s="47" t="s">
        <v>347</v>
      </c>
      <c r="C66" s="49">
        <v>1050</v>
      </c>
      <c r="D66" s="49">
        <v>1090</v>
      </c>
      <c r="E66" s="49">
        <v>1120</v>
      </c>
      <c r="F66" s="49">
        <v>1150</v>
      </c>
      <c r="G66" s="49">
        <v>1200</v>
      </c>
      <c r="H66" s="49">
        <v>1250</v>
      </c>
      <c r="I66" s="49">
        <v>1300</v>
      </c>
      <c r="J66" s="49">
        <v>1900</v>
      </c>
      <c r="K66" s="49">
        <v>2050</v>
      </c>
      <c r="L66" s="49"/>
      <c r="M66" s="49"/>
      <c r="N66" s="49">
        <v>1650</v>
      </c>
      <c r="O66" s="49">
        <v>1690</v>
      </c>
      <c r="P66" s="49">
        <v>1740</v>
      </c>
      <c r="Q66" s="49">
        <v>1785</v>
      </c>
      <c r="R66" s="49">
        <v>1830</v>
      </c>
      <c r="S66" s="49">
        <v>1875</v>
      </c>
      <c r="T66" s="49">
        <v>1920</v>
      </c>
      <c r="U66" s="49">
        <v>1970</v>
      </c>
      <c r="V66" s="49">
        <v>2325</v>
      </c>
      <c r="W66" s="48"/>
      <c r="X66" s="48"/>
    </row>
    <row r="67" spans="1:24" x14ac:dyDescent="0.3">
      <c r="A67" s="47" t="s">
        <v>336</v>
      </c>
      <c r="B67" s="47" t="s">
        <v>348</v>
      </c>
      <c r="C67" s="49">
        <v>1050</v>
      </c>
      <c r="D67" s="49">
        <v>1090</v>
      </c>
      <c r="E67" s="49">
        <v>1120</v>
      </c>
      <c r="F67" s="49">
        <v>1150</v>
      </c>
      <c r="G67" s="49">
        <v>1200</v>
      </c>
      <c r="H67" s="49">
        <v>1250</v>
      </c>
      <c r="I67" s="49">
        <v>1300</v>
      </c>
      <c r="J67" s="49">
        <v>1900</v>
      </c>
      <c r="K67" s="49">
        <v>2050</v>
      </c>
      <c r="L67" s="49"/>
      <c r="M67" s="49"/>
      <c r="N67" s="49">
        <v>1650</v>
      </c>
      <c r="O67" s="49">
        <v>1690</v>
      </c>
      <c r="P67" s="49">
        <v>1740</v>
      </c>
      <c r="Q67" s="49">
        <v>1785</v>
      </c>
      <c r="R67" s="49">
        <v>1830</v>
      </c>
      <c r="S67" s="49">
        <v>1875</v>
      </c>
      <c r="T67" s="49">
        <v>1920</v>
      </c>
      <c r="U67" s="49">
        <v>1970</v>
      </c>
      <c r="V67" s="49">
        <v>2325</v>
      </c>
      <c r="W67" s="48"/>
      <c r="X67" s="48"/>
    </row>
    <row r="68" spans="1:24" x14ac:dyDescent="0.3">
      <c r="A68" s="47" t="s">
        <v>903</v>
      </c>
      <c r="B68" s="47" t="s">
        <v>349</v>
      </c>
      <c r="C68" s="49">
        <v>600</v>
      </c>
      <c r="D68" s="49">
        <v>620</v>
      </c>
      <c r="E68" s="49">
        <v>635</v>
      </c>
      <c r="F68" s="49">
        <v>670</v>
      </c>
      <c r="G68" s="49">
        <v>705</v>
      </c>
      <c r="H68" s="49">
        <v>740</v>
      </c>
      <c r="I68" s="49">
        <v>775</v>
      </c>
      <c r="J68" s="49">
        <v>1195</v>
      </c>
      <c r="K68" s="49">
        <v>1300</v>
      </c>
      <c r="L68" s="49"/>
      <c r="M68" s="49"/>
      <c r="N68" s="49">
        <v>750</v>
      </c>
      <c r="O68" s="49">
        <v>790</v>
      </c>
      <c r="P68" s="49">
        <v>840</v>
      </c>
      <c r="Q68" s="49">
        <v>885</v>
      </c>
      <c r="R68" s="49">
        <v>930</v>
      </c>
      <c r="S68" s="49">
        <v>975</v>
      </c>
      <c r="T68" s="49">
        <v>1020</v>
      </c>
      <c r="U68" s="49">
        <v>1050</v>
      </c>
      <c r="V68" s="49">
        <v>1200</v>
      </c>
      <c r="W68" s="48"/>
      <c r="X68" s="48"/>
    </row>
    <row r="69" spans="1:24" x14ac:dyDescent="0.3">
      <c r="A69" s="47" t="s">
        <v>904</v>
      </c>
      <c r="B69" s="47" t="s">
        <v>350</v>
      </c>
      <c r="C69" s="49">
        <v>450</v>
      </c>
      <c r="D69" s="49">
        <v>470</v>
      </c>
      <c r="E69" s="49">
        <v>485</v>
      </c>
      <c r="F69" s="49">
        <v>505</v>
      </c>
      <c r="G69" s="49">
        <v>525</v>
      </c>
      <c r="H69" s="49">
        <v>545</v>
      </c>
      <c r="I69" s="49">
        <v>565</v>
      </c>
      <c r="J69" s="49">
        <v>790</v>
      </c>
      <c r="K69" s="49">
        <v>850</v>
      </c>
      <c r="L69" s="49"/>
      <c r="M69" s="49"/>
      <c r="N69" s="49">
        <v>600</v>
      </c>
      <c r="O69" s="49">
        <v>640</v>
      </c>
      <c r="P69" s="49">
        <v>690</v>
      </c>
      <c r="Q69" s="49">
        <v>735</v>
      </c>
      <c r="R69" s="49">
        <v>780</v>
      </c>
      <c r="S69" s="49">
        <v>825</v>
      </c>
      <c r="T69" s="49">
        <v>870</v>
      </c>
      <c r="U69" s="49">
        <v>900</v>
      </c>
      <c r="V69" s="49">
        <v>1050</v>
      </c>
      <c r="W69" s="48"/>
      <c r="X69" s="48"/>
    </row>
    <row r="70" spans="1:24" x14ac:dyDescent="0.3">
      <c r="A70" s="47" t="s">
        <v>337</v>
      </c>
      <c r="B70" s="47" t="s">
        <v>351</v>
      </c>
      <c r="C70" s="49">
        <v>1000</v>
      </c>
      <c r="D70" s="49">
        <v>1020</v>
      </c>
      <c r="E70" s="49">
        <v>1035</v>
      </c>
      <c r="F70" s="49">
        <v>1050</v>
      </c>
      <c r="G70" s="49">
        <v>1070</v>
      </c>
      <c r="H70" s="49">
        <v>1090</v>
      </c>
      <c r="I70" s="49">
        <v>1110</v>
      </c>
      <c r="J70" s="49">
        <v>1680</v>
      </c>
      <c r="K70" s="49">
        <v>1800</v>
      </c>
      <c r="L70" s="49"/>
      <c r="M70" s="49"/>
      <c r="N70" s="49">
        <v>1400</v>
      </c>
      <c r="O70" s="49">
        <v>1440</v>
      </c>
      <c r="P70" s="49">
        <v>1490</v>
      </c>
      <c r="Q70" s="49">
        <v>1535</v>
      </c>
      <c r="R70" s="49">
        <v>1580</v>
      </c>
      <c r="S70" s="49">
        <v>1625</v>
      </c>
      <c r="T70" s="49">
        <v>1670</v>
      </c>
      <c r="U70" s="49">
        <v>1720</v>
      </c>
      <c r="V70" s="49">
        <v>2075</v>
      </c>
      <c r="W70" s="48"/>
      <c r="X70" s="48"/>
    </row>
    <row r="71" spans="1:24" x14ac:dyDescent="0.3">
      <c r="A71" s="47" t="s">
        <v>338</v>
      </c>
      <c r="B71" s="47" t="s">
        <v>352</v>
      </c>
      <c r="C71" s="49">
        <v>900</v>
      </c>
      <c r="D71" s="49">
        <v>940</v>
      </c>
      <c r="E71" s="49">
        <v>970</v>
      </c>
      <c r="F71" s="49">
        <v>1000</v>
      </c>
      <c r="G71" s="49">
        <v>1050</v>
      </c>
      <c r="H71" s="49">
        <v>1100</v>
      </c>
      <c r="I71" s="49">
        <v>1150</v>
      </c>
      <c r="J71" s="49">
        <v>1750</v>
      </c>
      <c r="K71" s="49">
        <v>1900</v>
      </c>
      <c r="L71" s="49"/>
      <c r="M71" s="49"/>
      <c r="N71" s="49">
        <v>1350</v>
      </c>
      <c r="O71" s="49">
        <v>1390</v>
      </c>
      <c r="P71" s="49">
        <v>1440</v>
      </c>
      <c r="Q71" s="49">
        <v>1485</v>
      </c>
      <c r="R71" s="49">
        <v>1530</v>
      </c>
      <c r="S71" s="49">
        <v>1575</v>
      </c>
      <c r="T71" s="49">
        <v>1620</v>
      </c>
      <c r="U71" s="49">
        <v>1670</v>
      </c>
      <c r="V71" s="49">
        <v>2025</v>
      </c>
      <c r="W71" s="48"/>
      <c r="X71" s="48"/>
    </row>
    <row r="72" spans="1:24" x14ac:dyDescent="0.3">
      <c r="A72" s="47" t="s">
        <v>339</v>
      </c>
      <c r="B72" s="47" t="s">
        <v>353</v>
      </c>
      <c r="C72" s="49">
        <v>900</v>
      </c>
      <c r="D72" s="49">
        <v>940</v>
      </c>
      <c r="E72" s="49">
        <v>970</v>
      </c>
      <c r="F72" s="49">
        <v>1000</v>
      </c>
      <c r="G72" s="49">
        <v>1050</v>
      </c>
      <c r="H72" s="49">
        <v>1100</v>
      </c>
      <c r="I72" s="49">
        <v>1150</v>
      </c>
      <c r="J72" s="49">
        <v>1750</v>
      </c>
      <c r="K72" s="49">
        <v>1900</v>
      </c>
      <c r="L72" s="49"/>
      <c r="M72" s="49"/>
      <c r="N72" s="49">
        <v>1350</v>
      </c>
      <c r="O72" s="49">
        <v>1390</v>
      </c>
      <c r="P72" s="49">
        <v>1440</v>
      </c>
      <c r="Q72" s="49">
        <v>1485</v>
      </c>
      <c r="R72" s="49">
        <v>1530</v>
      </c>
      <c r="S72" s="49">
        <v>1575</v>
      </c>
      <c r="T72" s="49">
        <v>1620</v>
      </c>
      <c r="U72" s="49">
        <v>1670</v>
      </c>
      <c r="V72" s="49">
        <v>2025</v>
      </c>
      <c r="W72" s="48"/>
      <c r="X72" s="48"/>
    </row>
    <row r="73" spans="1:24" x14ac:dyDescent="0.3">
      <c r="A73" s="47" t="s">
        <v>340</v>
      </c>
      <c r="B73" s="47" t="s">
        <v>354</v>
      </c>
      <c r="C73" s="49">
        <v>850</v>
      </c>
      <c r="D73" s="49">
        <v>890</v>
      </c>
      <c r="E73" s="49">
        <v>920</v>
      </c>
      <c r="F73" s="49">
        <v>950</v>
      </c>
      <c r="G73" s="49">
        <v>1000</v>
      </c>
      <c r="H73" s="49">
        <v>1050</v>
      </c>
      <c r="I73" s="49">
        <v>1100</v>
      </c>
      <c r="J73" s="49">
        <v>1530</v>
      </c>
      <c r="K73" s="49">
        <v>1650</v>
      </c>
      <c r="L73" s="49"/>
      <c r="M73" s="49"/>
      <c r="N73" s="49">
        <v>1250</v>
      </c>
      <c r="O73" s="49">
        <v>1290</v>
      </c>
      <c r="P73" s="49">
        <v>1340</v>
      </c>
      <c r="Q73" s="49">
        <v>1385</v>
      </c>
      <c r="R73" s="49">
        <v>1430</v>
      </c>
      <c r="S73" s="49">
        <v>1475</v>
      </c>
      <c r="T73" s="49">
        <v>1520</v>
      </c>
      <c r="U73" s="49">
        <v>1570</v>
      </c>
      <c r="V73" s="49">
        <v>1925</v>
      </c>
      <c r="W73" s="48"/>
      <c r="X73" s="48"/>
    </row>
    <row r="74" spans="1:24" x14ac:dyDescent="0.3">
      <c r="A74" s="47" t="s">
        <v>341</v>
      </c>
      <c r="B74" s="47" t="s">
        <v>355</v>
      </c>
      <c r="C74" s="49">
        <v>850</v>
      </c>
      <c r="D74" s="49">
        <v>890</v>
      </c>
      <c r="E74" s="49">
        <v>920</v>
      </c>
      <c r="F74" s="49">
        <v>950</v>
      </c>
      <c r="G74" s="49">
        <v>1000</v>
      </c>
      <c r="H74" s="49">
        <v>1050</v>
      </c>
      <c r="I74" s="49">
        <v>1100</v>
      </c>
      <c r="J74" s="49">
        <v>1530</v>
      </c>
      <c r="K74" s="49">
        <v>1650</v>
      </c>
      <c r="L74" s="49"/>
      <c r="M74" s="49"/>
      <c r="N74" s="49">
        <v>1250</v>
      </c>
      <c r="O74" s="49">
        <v>1290</v>
      </c>
      <c r="P74" s="49">
        <v>1340</v>
      </c>
      <c r="Q74" s="49">
        <v>1385</v>
      </c>
      <c r="R74" s="49">
        <v>1430</v>
      </c>
      <c r="S74" s="49">
        <v>1475</v>
      </c>
      <c r="T74" s="49">
        <v>1520</v>
      </c>
      <c r="U74" s="49">
        <v>1570</v>
      </c>
      <c r="V74" s="49">
        <v>1925</v>
      </c>
      <c r="W74" s="48"/>
      <c r="X74" s="48"/>
    </row>
    <row r="75" spans="1:24" x14ac:dyDescent="0.3">
      <c r="A75" s="47" t="s">
        <v>905</v>
      </c>
      <c r="B75" s="47" t="s">
        <v>912</v>
      </c>
      <c r="C75" s="49">
        <v>310</v>
      </c>
      <c r="D75" s="49">
        <v>330</v>
      </c>
      <c r="E75" s="49">
        <v>345</v>
      </c>
      <c r="F75" s="49">
        <v>365</v>
      </c>
      <c r="G75" s="49">
        <v>385</v>
      </c>
      <c r="H75" s="49">
        <v>405</v>
      </c>
      <c r="I75" s="49">
        <v>425</v>
      </c>
      <c r="J75" s="49">
        <v>585</v>
      </c>
      <c r="K75" s="49">
        <v>645</v>
      </c>
      <c r="L75" s="49"/>
      <c r="M75" s="49"/>
      <c r="N75" s="49">
        <v>400</v>
      </c>
      <c r="O75" s="49">
        <v>420</v>
      </c>
      <c r="P75" s="49">
        <v>435</v>
      </c>
      <c r="Q75" s="49">
        <v>450</v>
      </c>
      <c r="R75" s="49">
        <v>460</v>
      </c>
      <c r="S75" s="49">
        <v>470</v>
      </c>
      <c r="T75" s="49">
        <v>480</v>
      </c>
      <c r="U75" s="49">
        <v>490</v>
      </c>
      <c r="V75" s="49">
        <v>620</v>
      </c>
      <c r="W75" s="48"/>
      <c r="X75" s="48"/>
    </row>
    <row r="76" spans="1:24" x14ac:dyDescent="0.3">
      <c r="A76" s="47" t="s">
        <v>906</v>
      </c>
      <c r="B76" s="47" t="s">
        <v>913</v>
      </c>
      <c r="C76" s="49">
        <v>330</v>
      </c>
      <c r="D76" s="49">
        <v>350</v>
      </c>
      <c r="E76" s="49">
        <v>365</v>
      </c>
      <c r="F76" s="49">
        <v>385</v>
      </c>
      <c r="G76" s="49">
        <v>405</v>
      </c>
      <c r="H76" s="49">
        <v>425</v>
      </c>
      <c r="I76" s="49">
        <v>445</v>
      </c>
      <c r="J76" s="49">
        <v>605</v>
      </c>
      <c r="K76" s="49">
        <v>665</v>
      </c>
      <c r="L76" s="49"/>
      <c r="M76" s="49"/>
      <c r="N76" s="49">
        <v>430</v>
      </c>
      <c r="O76" s="49">
        <v>450</v>
      </c>
      <c r="P76" s="49">
        <v>465</v>
      </c>
      <c r="Q76" s="49">
        <v>480</v>
      </c>
      <c r="R76" s="49">
        <v>490</v>
      </c>
      <c r="S76" s="49">
        <v>500</v>
      </c>
      <c r="T76" s="49">
        <v>510</v>
      </c>
      <c r="U76" s="49">
        <v>520</v>
      </c>
      <c r="V76" s="49">
        <v>650</v>
      </c>
      <c r="W76" s="48"/>
      <c r="X76" s="48"/>
    </row>
    <row r="77" spans="1:24" x14ac:dyDescent="0.3">
      <c r="A77" s="47" t="s">
        <v>342</v>
      </c>
      <c r="B77" s="47" t="s">
        <v>356</v>
      </c>
      <c r="C77" s="49">
        <v>1400</v>
      </c>
      <c r="D77" s="49">
        <v>1440</v>
      </c>
      <c r="E77" s="49">
        <v>1470</v>
      </c>
      <c r="F77" s="49">
        <v>1500</v>
      </c>
      <c r="G77" s="49">
        <v>1550</v>
      </c>
      <c r="H77" s="49">
        <v>1600</v>
      </c>
      <c r="I77" s="49">
        <v>1650</v>
      </c>
      <c r="J77" s="49">
        <v>2250</v>
      </c>
      <c r="K77" s="49">
        <v>2400</v>
      </c>
      <c r="L77" s="49"/>
      <c r="M77" s="49"/>
      <c r="N77" s="49">
        <v>1950</v>
      </c>
      <c r="O77" s="49">
        <v>1990</v>
      </c>
      <c r="P77" s="49">
        <v>2040</v>
      </c>
      <c r="Q77" s="49">
        <v>2085</v>
      </c>
      <c r="R77" s="49">
        <v>2130</v>
      </c>
      <c r="S77" s="49">
        <v>2175</v>
      </c>
      <c r="T77" s="49">
        <v>2220</v>
      </c>
      <c r="U77" s="49">
        <v>2270</v>
      </c>
      <c r="V77" s="49">
        <v>2625</v>
      </c>
      <c r="W77" s="48"/>
      <c r="X77" s="48"/>
    </row>
    <row r="78" spans="1:24" x14ac:dyDescent="0.3">
      <c r="A78" s="47" t="s">
        <v>343</v>
      </c>
      <c r="B78" s="47" t="s">
        <v>357</v>
      </c>
      <c r="C78" s="49">
        <v>1400</v>
      </c>
      <c r="D78" s="49">
        <v>1440</v>
      </c>
      <c r="E78" s="49">
        <v>1470</v>
      </c>
      <c r="F78" s="49">
        <v>1500</v>
      </c>
      <c r="G78" s="49">
        <v>1550</v>
      </c>
      <c r="H78" s="49">
        <v>1600</v>
      </c>
      <c r="I78" s="49">
        <v>1650</v>
      </c>
      <c r="J78" s="49">
        <v>2250</v>
      </c>
      <c r="K78" s="49">
        <v>2400</v>
      </c>
      <c r="L78" s="49"/>
      <c r="M78" s="49"/>
      <c r="N78" s="49">
        <v>1950</v>
      </c>
      <c r="O78" s="49">
        <v>1990</v>
      </c>
      <c r="P78" s="49">
        <v>2040</v>
      </c>
      <c r="Q78" s="49">
        <v>2085</v>
      </c>
      <c r="R78" s="49">
        <v>2130</v>
      </c>
      <c r="S78" s="49">
        <v>2175</v>
      </c>
      <c r="T78" s="49">
        <v>2220</v>
      </c>
      <c r="U78" s="49">
        <v>2270</v>
      </c>
      <c r="V78" s="49">
        <v>2625</v>
      </c>
      <c r="W78" s="48"/>
      <c r="X78" s="48"/>
    </row>
    <row r="79" spans="1:24" x14ac:dyDescent="0.3">
      <c r="A79" s="47" t="s">
        <v>344</v>
      </c>
      <c r="B79" s="47" t="s">
        <v>358</v>
      </c>
      <c r="C79" s="49">
        <v>1450</v>
      </c>
      <c r="D79" s="49">
        <v>1490</v>
      </c>
      <c r="E79" s="49">
        <v>1520</v>
      </c>
      <c r="F79" s="49">
        <v>1550</v>
      </c>
      <c r="G79" s="49">
        <v>1600</v>
      </c>
      <c r="H79" s="49">
        <v>1650</v>
      </c>
      <c r="I79" s="49">
        <v>1700</v>
      </c>
      <c r="J79" s="49">
        <v>2300</v>
      </c>
      <c r="K79" s="49">
        <v>2450</v>
      </c>
      <c r="L79" s="49"/>
      <c r="M79" s="49"/>
      <c r="N79" s="49">
        <v>2050</v>
      </c>
      <c r="O79" s="49">
        <v>2090</v>
      </c>
      <c r="P79" s="49">
        <v>2140</v>
      </c>
      <c r="Q79" s="49">
        <v>2185</v>
      </c>
      <c r="R79" s="49">
        <v>2230</v>
      </c>
      <c r="S79" s="49">
        <v>2275</v>
      </c>
      <c r="T79" s="49">
        <v>2320</v>
      </c>
      <c r="U79" s="49">
        <v>2370</v>
      </c>
      <c r="V79" s="49">
        <v>2860</v>
      </c>
      <c r="W79" s="48"/>
      <c r="X79" s="48"/>
    </row>
    <row r="80" spans="1:24" x14ac:dyDescent="0.3">
      <c r="A80" s="47" t="s">
        <v>907</v>
      </c>
      <c r="B80" s="47" t="s">
        <v>914</v>
      </c>
      <c r="C80" s="49">
        <v>45</v>
      </c>
      <c r="D80" s="49">
        <v>50</v>
      </c>
      <c r="E80" s="49">
        <v>55</v>
      </c>
      <c r="F80" s="49">
        <v>60</v>
      </c>
      <c r="G80" s="49">
        <v>70</v>
      </c>
      <c r="H80" s="49">
        <v>80</v>
      </c>
      <c r="I80" s="49">
        <v>85</v>
      </c>
      <c r="J80" s="49">
        <v>215</v>
      </c>
      <c r="K80" s="49">
        <v>245</v>
      </c>
      <c r="L80" s="49"/>
      <c r="M80" s="49"/>
      <c r="N80" s="49">
        <v>65</v>
      </c>
      <c r="O80" s="49">
        <v>70</v>
      </c>
      <c r="P80" s="49">
        <v>75</v>
      </c>
      <c r="Q80" s="49">
        <v>80</v>
      </c>
      <c r="R80" s="49">
        <v>90</v>
      </c>
      <c r="S80" s="49">
        <v>100</v>
      </c>
      <c r="T80" s="49">
        <v>110</v>
      </c>
      <c r="U80" s="49">
        <v>115</v>
      </c>
      <c r="V80" s="49">
        <v>140</v>
      </c>
      <c r="W80" s="48"/>
      <c r="X80" s="48"/>
    </row>
    <row r="81" spans="1:24" x14ac:dyDescent="0.3">
      <c r="A81" s="47" t="s">
        <v>908</v>
      </c>
      <c r="B81" s="47" t="s">
        <v>915</v>
      </c>
      <c r="C81" s="49">
        <v>50</v>
      </c>
      <c r="D81" s="49">
        <v>55</v>
      </c>
      <c r="E81" s="49">
        <v>60</v>
      </c>
      <c r="F81" s="49">
        <v>65</v>
      </c>
      <c r="G81" s="49">
        <v>75</v>
      </c>
      <c r="H81" s="49">
        <v>85</v>
      </c>
      <c r="I81" s="49">
        <v>90</v>
      </c>
      <c r="J81" s="49">
        <v>220</v>
      </c>
      <c r="K81" s="49">
        <v>250</v>
      </c>
      <c r="L81" s="49"/>
      <c r="M81" s="49"/>
      <c r="N81" s="49">
        <v>70</v>
      </c>
      <c r="O81" s="49">
        <v>75</v>
      </c>
      <c r="P81" s="49">
        <v>80</v>
      </c>
      <c r="Q81" s="49">
        <v>85</v>
      </c>
      <c r="R81" s="49">
        <v>95</v>
      </c>
      <c r="S81" s="49">
        <v>105</v>
      </c>
      <c r="T81" s="49">
        <v>115</v>
      </c>
      <c r="U81" s="49">
        <v>120</v>
      </c>
      <c r="V81" s="49">
        <v>145</v>
      </c>
      <c r="W81" s="48"/>
      <c r="X81" s="48"/>
    </row>
    <row r="82" spans="1:24" x14ac:dyDescent="0.3">
      <c r="A82" s="47" t="s">
        <v>4</v>
      </c>
      <c r="B82" s="47" t="s">
        <v>12</v>
      </c>
      <c r="C82" s="49">
        <v>775</v>
      </c>
      <c r="D82" s="49">
        <v>815</v>
      </c>
      <c r="E82" s="49">
        <v>845</v>
      </c>
      <c r="F82" s="49">
        <v>875</v>
      </c>
      <c r="G82" s="49">
        <v>925</v>
      </c>
      <c r="H82" s="49">
        <v>975</v>
      </c>
      <c r="I82" s="49">
        <v>1025</v>
      </c>
      <c r="J82" s="49">
        <v>1200</v>
      </c>
      <c r="K82" s="49">
        <v>1275</v>
      </c>
      <c r="L82" s="49"/>
      <c r="M82" s="49"/>
      <c r="N82" s="49">
        <v>925</v>
      </c>
      <c r="O82" s="49">
        <v>965</v>
      </c>
      <c r="P82" s="49">
        <v>1015</v>
      </c>
      <c r="Q82" s="49">
        <v>1060</v>
      </c>
      <c r="R82" s="49">
        <v>1105</v>
      </c>
      <c r="S82" s="49">
        <v>1150</v>
      </c>
      <c r="T82" s="49">
        <v>1195</v>
      </c>
      <c r="U82" s="49">
        <v>1245</v>
      </c>
      <c r="V82" s="49">
        <v>1600</v>
      </c>
      <c r="W82" s="48"/>
      <c r="X82" s="48"/>
    </row>
    <row r="83" spans="1:24" x14ac:dyDescent="0.3">
      <c r="A83" s="47" t="s">
        <v>5</v>
      </c>
      <c r="B83" s="47" t="s">
        <v>13</v>
      </c>
      <c r="C83" s="49">
        <v>525</v>
      </c>
      <c r="D83" s="49">
        <v>565</v>
      </c>
      <c r="E83" s="49">
        <v>595</v>
      </c>
      <c r="F83" s="49">
        <v>625</v>
      </c>
      <c r="G83" s="49">
        <v>675</v>
      </c>
      <c r="H83" s="49">
        <v>725</v>
      </c>
      <c r="I83" s="49">
        <v>775</v>
      </c>
      <c r="J83" s="49">
        <v>950</v>
      </c>
      <c r="K83" s="49">
        <v>1025</v>
      </c>
      <c r="L83" s="49"/>
      <c r="M83" s="49"/>
      <c r="N83" s="49">
        <v>825</v>
      </c>
      <c r="O83" s="49">
        <v>865</v>
      </c>
      <c r="P83" s="49">
        <v>915</v>
      </c>
      <c r="Q83" s="49">
        <v>960</v>
      </c>
      <c r="R83" s="49">
        <v>1005</v>
      </c>
      <c r="S83" s="49">
        <v>1050</v>
      </c>
      <c r="T83" s="49">
        <v>1095</v>
      </c>
      <c r="U83" s="49">
        <v>1145</v>
      </c>
      <c r="V83" s="49">
        <v>1500</v>
      </c>
      <c r="W83" s="48"/>
      <c r="X83" s="48"/>
    </row>
    <row r="84" spans="1:24" x14ac:dyDescent="0.3">
      <c r="A84" s="47" t="s">
        <v>6</v>
      </c>
      <c r="B84" s="47" t="s">
        <v>14</v>
      </c>
      <c r="C84" s="49">
        <v>825</v>
      </c>
      <c r="D84" s="49">
        <v>865</v>
      </c>
      <c r="E84" s="49">
        <v>895</v>
      </c>
      <c r="F84" s="49">
        <v>925</v>
      </c>
      <c r="G84" s="49">
        <v>975</v>
      </c>
      <c r="H84" s="49">
        <v>1025</v>
      </c>
      <c r="I84" s="49">
        <v>1075</v>
      </c>
      <c r="J84" s="49">
        <v>1250</v>
      </c>
      <c r="K84" s="49">
        <v>1325</v>
      </c>
      <c r="L84" s="49"/>
      <c r="M84" s="49"/>
      <c r="N84" s="49">
        <v>1075</v>
      </c>
      <c r="O84" s="49">
        <v>1115</v>
      </c>
      <c r="P84" s="49">
        <v>1165</v>
      </c>
      <c r="Q84" s="49">
        <v>1210</v>
      </c>
      <c r="R84" s="49">
        <v>1255</v>
      </c>
      <c r="S84" s="49">
        <v>1300</v>
      </c>
      <c r="T84" s="49">
        <v>1345</v>
      </c>
      <c r="U84" s="49">
        <v>1395</v>
      </c>
      <c r="V84" s="49">
        <v>1750</v>
      </c>
      <c r="W84" s="48"/>
      <c r="X84" s="48"/>
    </row>
    <row r="85" spans="1:24" x14ac:dyDescent="0.3">
      <c r="A85" s="47" t="s">
        <v>991</v>
      </c>
      <c r="B85" s="47" t="s">
        <v>1015</v>
      </c>
      <c r="C85" s="49">
        <v>625</v>
      </c>
      <c r="D85" s="49">
        <v>665</v>
      </c>
      <c r="E85" s="49">
        <v>695</v>
      </c>
      <c r="F85" s="49">
        <v>725</v>
      </c>
      <c r="G85" s="49">
        <v>775</v>
      </c>
      <c r="H85" s="49">
        <v>825</v>
      </c>
      <c r="I85" s="49">
        <v>875</v>
      </c>
      <c r="J85" s="49">
        <v>1050</v>
      </c>
      <c r="K85" s="49">
        <v>1125</v>
      </c>
      <c r="L85" s="49"/>
      <c r="M85" s="49"/>
      <c r="N85" s="49">
        <v>925</v>
      </c>
      <c r="O85" s="49">
        <v>965</v>
      </c>
      <c r="P85" s="49">
        <v>1015</v>
      </c>
      <c r="Q85" s="49">
        <v>1060</v>
      </c>
      <c r="R85" s="49">
        <v>1105</v>
      </c>
      <c r="S85" s="49">
        <v>1150</v>
      </c>
      <c r="T85" s="49">
        <v>1195</v>
      </c>
      <c r="U85" s="49">
        <v>1245</v>
      </c>
      <c r="V85" s="49">
        <v>1600</v>
      </c>
      <c r="W85" s="48"/>
      <c r="X85" s="48"/>
    </row>
    <row r="86" spans="1:24" x14ac:dyDescent="0.3">
      <c r="A86" s="47" t="s">
        <v>992</v>
      </c>
      <c r="B86" s="47" t="s">
        <v>1016</v>
      </c>
      <c r="C86" s="49">
        <v>600</v>
      </c>
      <c r="D86" s="49">
        <v>640</v>
      </c>
      <c r="E86" s="49">
        <v>670</v>
      </c>
      <c r="F86" s="49">
        <v>700</v>
      </c>
      <c r="G86" s="49">
        <v>750</v>
      </c>
      <c r="H86" s="49">
        <v>800</v>
      </c>
      <c r="I86" s="49">
        <v>850</v>
      </c>
      <c r="J86" s="49">
        <v>1025</v>
      </c>
      <c r="K86" s="49">
        <v>1100</v>
      </c>
      <c r="L86" s="49"/>
      <c r="M86" s="49"/>
      <c r="N86" s="49">
        <v>800</v>
      </c>
      <c r="O86" s="49">
        <v>840</v>
      </c>
      <c r="P86" s="49">
        <v>890</v>
      </c>
      <c r="Q86" s="49">
        <v>935</v>
      </c>
      <c r="R86" s="49">
        <v>980</v>
      </c>
      <c r="S86" s="49">
        <v>1025</v>
      </c>
      <c r="T86" s="49">
        <v>1070</v>
      </c>
      <c r="U86" s="49">
        <v>1120</v>
      </c>
      <c r="V86" s="49">
        <v>1475</v>
      </c>
      <c r="W86" s="48"/>
      <c r="X86" s="48"/>
    </row>
    <row r="87" spans="1:24" x14ac:dyDescent="0.3">
      <c r="A87" s="47" t="s">
        <v>993</v>
      </c>
      <c r="B87" s="47" t="s">
        <v>1017</v>
      </c>
      <c r="C87" s="49">
        <v>600</v>
      </c>
      <c r="D87" s="49">
        <v>640</v>
      </c>
      <c r="E87" s="49">
        <v>670</v>
      </c>
      <c r="F87" s="49">
        <v>700</v>
      </c>
      <c r="G87" s="49">
        <v>750</v>
      </c>
      <c r="H87" s="49">
        <v>800</v>
      </c>
      <c r="I87" s="49">
        <v>850</v>
      </c>
      <c r="J87" s="49">
        <v>1025</v>
      </c>
      <c r="K87" s="49">
        <v>1100</v>
      </c>
      <c r="L87" s="49"/>
      <c r="M87" s="49"/>
      <c r="N87" s="49">
        <v>800</v>
      </c>
      <c r="O87" s="49">
        <v>840</v>
      </c>
      <c r="P87" s="49">
        <v>890</v>
      </c>
      <c r="Q87" s="49">
        <v>935</v>
      </c>
      <c r="R87" s="49">
        <v>980</v>
      </c>
      <c r="S87" s="49">
        <v>1025</v>
      </c>
      <c r="T87" s="49">
        <v>1070</v>
      </c>
      <c r="U87" s="49">
        <v>1120</v>
      </c>
      <c r="V87" s="49">
        <v>1475</v>
      </c>
      <c r="W87" s="48"/>
      <c r="X87" s="48"/>
    </row>
    <row r="88" spans="1:24" x14ac:dyDescent="0.3">
      <c r="A88" s="47" t="s">
        <v>994</v>
      </c>
      <c r="B88" s="47" t="s">
        <v>1018</v>
      </c>
      <c r="C88" s="49">
        <v>575</v>
      </c>
      <c r="D88" s="49">
        <v>615</v>
      </c>
      <c r="E88" s="49">
        <v>645</v>
      </c>
      <c r="F88" s="49">
        <v>675</v>
      </c>
      <c r="G88" s="49">
        <v>725</v>
      </c>
      <c r="H88" s="49">
        <v>775</v>
      </c>
      <c r="I88" s="49">
        <v>825</v>
      </c>
      <c r="J88" s="49">
        <v>1000</v>
      </c>
      <c r="K88" s="49">
        <v>1075</v>
      </c>
      <c r="L88" s="49"/>
      <c r="M88" s="49"/>
      <c r="N88" s="49">
        <v>775</v>
      </c>
      <c r="O88" s="49">
        <v>815</v>
      </c>
      <c r="P88" s="49">
        <v>865</v>
      </c>
      <c r="Q88" s="49">
        <v>910</v>
      </c>
      <c r="R88" s="49">
        <v>955</v>
      </c>
      <c r="S88" s="49">
        <v>1000</v>
      </c>
      <c r="T88" s="49">
        <v>1045</v>
      </c>
      <c r="U88" s="49">
        <v>1095</v>
      </c>
      <c r="V88" s="49">
        <v>1450</v>
      </c>
      <c r="W88" s="48"/>
      <c r="X88" s="48"/>
    </row>
    <row r="89" spans="1:24" x14ac:dyDescent="0.3">
      <c r="A89" s="47" t="s">
        <v>7</v>
      </c>
      <c r="B89" s="47" t="s">
        <v>15</v>
      </c>
      <c r="C89" s="49">
        <v>875</v>
      </c>
      <c r="D89" s="49">
        <v>915</v>
      </c>
      <c r="E89" s="49">
        <v>945</v>
      </c>
      <c r="F89" s="49">
        <v>975</v>
      </c>
      <c r="G89" s="49">
        <v>1025</v>
      </c>
      <c r="H89" s="49">
        <v>1075</v>
      </c>
      <c r="I89" s="49">
        <v>1125</v>
      </c>
      <c r="J89" s="49">
        <v>1300</v>
      </c>
      <c r="K89" s="49">
        <v>1375</v>
      </c>
      <c r="L89" s="49"/>
      <c r="M89" s="49"/>
      <c r="N89" s="49">
        <v>1125</v>
      </c>
      <c r="O89" s="49">
        <v>1165</v>
      </c>
      <c r="P89" s="49">
        <v>1215</v>
      </c>
      <c r="Q89" s="49">
        <v>1260</v>
      </c>
      <c r="R89" s="49">
        <v>1305</v>
      </c>
      <c r="S89" s="49">
        <v>1350</v>
      </c>
      <c r="T89" s="49">
        <v>1395</v>
      </c>
      <c r="U89" s="49">
        <v>1445</v>
      </c>
      <c r="V89" s="49">
        <v>1800</v>
      </c>
      <c r="W89" s="48"/>
      <c r="X89" s="48"/>
    </row>
    <row r="90" spans="1:24" x14ac:dyDescent="0.3">
      <c r="A90" s="47" t="s">
        <v>995</v>
      </c>
      <c r="B90" s="47" t="s">
        <v>1019</v>
      </c>
      <c r="C90" s="49">
        <v>675</v>
      </c>
      <c r="D90" s="49">
        <v>715</v>
      </c>
      <c r="E90" s="49">
        <v>745</v>
      </c>
      <c r="F90" s="49">
        <v>775</v>
      </c>
      <c r="G90" s="49">
        <v>825</v>
      </c>
      <c r="H90" s="49">
        <v>875</v>
      </c>
      <c r="I90" s="49">
        <v>925</v>
      </c>
      <c r="J90" s="49">
        <v>1100</v>
      </c>
      <c r="K90" s="49">
        <v>1175</v>
      </c>
      <c r="L90" s="49"/>
      <c r="M90" s="49"/>
      <c r="N90" s="49">
        <v>975</v>
      </c>
      <c r="O90" s="49">
        <v>1015</v>
      </c>
      <c r="P90" s="49">
        <v>1065</v>
      </c>
      <c r="Q90" s="49">
        <v>1110</v>
      </c>
      <c r="R90" s="49">
        <v>1155</v>
      </c>
      <c r="S90" s="49">
        <v>1200</v>
      </c>
      <c r="T90" s="49">
        <v>1245</v>
      </c>
      <c r="U90" s="49">
        <v>1295</v>
      </c>
      <c r="V90" s="49">
        <v>1650</v>
      </c>
      <c r="W90" s="48"/>
      <c r="X90" s="48"/>
    </row>
    <row r="91" spans="1:24" x14ac:dyDescent="0.3">
      <c r="A91" s="47" t="s">
        <v>996</v>
      </c>
      <c r="B91" s="47" t="s">
        <v>1020</v>
      </c>
      <c r="C91" s="49">
        <v>625</v>
      </c>
      <c r="D91" s="49">
        <v>665</v>
      </c>
      <c r="E91" s="49">
        <v>695</v>
      </c>
      <c r="F91" s="49">
        <v>725</v>
      </c>
      <c r="G91" s="49">
        <v>775</v>
      </c>
      <c r="H91" s="49">
        <v>825</v>
      </c>
      <c r="I91" s="49">
        <v>875</v>
      </c>
      <c r="J91" s="49">
        <v>1050</v>
      </c>
      <c r="K91" s="49">
        <v>1125</v>
      </c>
      <c r="L91" s="49"/>
      <c r="M91" s="49"/>
      <c r="N91" s="49">
        <v>825</v>
      </c>
      <c r="O91" s="49">
        <v>865</v>
      </c>
      <c r="P91" s="49">
        <v>915</v>
      </c>
      <c r="Q91" s="49">
        <v>960</v>
      </c>
      <c r="R91" s="49">
        <v>1005</v>
      </c>
      <c r="S91" s="49">
        <v>1050</v>
      </c>
      <c r="T91" s="49">
        <v>1095</v>
      </c>
      <c r="U91" s="49">
        <v>1145</v>
      </c>
      <c r="V91" s="49">
        <v>1500</v>
      </c>
      <c r="W91" s="48"/>
      <c r="X91" s="48"/>
    </row>
    <row r="92" spans="1:24" x14ac:dyDescent="0.3">
      <c r="A92" s="47" t="s">
        <v>997</v>
      </c>
      <c r="B92" s="47" t="s">
        <v>1021</v>
      </c>
      <c r="C92" s="49">
        <v>625</v>
      </c>
      <c r="D92" s="49">
        <v>665</v>
      </c>
      <c r="E92" s="49">
        <v>695</v>
      </c>
      <c r="F92" s="49">
        <v>725</v>
      </c>
      <c r="G92" s="49">
        <v>775</v>
      </c>
      <c r="H92" s="49">
        <v>825</v>
      </c>
      <c r="I92" s="49">
        <v>875</v>
      </c>
      <c r="J92" s="49">
        <v>1050</v>
      </c>
      <c r="K92" s="49">
        <v>1125</v>
      </c>
      <c r="L92" s="49"/>
      <c r="M92" s="49"/>
      <c r="N92" s="49">
        <v>825</v>
      </c>
      <c r="O92" s="49">
        <v>865</v>
      </c>
      <c r="P92" s="49">
        <v>915</v>
      </c>
      <c r="Q92" s="49">
        <v>960</v>
      </c>
      <c r="R92" s="49">
        <v>1005</v>
      </c>
      <c r="S92" s="49">
        <v>1050</v>
      </c>
      <c r="T92" s="49">
        <v>1095</v>
      </c>
      <c r="U92" s="49">
        <v>1145</v>
      </c>
      <c r="V92" s="49">
        <v>1500</v>
      </c>
      <c r="W92" s="48"/>
      <c r="X92" s="48"/>
    </row>
    <row r="93" spans="1:24" x14ac:dyDescent="0.3">
      <c r="A93" s="47" t="s">
        <v>998</v>
      </c>
      <c r="B93" s="47" t="s">
        <v>1022</v>
      </c>
      <c r="C93" s="49">
        <v>600</v>
      </c>
      <c r="D93" s="49">
        <v>640</v>
      </c>
      <c r="E93" s="49">
        <v>670</v>
      </c>
      <c r="F93" s="49">
        <v>700</v>
      </c>
      <c r="G93" s="49">
        <v>750</v>
      </c>
      <c r="H93" s="49">
        <v>800</v>
      </c>
      <c r="I93" s="49">
        <v>850</v>
      </c>
      <c r="J93" s="49">
        <v>1025</v>
      </c>
      <c r="K93" s="49">
        <v>1100</v>
      </c>
      <c r="L93" s="49"/>
      <c r="M93" s="49"/>
      <c r="N93" s="49">
        <v>800</v>
      </c>
      <c r="O93" s="49">
        <v>840</v>
      </c>
      <c r="P93" s="49">
        <v>890</v>
      </c>
      <c r="Q93" s="49">
        <v>935</v>
      </c>
      <c r="R93" s="49">
        <v>980</v>
      </c>
      <c r="S93" s="49">
        <v>1025</v>
      </c>
      <c r="T93" s="49">
        <v>1070</v>
      </c>
      <c r="U93" s="49">
        <v>1120</v>
      </c>
      <c r="V93" s="49">
        <v>1475</v>
      </c>
      <c r="W93" s="48"/>
      <c r="X93" s="48"/>
    </row>
    <row r="94" spans="1:24" x14ac:dyDescent="0.3">
      <c r="A94" s="47" t="s">
        <v>999</v>
      </c>
      <c r="B94" s="47" t="s">
        <v>1023</v>
      </c>
      <c r="C94" s="49">
        <v>1150</v>
      </c>
      <c r="D94" s="49">
        <v>1190</v>
      </c>
      <c r="E94" s="49">
        <v>1220</v>
      </c>
      <c r="F94" s="49">
        <v>1250</v>
      </c>
      <c r="G94" s="49">
        <v>1300</v>
      </c>
      <c r="H94" s="49">
        <v>1350</v>
      </c>
      <c r="I94" s="49">
        <v>1400</v>
      </c>
      <c r="J94" s="49">
        <v>2000</v>
      </c>
      <c r="K94" s="49">
        <v>2150</v>
      </c>
      <c r="L94" s="49"/>
      <c r="M94" s="49"/>
      <c r="N94" s="49">
        <v>1600</v>
      </c>
      <c r="O94" s="49">
        <v>1640</v>
      </c>
      <c r="P94" s="49">
        <v>1690</v>
      </c>
      <c r="Q94" s="49">
        <v>1735</v>
      </c>
      <c r="R94" s="49">
        <v>1780</v>
      </c>
      <c r="S94" s="49">
        <v>1825</v>
      </c>
      <c r="T94" s="49">
        <v>1870</v>
      </c>
      <c r="U94" s="49">
        <v>1920</v>
      </c>
      <c r="V94" s="49">
        <v>2410</v>
      </c>
      <c r="W94" s="48"/>
      <c r="X94" s="48"/>
    </row>
    <row r="95" spans="1:24" x14ac:dyDescent="0.3">
      <c r="A95" s="47" t="s">
        <v>1000</v>
      </c>
      <c r="B95" s="47" t="s">
        <v>1024</v>
      </c>
      <c r="C95" s="49">
        <v>700</v>
      </c>
      <c r="D95" s="49">
        <v>720</v>
      </c>
      <c r="E95" s="49">
        <v>735</v>
      </c>
      <c r="F95" s="49">
        <v>755</v>
      </c>
      <c r="G95" s="49">
        <v>775</v>
      </c>
      <c r="H95" s="49">
        <v>795</v>
      </c>
      <c r="I95" s="49">
        <v>815</v>
      </c>
      <c r="J95" s="49">
        <v>1125</v>
      </c>
      <c r="K95" s="49">
        <v>1200</v>
      </c>
      <c r="L95" s="49"/>
      <c r="M95" s="49"/>
      <c r="N95" s="49">
        <v>900</v>
      </c>
      <c r="O95" s="49">
        <v>940</v>
      </c>
      <c r="P95" s="49">
        <v>990</v>
      </c>
      <c r="Q95" s="49">
        <v>1035</v>
      </c>
      <c r="R95" s="49">
        <v>1080</v>
      </c>
      <c r="S95" s="49">
        <v>1125</v>
      </c>
      <c r="T95" s="49">
        <v>1170</v>
      </c>
      <c r="U95" s="49">
        <v>1220</v>
      </c>
      <c r="V95" s="49">
        <v>1575</v>
      </c>
      <c r="W95" s="48"/>
      <c r="X95" s="48"/>
    </row>
    <row r="96" spans="1:24" x14ac:dyDescent="0.3">
      <c r="A96" s="47" t="s">
        <v>1001</v>
      </c>
      <c r="B96" s="47" t="s">
        <v>1025</v>
      </c>
      <c r="C96" s="49">
        <v>1025</v>
      </c>
      <c r="D96" s="49">
        <v>1065</v>
      </c>
      <c r="E96" s="49">
        <v>1095</v>
      </c>
      <c r="F96" s="49">
        <v>1125</v>
      </c>
      <c r="G96" s="49">
        <v>1175</v>
      </c>
      <c r="H96" s="49">
        <v>1225</v>
      </c>
      <c r="I96" s="49">
        <v>1275</v>
      </c>
      <c r="J96" s="49">
        <v>1875</v>
      </c>
      <c r="K96" s="49">
        <v>2025</v>
      </c>
      <c r="L96" s="49"/>
      <c r="M96" s="49"/>
      <c r="N96" s="49">
        <v>1475</v>
      </c>
      <c r="O96" s="49">
        <v>1515</v>
      </c>
      <c r="P96" s="49">
        <v>1565</v>
      </c>
      <c r="Q96" s="49">
        <v>1610</v>
      </c>
      <c r="R96" s="49">
        <v>1655</v>
      </c>
      <c r="S96" s="49">
        <v>1700</v>
      </c>
      <c r="T96" s="49">
        <v>1745</v>
      </c>
      <c r="U96" s="49">
        <v>1795</v>
      </c>
      <c r="V96" s="49">
        <v>2150</v>
      </c>
      <c r="W96" s="48"/>
      <c r="X96" s="48"/>
    </row>
    <row r="97" spans="1:24" x14ac:dyDescent="0.3">
      <c r="A97" s="47" t="s">
        <v>1002</v>
      </c>
      <c r="B97" s="47" t="s">
        <v>1026</v>
      </c>
      <c r="C97" s="49">
        <v>925</v>
      </c>
      <c r="D97" s="49">
        <v>965</v>
      </c>
      <c r="E97" s="49">
        <v>995</v>
      </c>
      <c r="F97" s="49">
        <v>1025</v>
      </c>
      <c r="G97" s="49">
        <v>1075</v>
      </c>
      <c r="H97" s="49">
        <v>1125</v>
      </c>
      <c r="I97" s="49">
        <v>1175</v>
      </c>
      <c r="J97" s="49">
        <v>1775</v>
      </c>
      <c r="K97" s="49">
        <v>1925</v>
      </c>
      <c r="L97" s="49"/>
      <c r="M97" s="49"/>
      <c r="N97" s="49">
        <v>1375</v>
      </c>
      <c r="O97" s="49">
        <v>1415</v>
      </c>
      <c r="P97" s="49">
        <v>1465</v>
      </c>
      <c r="Q97" s="49">
        <v>1510</v>
      </c>
      <c r="R97" s="49">
        <v>1555</v>
      </c>
      <c r="S97" s="49">
        <v>1600</v>
      </c>
      <c r="T97" s="49">
        <v>1645</v>
      </c>
      <c r="U97" s="49">
        <v>1695</v>
      </c>
      <c r="V97" s="49">
        <v>2050</v>
      </c>
      <c r="W97" s="48"/>
      <c r="X97" s="48"/>
    </row>
    <row r="98" spans="1:24" x14ac:dyDescent="0.3">
      <c r="A98" s="47" t="s">
        <v>1003</v>
      </c>
      <c r="B98" s="47" t="s">
        <v>1027</v>
      </c>
      <c r="C98" s="49">
        <v>925</v>
      </c>
      <c r="D98" s="49">
        <v>965</v>
      </c>
      <c r="E98" s="49">
        <v>995</v>
      </c>
      <c r="F98" s="49">
        <v>1025</v>
      </c>
      <c r="G98" s="49">
        <v>1075</v>
      </c>
      <c r="H98" s="49">
        <v>1125</v>
      </c>
      <c r="I98" s="49">
        <v>1175</v>
      </c>
      <c r="J98" s="49">
        <v>1775</v>
      </c>
      <c r="K98" s="49">
        <v>1925</v>
      </c>
      <c r="L98" s="49"/>
      <c r="M98" s="49"/>
      <c r="N98" s="49">
        <v>1375</v>
      </c>
      <c r="O98" s="49">
        <v>1415</v>
      </c>
      <c r="P98" s="49">
        <v>1465</v>
      </c>
      <c r="Q98" s="49">
        <v>1510</v>
      </c>
      <c r="R98" s="49">
        <v>1555</v>
      </c>
      <c r="S98" s="49">
        <v>1600</v>
      </c>
      <c r="T98" s="49">
        <v>1645</v>
      </c>
      <c r="U98" s="49">
        <v>1695</v>
      </c>
      <c r="V98" s="49">
        <v>2050</v>
      </c>
      <c r="W98" s="48"/>
      <c r="X98" s="48"/>
    </row>
    <row r="99" spans="1:24" x14ac:dyDescent="0.3">
      <c r="A99" s="47" t="s">
        <v>1004</v>
      </c>
      <c r="B99" s="47" t="s">
        <v>1028</v>
      </c>
      <c r="C99" s="49">
        <v>600</v>
      </c>
      <c r="D99" s="49">
        <v>620</v>
      </c>
      <c r="E99" s="49">
        <v>635</v>
      </c>
      <c r="F99" s="49">
        <v>670</v>
      </c>
      <c r="G99" s="49">
        <v>705</v>
      </c>
      <c r="H99" s="49">
        <v>740</v>
      </c>
      <c r="I99" s="49">
        <v>775</v>
      </c>
      <c r="J99" s="49">
        <v>1195</v>
      </c>
      <c r="K99" s="49">
        <v>1300</v>
      </c>
      <c r="L99" s="49"/>
      <c r="M99" s="49"/>
      <c r="N99" s="49">
        <v>800</v>
      </c>
      <c r="O99" s="49">
        <v>840</v>
      </c>
      <c r="P99" s="49">
        <v>890</v>
      </c>
      <c r="Q99" s="49">
        <v>935</v>
      </c>
      <c r="R99" s="49">
        <v>980</v>
      </c>
      <c r="S99" s="49">
        <v>1025</v>
      </c>
      <c r="T99" s="49">
        <v>1070</v>
      </c>
      <c r="U99" s="49">
        <v>1100</v>
      </c>
      <c r="V99" s="49">
        <v>1250</v>
      </c>
      <c r="W99" s="48"/>
      <c r="X99" s="48"/>
    </row>
    <row r="100" spans="1:24" x14ac:dyDescent="0.3">
      <c r="A100" s="47" t="s">
        <v>1005</v>
      </c>
      <c r="B100" s="47" t="s">
        <v>1029</v>
      </c>
      <c r="C100" s="49">
        <v>575</v>
      </c>
      <c r="D100" s="49">
        <v>595</v>
      </c>
      <c r="E100" s="49">
        <v>610</v>
      </c>
      <c r="F100" s="49">
        <v>630</v>
      </c>
      <c r="G100" s="49">
        <v>650</v>
      </c>
      <c r="H100" s="49">
        <v>670</v>
      </c>
      <c r="I100" s="49">
        <v>690</v>
      </c>
      <c r="J100" s="49">
        <v>915</v>
      </c>
      <c r="K100" s="49">
        <v>975</v>
      </c>
      <c r="L100" s="49"/>
      <c r="M100" s="49"/>
      <c r="N100" s="49">
        <v>775</v>
      </c>
      <c r="O100" s="49">
        <v>815</v>
      </c>
      <c r="P100" s="49">
        <v>865</v>
      </c>
      <c r="Q100" s="49">
        <v>910</v>
      </c>
      <c r="R100" s="49">
        <v>955</v>
      </c>
      <c r="S100" s="49">
        <v>1000</v>
      </c>
      <c r="T100" s="49">
        <v>1045</v>
      </c>
      <c r="U100" s="49">
        <v>1075</v>
      </c>
      <c r="V100" s="49">
        <v>1225</v>
      </c>
      <c r="W100" s="48"/>
      <c r="X100" s="48"/>
    </row>
    <row r="101" spans="1:24" x14ac:dyDescent="0.3">
      <c r="A101" s="47" t="s">
        <v>1006</v>
      </c>
      <c r="B101" s="47" t="s">
        <v>1030</v>
      </c>
      <c r="C101" s="49">
        <v>625</v>
      </c>
      <c r="D101" s="49">
        <v>645</v>
      </c>
      <c r="E101" s="49">
        <v>660</v>
      </c>
      <c r="F101" s="49">
        <v>695</v>
      </c>
      <c r="G101" s="49">
        <v>730</v>
      </c>
      <c r="H101" s="49">
        <v>765</v>
      </c>
      <c r="I101" s="49">
        <v>800</v>
      </c>
      <c r="J101" s="49">
        <v>1220</v>
      </c>
      <c r="K101" s="49">
        <v>1325</v>
      </c>
      <c r="L101" s="49"/>
      <c r="M101" s="49"/>
      <c r="N101" s="49">
        <v>825</v>
      </c>
      <c r="O101" s="49">
        <v>865</v>
      </c>
      <c r="P101" s="49">
        <v>915</v>
      </c>
      <c r="Q101" s="49">
        <v>960</v>
      </c>
      <c r="R101" s="49">
        <v>1005</v>
      </c>
      <c r="S101" s="49">
        <v>1050</v>
      </c>
      <c r="T101" s="49">
        <v>1095</v>
      </c>
      <c r="U101" s="49">
        <v>1125</v>
      </c>
      <c r="V101" s="49">
        <v>1275</v>
      </c>
      <c r="W101" s="48"/>
      <c r="X101" s="48"/>
    </row>
    <row r="102" spans="1:24" x14ac:dyDescent="0.3">
      <c r="A102" s="47" t="s">
        <v>1007</v>
      </c>
      <c r="B102" s="47" t="s">
        <v>1031</v>
      </c>
      <c r="C102" s="49">
        <v>625</v>
      </c>
      <c r="D102" s="49">
        <v>645</v>
      </c>
      <c r="E102" s="49">
        <v>660</v>
      </c>
      <c r="F102" s="49">
        <v>695</v>
      </c>
      <c r="G102" s="49">
        <v>730</v>
      </c>
      <c r="H102" s="49">
        <v>765</v>
      </c>
      <c r="I102" s="49">
        <v>800</v>
      </c>
      <c r="J102" s="49">
        <v>1220</v>
      </c>
      <c r="K102" s="49">
        <v>1325</v>
      </c>
      <c r="L102" s="49"/>
      <c r="M102" s="49"/>
      <c r="N102" s="49">
        <v>825</v>
      </c>
      <c r="O102" s="49">
        <v>865</v>
      </c>
      <c r="P102" s="49">
        <v>915</v>
      </c>
      <c r="Q102" s="49">
        <v>960</v>
      </c>
      <c r="R102" s="49">
        <v>1005</v>
      </c>
      <c r="S102" s="49">
        <v>1050</v>
      </c>
      <c r="T102" s="49">
        <v>1095</v>
      </c>
      <c r="U102" s="49">
        <v>1125</v>
      </c>
      <c r="V102" s="49">
        <v>1275</v>
      </c>
      <c r="W102" s="48"/>
      <c r="X102" s="48"/>
    </row>
    <row r="103" spans="1:24" x14ac:dyDescent="0.3">
      <c r="A103" s="47" t="s">
        <v>1008</v>
      </c>
      <c r="B103" s="47" t="s">
        <v>1032</v>
      </c>
      <c r="C103" s="49">
        <v>850</v>
      </c>
      <c r="D103" s="49">
        <v>870</v>
      </c>
      <c r="E103" s="49">
        <v>885</v>
      </c>
      <c r="F103" s="49">
        <v>900</v>
      </c>
      <c r="G103" s="49">
        <v>920</v>
      </c>
      <c r="H103" s="49">
        <v>940</v>
      </c>
      <c r="I103" s="49">
        <v>960</v>
      </c>
      <c r="J103" s="49">
        <v>1530</v>
      </c>
      <c r="K103" s="49">
        <v>1650</v>
      </c>
      <c r="L103" s="49"/>
      <c r="M103" s="49"/>
      <c r="N103" s="49">
        <v>1300</v>
      </c>
      <c r="O103" s="49">
        <v>1340</v>
      </c>
      <c r="P103" s="49">
        <v>1390</v>
      </c>
      <c r="Q103" s="49">
        <v>1435</v>
      </c>
      <c r="R103" s="49">
        <v>1480</v>
      </c>
      <c r="S103" s="49">
        <v>1525</v>
      </c>
      <c r="T103" s="49">
        <v>1570</v>
      </c>
      <c r="U103" s="49">
        <v>1620</v>
      </c>
      <c r="V103" s="49">
        <v>1975</v>
      </c>
      <c r="W103" s="48"/>
      <c r="X103" s="48"/>
    </row>
    <row r="104" spans="1:24" x14ac:dyDescent="0.3">
      <c r="A104" s="47" t="s">
        <v>8</v>
      </c>
      <c r="B104" s="47" t="s">
        <v>16</v>
      </c>
      <c r="C104" s="49">
        <v>780</v>
      </c>
      <c r="D104" s="49">
        <v>820</v>
      </c>
      <c r="E104" s="49">
        <v>850</v>
      </c>
      <c r="F104" s="49">
        <v>880</v>
      </c>
      <c r="G104" s="49">
        <v>930</v>
      </c>
      <c r="H104" s="49">
        <v>980</v>
      </c>
      <c r="I104" s="49">
        <v>1030</v>
      </c>
      <c r="J104" s="49">
        <v>1630</v>
      </c>
      <c r="K104" s="49">
        <v>1780</v>
      </c>
      <c r="L104" s="49"/>
      <c r="M104" s="49"/>
      <c r="N104" s="49">
        <v>1050</v>
      </c>
      <c r="O104" s="49">
        <v>1090</v>
      </c>
      <c r="P104" s="49">
        <v>1140</v>
      </c>
      <c r="Q104" s="49">
        <v>1185</v>
      </c>
      <c r="R104" s="49">
        <v>1230</v>
      </c>
      <c r="S104" s="49">
        <v>1275</v>
      </c>
      <c r="T104" s="49">
        <v>1320</v>
      </c>
      <c r="U104" s="49">
        <v>1370</v>
      </c>
      <c r="V104" s="49">
        <v>1725</v>
      </c>
      <c r="W104" s="48"/>
      <c r="X104" s="48"/>
    </row>
    <row r="105" spans="1:24" x14ac:dyDescent="0.3">
      <c r="A105" s="47" t="s">
        <v>9</v>
      </c>
      <c r="B105" s="47" t="s">
        <v>17</v>
      </c>
      <c r="C105" s="49">
        <v>780</v>
      </c>
      <c r="D105" s="49">
        <v>820</v>
      </c>
      <c r="E105" s="49">
        <v>850</v>
      </c>
      <c r="F105" s="49">
        <v>880</v>
      </c>
      <c r="G105" s="49">
        <v>930</v>
      </c>
      <c r="H105" s="49">
        <v>980</v>
      </c>
      <c r="I105" s="49">
        <v>1030</v>
      </c>
      <c r="J105" s="49">
        <v>1630</v>
      </c>
      <c r="K105" s="49">
        <v>1780</v>
      </c>
      <c r="L105" s="49"/>
      <c r="M105" s="49"/>
      <c r="N105" s="49">
        <v>1050</v>
      </c>
      <c r="O105" s="49">
        <v>1090</v>
      </c>
      <c r="P105" s="49">
        <v>1140</v>
      </c>
      <c r="Q105" s="49">
        <v>1185</v>
      </c>
      <c r="R105" s="49">
        <v>1230</v>
      </c>
      <c r="S105" s="49">
        <v>1275</v>
      </c>
      <c r="T105" s="49">
        <v>1320</v>
      </c>
      <c r="U105" s="49">
        <v>1370</v>
      </c>
      <c r="V105" s="49">
        <v>1725</v>
      </c>
      <c r="W105" s="48"/>
      <c r="X105" s="48"/>
    </row>
    <row r="106" spans="1:24" x14ac:dyDescent="0.3">
      <c r="A106" s="47" t="s">
        <v>10</v>
      </c>
      <c r="B106" s="47" t="s">
        <v>18</v>
      </c>
      <c r="C106" s="49">
        <v>880</v>
      </c>
      <c r="D106" s="49">
        <v>920</v>
      </c>
      <c r="E106" s="49">
        <v>950</v>
      </c>
      <c r="F106" s="49">
        <v>980</v>
      </c>
      <c r="G106" s="49">
        <v>1030</v>
      </c>
      <c r="H106" s="49">
        <v>1080</v>
      </c>
      <c r="I106" s="49">
        <v>1130</v>
      </c>
      <c r="J106" s="49">
        <v>1730</v>
      </c>
      <c r="K106" s="49">
        <v>1880</v>
      </c>
      <c r="L106" s="49"/>
      <c r="M106" s="49"/>
      <c r="N106" s="49">
        <v>1150</v>
      </c>
      <c r="O106" s="49">
        <v>1190</v>
      </c>
      <c r="P106" s="49">
        <v>1240</v>
      </c>
      <c r="Q106" s="49">
        <v>1285</v>
      </c>
      <c r="R106" s="49">
        <v>1330</v>
      </c>
      <c r="S106" s="49">
        <v>1375</v>
      </c>
      <c r="T106" s="49">
        <v>1420</v>
      </c>
      <c r="U106" s="49">
        <v>1470</v>
      </c>
      <c r="V106" s="49">
        <v>1825</v>
      </c>
      <c r="W106" s="48"/>
      <c r="X106" s="48"/>
    </row>
    <row r="107" spans="1:24" x14ac:dyDescent="0.3">
      <c r="A107" s="47" t="s">
        <v>11</v>
      </c>
      <c r="B107" s="47" t="s">
        <v>19</v>
      </c>
      <c r="C107" s="49">
        <v>880</v>
      </c>
      <c r="D107" s="49">
        <v>920</v>
      </c>
      <c r="E107" s="49">
        <v>950</v>
      </c>
      <c r="F107" s="49">
        <v>980</v>
      </c>
      <c r="G107" s="49">
        <v>1030</v>
      </c>
      <c r="H107" s="49">
        <v>1080</v>
      </c>
      <c r="I107" s="49">
        <v>1130</v>
      </c>
      <c r="J107" s="49">
        <v>1730</v>
      </c>
      <c r="K107" s="49">
        <v>1880</v>
      </c>
      <c r="L107" s="49"/>
      <c r="M107" s="49"/>
      <c r="N107" s="49">
        <v>1150</v>
      </c>
      <c r="O107" s="49">
        <v>1190</v>
      </c>
      <c r="P107" s="49">
        <v>1240</v>
      </c>
      <c r="Q107" s="49">
        <v>1285</v>
      </c>
      <c r="R107" s="49">
        <v>1330</v>
      </c>
      <c r="S107" s="49">
        <v>1375</v>
      </c>
      <c r="T107" s="49">
        <v>1420</v>
      </c>
      <c r="U107" s="49">
        <v>1470</v>
      </c>
      <c r="V107" s="49">
        <v>1825</v>
      </c>
      <c r="W107" s="48"/>
      <c r="X107" s="48"/>
    </row>
    <row r="108" spans="1:24" x14ac:dyDescent="0.3">
      <c r="A108" s="47" t="s">
        <v>1009</v>
      </c>
      <c r="B108" s="47" t="s">
        <v>1033</v>
      </c>
      <c r="C108" s="49">
        <v>780</v>
      </c>
      <c r="D108" s="49">
        <v>820</v>
      </c>
      <c r="E108" s="49">
        <v>850</v>
      </c>
      <c r="F108" s="49">
        <v>880</v>
      </c>
      <c r="G108" s="49">
        <v>930</v>
      </c>
      <c r="H108" s="49">
        <v>980</v>
      </c>
      <c r="I108" s="49">
        <v>1030</v>
      </c>
      <c r="J108" s="49">
        <v>1460</v>
      </c>
      <c r="K108" s="49">
        <v>1580</v>
      </c>
      <c r="L108" s="49"/>
      <c r="M108" s="49"/>
      <c r="N108" s="49">
        <v>1050</v>
      </c>
      <c r="O108" s="49">
        <v>1090</v>
      </c>
      <c r="P108" s="49">
        <v>1140</v>
      </c>
      <c r="Q108" s="49">
        <v>1185</v>
      </c>
      <c r="R108" s="49">
        <v>1230</v>
      </c>
      <c r="S108" s="49">
        <v>1275</v>
      </c>
      <c r="T108" s="49">
        <v>1320</v>
      </c>
      <c r="U108" s="49">
        <v>1370</v>
      </c>
      <c r="V108" s="49">
        <v>1725</v>
      </c>
      <c r="W108" s="48"/>
      <c r="X108" s="48"/>
    </row>
    <row r="109" spans="1:24" x14ac:dyDescent="0.3">
      <c r="A109" s="47" t="s">
        <v>1010</v>
      </c>
      <c r="B109" s="47" t="s">
        <v>1034</v>
      </c>
      <c r="C109" s="49">
        <v>780</v>
      </c>
      <c r="D109" s="49">
        <v>820</v>
      </c>
      <c r="E109" s="49">
        <v>850</v>
      </c>
      <c r="F109" s="49">
        <v>880</v>
      </c>
      <c r="G109" s="49">
        <v>930</v>
      </c>
      <c r="H109" s="49">
        <v>980</v>
      </c>
      <c r="I109" s="49">
        <v>1030</v>
      </c>
      <c r="J109" s="49">
        <v>1460</v>
      </c>
      <c r="K109" s="49">
        <v>1580</v>
      </c>
      <c r="L109" s="49"/>
      <c r="M109" s="49"/>
      <c r="N109" s="49">
        <v>1050</v>
      </c>
      <c r="O109" s="49">
        <v>1090</v>
      </c>
      <c r="P109" s="49">
        <v>1140</v>
      </c>
      <c r="Q109" s="49">
        <v>1185</v>
      </c>
      <c r="R109" s="49">
        <v>1230</v>
      </c>
      <c r="S109" s="49">
        <v>1275</v>
      </c>
      <c r="T109" s="49">
        <v>1320</v>
      </c>
      <c r="U109" s="49">
        <v>1370</v>
      </c>
      <c r="V109" s="49">
        <v>1725</v>
      </c>
      <c r="W109" s="48"/>
      <c r="X109" s="48"/>
    </row>
    <row r="110" spans="1:24" x14ac:dyDescent="0.3">
      <c r="A110" s="47" t="s">
        <v>1011</v>
      </c>
      <c r="B110" s="47" t="s">
        <v>1035</v>
      </c>
      <c r="C110" s="49">
        <v>1050</v>
      </c>
      <c r="D110" s="49">
        <v>1090</v>
      </c>
      <c r="E110" s="49">
        <v>1120</v>
      </c>
      <c r="F110" s="49">
        <v>1150</v>
      </c>
      <c r="G110" s="49">
        <v>1200</v>
      </c>
      <c r="H110" s="49">
        <v>1250</v>
      </c>
      <c r="I110" s="49">
        <v>1300</v>
      </c>
      <c r="J110" s="49">
        <v>1900</v>
      </c>
      <c r="K110" s="49">
        <v>2050</v>
      </c>
      <c r="L110" s="49"/>
      <c r="M110" s="49"/>
      <c r="N110" s="49">
        <v>1500</v>
      </c>
      <c r="O110" s="49">
        <v>1540</v>
      </c>
      <c r="P110" s="49">
        <v>1590</v>
      </c>
      <c r="Q110" s="49">
        <v>1635</v>
      </c>
      <c r="R110" s="49">
        <v>1680</v>
      </c>
      <c r="S110" s="49">
        <v>1725</v>
      </c>
      <c r="T110" s="49">
        <v>1770</v>
      </c>
      <c r="U110" s="49">
        <v>1820</v>
      </c>
      <c r="V110" s="49">
        <v>2175</v>
      </c>
      <c r="W110" s="48"/>
      <c r="X110" s="48"/>
    </row>
    <row r="111" spans="1:24" x14ac:dyDescent="0.3">
      <c r="A111" s="47" t="s">
        <v>1012</v>
      </c>
      <c r="B111" s="47" t="s">
        <v>1036</v>
      </c>
      <c r="C111" s="49">
        <v>1050</v>
      </c>
      <c r="D111" s="49">
        <v>1090</v>
      </c>
      <c r="E111" s="49">
        <v>1120</v>
      </c>
      <c r="F111" s="49">
        <v>1150</v>
      </c>
      <c r="G111" s="49">
        <v>1200</v>
      </c>
      <c r="H111" s="49">
        <v>1250</v>
      </c>
      <c r="I111" s="49">
        <v>1300</v>
      </c>
      <c r="J111" s="49">
        <v>1900</v>
      </c>
      <c r="K111" s="49">
        <v>2050</v>
      </c>
      <c r="L111" s="49"/>
      <c r="M111" s="49"/>
      <c r="N111" s="49">
        <v>1500</v>
      </c>
      <c r="O111" s="49">
        <v>1540</v>
      </c>
      <c r="P111" s="49">
        <v>1590</v>
      </c>
      <c r="Q111" s="49">
        <v>1635</v>
      </c>
      <c r="R111" s="49">
        <v>1680</v>
      </c>
      <c r="S111" s="49">
        <v>1725</v>
      </c>
      <c r="T111" s="49">
        <v>1770</v>
      </c>
      <c r="U111" s="49">
        <v>1820</v>
      </c>
      <c r="V111" s="49">
        <v>2175</v>
      </c>
      <c r="W111" s="48"/>
      <c r="X111" s="48"/>
    </row>
    <row r="112" spans="1:24" x14ac:dyDescent="0.3">
      <c r="A112" s="47" t="s">
        <v>1013</v>
      </c>
      <c r="B112" s="47" t="s">
        <v>1037</v>
      </c>
      <c r="C112" s="49">
        <v>950</v>
      </c>
      <c r="D112" s="49">
        <v>990</v>
      </c>
      <c r="E112" s="49">
        <v>1020</v>
      </c>
      <c r="F112" s="49">
        <v>1050</v>
      </c>
      <c r="G112" s="49">
        <v>1100</v>
      </c>
      <c r="H112" s="49">
        <v>1150</v>
      </c>
      <c r="I112" s="49">
        <v>1200</v>
      </c>
      <c r="J112" s="49">
        <v>1800</v>
      </c>
      <c r="K112" s="49">
        <v>1950</v>
      </c>
      <c r="L112" s="49"/>
      <c r="M112" s="49"/>
      <c r="N112" s="49">
        <v>1400</v>
      </c>
      <c r="O112" s="49">
        <v>1440</v>
      </c>
      <c r="P112" s="49">
        <v>1490</v>
      </c>
      <c r="Q112" s="49">
        <v>1535</v>
      </c>
      <c r="R112" s="49">
        <v>1580</v>
      </c>
      <c r="S112" s="49">
        <v>1625</v>
      </c>
      <c r="T112" s="49">
        <v>1670</v>
      </c>
      <c r="U112" s="49">
        <v>1720</v>
      </c>
      <c r="V112" s="49">
        <v>2075</v>
      </c>
      <c r="W112" s="48"/>
      <c r="X112" s="48"/>
    </row>
    <row r="113" spans="1:24" x14ac:dyDescent="0.3">
      <c r="A113" s="47" t="s">
        <v>1014</v>
      </c>
      <c r="B113" s="47" t="s">
        <v>1038</v>
      </c>
      <c r="C113" s="49">
        <v>400</v>
      </c>
      <c r="D113" s="49">
        <v>420</v>
      </c>
      <c r="E113" s="49">
        <v>435</v>
      </c>
      <c r="F113" s="49">
        <v>455</v>
      </c>
      <c r="G113" s="49">
        <v>475</v>
      </c>
      <c r="H113" s="49">
        <v>495</v>
      </c>
      <c r="I113" s="49">
        <v>515</v>
      </c>
      <c r="J113" s="49">
        <v>675</v>
      </c>
      <c r="K113" s="49">
        <v>735</v>
      </c>
      <c r="L113" s="49"/>
      <c r="M113" s="49"/>
      <c r="N113" s="49">
        <v>550</v>
      </c>
      <c r="O113" s="49">
        <v>570</v>
      </c>
      <c r="P113" s="49">
        <v>585</v>
      </c>
      <c r="Q113" s="49">
        <v>600</v>
      </c>
      <c r="R113" s="49">
        <v>610</v>
      </c>
      <c r="S113" s="49">
        <v>620</v>
      </c>
      <c r="T113" s="49">
        <v>630</v>
      </c>
      <c r="U113" s="49">
        <v>640</v>
      </c>
      <c r="V113" s="49">
        <v>770</v>
      </c>
      <c r="W113" s="48"/>
      <c r="X113" s="48"/>
    </row>
    <row r="114" spans="1:24" x14ac:dyDescent="0.3">
      <c r="A114" s="47" t="s">
        <v>20</v>
      </c>
      <c r="B114" s="47" t="s">
        <v>24</v>
      </c>
      <c r="C114" s="49">
        <v>775</v>
      </c>
      <c r="D114" s="49">
        <v>815</v>
      </c>
      <c r="E114" s="49">
        <v>845</v>
      </c>
      <c r="F114" s="49">
        <v>875</v>
      </c>
      <c r="G114" s="49">
        <v>925</v>
      </c>
      <c r="H114" s="49">
        <v>975</v>
      </c>
      <c r="I114" s="49">
        <v>1025</v>
      </c>
      <c r="J114" s="49">
        <v>1200</v>
      </c>
      <c r="K114" s="49">
        <v>1275</v>
      </c>
      <c r="L114" s="49"/>
      <c r="M114" s="49"/>
      <c r="N114" s="49">
        <v>925</v>
      </c>
      <c r="O114" s="49">
        <v>965</v>
      </c>
      <c r="P114" s="49">
        <v>1015</v>
      </c>
      <c r="Q114" s="49">
        <v>1060</v>
      </c>
      <c r="R114" s="49">
        <v>1105</v>
      </c>
      <c r="S114" s="49">
        <v>1150</v>
      </c>
      <c r="T114" s="49">
        <v>1195</v>
      </c>
      <c r="U114" s="49">
        <v>1245</v>
      </c>
      <c r="V114" s="49">
        <v>1600</v>
      </c>
      <c r="W114" s="48"/>
      <c r="X114" s="48"/>
    </row>
    <row r="115" spans="1:24" x14ac:dyDescent="0.3">
      <c r="A115" s="47" t="s">
        <v>21</v>
      </c>
      <c r="B115" s="47" t="s">
        <v>25</v>
      </c>
      <c r="C115" s="49">
        <v>525</v>
      </c>
      <c r="D115" s="49">
        <v>565</v>
      </c>
      <c r="E115" s="49">
        <v>595</v>
      </c>
      <c r="F115" s="49">
        <v>625</v>
      </c>
      <c r="G115" s="49">
        <v>675</v>
      </c>
      <c r="H115" s="49">
        <v>725</v>
      </c>
      <c r="I115" s="49">
        <v>775</v>
      </c>
      <c r="J115" s="49">
        <v>950</v>
      </c>
      <c r="K115" s="49">
        <v>1025</v>
      </c>
      <c r="L115" s="49"/>
      <c r="M115" s="49"/>
      <c r="N115" s="49">
        <v>825</v>
      </c>
      <c r="O115" s="49">
        <v>865</v>
      </c>
      <c r="P115" s="49">
        <v>915</v>
      </c>
      <c r="Q115" s="49">
        <v>960</v>
      </c>
      <c r="R115" s="49">
        <v>1005</v>
      </c>
      <c r="S115" s="49">
        <v>1050</v>
      </c>
      <c r="T115" s="49">
        <v>1095</v>
      </c>
      <c r="U115" s="49">
        <v>1145</v>
      </c>
      <c r="V115" s="49">
        <v>1500</v>
      </c>
      <c r="W115" s="48"/>
      <c r="X115" s="48"/>
    </row>
    <row r="116" spans="1:24" x14ac:dyDescent="0.3">
      <c r="A116" s="47" t="s">
        <v>22</v>
      </c>
      <c r="B116" s="47" t="s">
        <v>26</v>
      </c>
      <c r="C116" s="49">
        <v>825</v>
      </c>
      <c r="D116" s="49">
        <v>865</v>
      </c>
      <c r="E116" s="49">
        <v>895</v>
      </c>
      <c r="F116" s="49">
        <v>925</v>
      </c>
      <c r="G116" s="49">
        <v>975</v>
      </c>
      <c r="H116" s="49">
        <v>1025</v>
      </c>
      <c r="I116" s="49">
        <v>1075</v>
      </c>
      <c r="J116" s="49">
        <v>1250</v>
      </c>
      <c r="K116" s="49">
        <v>1325</v>
      </c>
      <c r="L116" s="49"/>
      <c r="M116" s="49"/>
      <c r="N116" s="49">
        <v>1075</v>
      </c>
      <c r="O116" s="49">
        <v>1115</v>
      </c>
      <c r="P116" s="49">
        <v>1165</v>
      </c>
      <c r="Q116" s="49">
        <v>1210</v>
      </c>
      <c r="R116" s="49">
        <v>1255</v>
      </c>
      <c r="S116" s="49">
        <v>1300</v>
      </c>
      <c r="T116" s="49">
        <v>1345</v>
      </c>
      <c r="U116" s="49">
        <v>1395</v>
      </c>
      <c r="V116" s="49">
        <v>1750</v>
      </c>
      <c r="W116" s="48"/>
      <c r="X116" s="48"/>
    </row>
    <row r="117" spans="1:24" x14ac:dyDescent="0.3">
      <c r="A117" s="47" t="s">
        <v>1039</v>
      </c>
      <c r="B117" s="47" t="s">
        <v>1067</v>
      </c>
      <c r="C117" s="49">
        <v>625</v>
      </c>
      <c r="D117" s="49">
        <v>665</v>
      </c>
      <c r="E117" s="49">
        <v>695</v>
      </c>
      <c r="F117" s="49">
        <v>725</v>
      </c>
      <c r="G117" s="49">
        <v>775</v>
      </c>
      <c r="H117" s="49">
        <v>825</v>
      </c>
      <c r="I117" s="49">
        <v>875</v>
      </c>
      <c r="J117" s="49">
        <v>1050</v>
      </c>
      <c r="K117" s="49">
        <v>1125</v>
      </c>
      <c r="L117" s="49"/>
      <c r="M117" s="49"/>
      <c r="N117" s="49">
        <v>925</v>
      </c>
      <c r="O117" s="49">
        <v>965</v>
      </c>
      <c r="P117" s="49">
        <v>1015</v>
      </c>
      <c r="Q117" s="49">
        <v>1060</v>
      </c>
      <c r="R117" s="49">
        <v>1105</v>
      </c>
      <c r="S117" s="49">
        <v>1150</v>
      </c>
      <c r="T117" s="49">
        <v>1195</v>
      </c>
      <c r="U117" s="49">
        <v>1245</v>
      </c>
      <c r="V117" s="49">
        <v>1600</v>
      </c>
      <c r="W117" s="48"/>
      <c r="X117" s="48"/>
    </row>
    <row r="118" spans="1:24" x14ac:dyDescent="0.3">
      <c r="A118" s="47" t="s">
        <v>1040</v>
      </c>
      <c r="B118" s="47" t="s">
        <v>1068</v>
      </c>
      <c r="C118" s="49">
        <v>600</v>
      </c>
      <c r="D118" s="49">
        <v>640</v>
      </c>
      <c r="E118" s="49">
        <v>670</v>
      </c>
      <c r="F118" s="49">
        <v>700</v>
      </c>
      <c r="G118" s="49">
        <v>750</v>
      </c>
      <c r="H118" s="49">
        <v>800</v>
      </c>
      <c r="I118" s="49">
        <v>850</v>
      </c>
      <c r="J118" s="49">
        <v>1025</v>
      </c>
      <c r="K118" s="49">
        <v>1100</v>
      </c>
      <c r="L118" s="49"/>
      <c r="M118" s="49"/>
      <c r="N118" s="49">
        <v>800</v>
      </c>
      <c r="O118" s="49">
        <v>840</v>
      </c>
      <c r="P118" s="49">
        <v>890</v>
      </c>
      <c r="Q118" s="49">
        <v>935</v>
      </c>
      <c r="R118" s="49">
        <v>980</v>
      </c>
      <c r="S118" s="49">
        <v>1025</v>
      </c>
      <c r="T118" s="49">
        <v>1070</v>
      </c>
      <c r="U118" s="49">
        <v>1120</v>
      </c>
      <c r="V118" s="49">
        <v>1475</v>
      </c>
      <c r="W118" s="48"/>
      <c r="X118" s="48"/>
    </row>
    <row r="119" spans="1:24" x14ac:dyDescent="0.3">
      <c r="A119" s="47" t="s">
        <v>1041</v>
      </c>
      <c r="B119" s="47" t="s">
        <v>1069</v>
      </c>
      <c r="C119" s="49">
        <v>600</v>
      </c>
      <c r="D119" s="49">
        <v>640</v>
      </c>
      <c r="E119" s="49">
        <v>670</v>
      </c>
      <c r="F119" s="49">
        <v>700</v>
      </c>
      <c r="G119" s="49">
        <v>750</v>
      </c>
      <c r="H119" s="49">
        <v>800</v>
      </c>
      <c r="I119" s="49">
        <v>850</v>
      </c>
      <c r="J119" s="49">
        <v>1025</v>
      </c>
      <c r="K119" s="49">
        <v>1100</v>
      </c>
      <c r="L119" s="49"/>
      <c r="M119" s="49"/>
      <c r="N119" s="49">
        <v>800</v>
      </c>
      <c r="O119" s="49">
        <v>840</v>
      </c>
      <c r="P119" s="49">
        <v>890</v>
      </c>
      <c r="Q119" s="49">
        <v>935</v>
      </c>
      <c r="R119" s="49">
        <v>980</v>
      </c>
      <c r="S119" s="49">
        <v>1025</v>
      </c>
      <c r="T119" s="49">
        <v>1070</v>
      </c>
      <c r="U119" s="49">
        <v>1120</v>
      </c>
      <c r="V119" s="49">
        <v>1475</v>
      </c>
      <c r="W119" s="48"/>
      <c r="X119" s="48"/>
    </row>
    <row r="120" spans="1:24" x14ac:dyDescent="0.3">
      <c r="A120" s="47" t="s">
        <v>1042</v>
      </c>
      <c r="B120" s="47" t="s">
        <v>1070</v>
      </c>
      <c r="C120" s="49">
        <v>575</v>
      </c>
      <c r="D120" s="49">
        <v>615</v>
      </c>
      <c r="E120" s="49">
        <v>645</v>
      </c>
      <c r="F120" s="49">
        <v>675</v>
      </c>
      <c r="G120" s="49">
        <v>725</v>
      </c>
      <c r="H120" s="49">
        <v>775</v>
      </c>
      <c r="I120" s="49">
        <v>825</v>
      </c>
      <c r="J120" s="49">
        <v>1000</v>
      </c>
      <c r="K120" s="49">
        <v>1075</v>
      </c>
      <c r="L120" s="49"/>
      <c r="M120" s="49"/>
      <c r="N120" s="49">
        <v>775</v>
      </c>
      <c r="O120" s="49">
        <v>815</v>
      </c>
      <c r="P120" s="49">
        <v>865</v>
      </c>
      <c r="Q120" s="49">
        <v>910</v>
      </c>
      <c r="R120" s="49">
        <v>955</v>
      </c>
      <c r="S120" s="49">
        <v>1000</v>
      </c>
      <c r="T120" s="49">
        <v>1045</v>
      </c>
      <c r="U120" s="49">
        <v>1095</v>
      </c>
      <c r="V120" s="49">
        <v>1450</v>
      </c>
      <c r="W120" s="48"/>
      <c r="X120" s="48"/>
    </row>
    <row r="121" spans="1:24" x14ac:dyDescent="0.3">
      <c r="A121" s="47" t="s">
        <v>23</v>
      </c>
      <c r="B121" s="47" t="s">
        <v>27</v>
      </c>
      <c r="C121" s="49">
        <v>875</v>
      </c>
      <c r="D121" s="49">
        <v>915</v>
      </c>
      <c r="E121" s="49">
        <v>945</v>
      </c>
      <c r="F121" s="49">
        <v>975</v>
      </c>
      <c r="G121" s="49">
        <v>1025</v>
      </c>
      <c r="H121" s="49">
        <v>1075</v>
      </c>
      <c r="I121" s="49">
        <v>1125</v>
      </c>
      <c r="J121" s="49">
        <v>1300</v>
      </c>
      <c r="K121" s="49">
        <v>1375</v>
      </c>
      <c r="L121" s="49"/>
      <c r="M121" s="49"/>
      <c r="N121" s="49">
        <v>1125</v>
      </c>
      <c r="O121" s="49">
        <v>1165</v>
      </c>
      <c r="P121" s="49">
        <v>1215</v>
      </c>
      <c r="Q121" s="49">
        <v>1260</v>
      </c>
      <c r="R121" s="49">
        <v>1305</v>
      </c>
      <c r="S121" s="49">
        <v>1350</v>
      </c>
      <c r="T121" s="49">
        <v>1395</v>
      </c>
      <c r="U121" s="49">
        <v>1445</v>
      </c>
      <c r="V121" s="49">
        <v>1800</v>
      </c>
      <c r="W121" s="48"/>
      <c r="X121" s="48"/>
    </row>
    <row r="122" spans="1:24" x14ac:dyDescent="0.3">
      <c r="A122" s="47" t="s">
        <v>1043</v>
      </c>
      <c r="B122" s="47" t="s">
        <v>1071</v>
      </c>
      <c r="C122" s="49">
        <v>675</v>
      </c>
      <c r="D122" s="49">
        <v>715</v>
      </c>
      <c r="E122" s="49">
        <v>745</v>
      </c>
      <c r="F122" s="49">
        <v>775</v>
      </c>
      <c r="G122" s="49">
        <v>825</v>
      </c>
      <c r="H122" s="49">
        <v>875</v>
      </c>
      <c r="I122" s="49">
        <v>925</v>
      </c>
      <c r="J122" s="49">
        <v>1100</v>
      </c>
      <c r="K122" s="49">
        <v>1175</v>
      </c>
      <c r="L122" s="49"/>
      <c r="M122" s="49"/>
      <c r="N122" s="49">
        <v>975</v>
      </c>
      <c r="O122" s="49">
        <v>1015</v>
      </c>
      <c r="P122" s="49">
        <v>1065</v>
      </c>
      <c r="Q122" s="49">
        <v>1110</v>
      </c>
      <c r="R122" s="49">
        <v>1155</v>
      </c>
      <c r="S122" s="49">
        <v>1200</v>
      </c>
      <c r="T122" s="49">
        <v>1245</v>
      </c>
      <c r="U122" s="49">
        <v>1295</v>
      </c>
      <c r="V122" s="49">
        <v>1650</v>
      </c>
      <c r="W122" s="48"/>
      <c r="X122" s="48"/>
    </row>
    <row r="123" spans="1:24" x14ac:dyDescent="0.3">
      <c r="A123" s="47" t="s">
        <v>1044</v>
      </c>
      <c r="B123" s="47" t="s">
        <v>1072</v>
      </c>
      <c r="C123" s="49">
        <v>625</v>
      </c>
      <c r="D123" s="49">
        <v>665</v>
      </c>
      <c r="E123" s="49">
        <v>695</v>
      </c>
      <c r="F123" s="49">
        <v>725</v>
      </c>
      <c r="G123" s="49">
        <v>775</v>
      </c>
      <c r="H123" s="49">
        <v>825</v>
      </c>
      <c r="I123" s="49">
        <v>875</v>
      </c>
      <c r="J123" s="49">
        <v>1050</v>
      </c>
      <c r="K123" s="49">
        <v>1125</v>
      </c>
      <c r="L123" s="49"/>
      <c r="M123" s="49"/>
      <c r="N123" s="49">
        <v>825</v>
      </c>
      <c r="O123" s="49">
        <v>865</v>
      </c>
      <c r="P123" s="49">
        <v>915</v>
      </c>
      <c r="Q123" s="49">
        <v>960</v>
      </c>
      <c r="R123" s="49">
        <v>1005</v>
      </c>
      <c r="S123" s="49">
        <v>1050</v>
      </c>
      <c r="T123" s="49">
        <v>1095</v>
      </c>
      <c r="U123" s="49">
        <v>1145</v>
      </c>
      <c r="V123" s="49">
        <v>1500</v>
      </c>
      <c r="W123" s="48"/>
      <c r="X123" s="48"/>
    </row>
    <row r="124" spans="1:24" x14ac:dyDescent="0.3">
      <c r="A124" s="47" t="s">
        <v>1045</v>
      </c>
      <c r="B124" s="47" t="s">
        <v>1073</v>
      </c>
      <c r="C124" s="49">
        <v>625</v>
      </c>
      <c r="D124" s="49">
        <v>665</v>
      </c>
      <c r="E124" s="49">
        <v>695</v>
      </c>
      <c r="F124" s="49">
        <v>725</v>
      </c>
      <c r="G124" s="49">
        <v>775</v>
      </c>
      <c r="H124" s="49">
        <v>825</v>
      </c>
      <c r="I124" s="49">
        <v>875</v>
      </c>
      <c r="J124" s="49">
        <v>1050</v>
      </c>
      <c r="K124" s="49">
        <v>1125</v>
      </c>
      <c r="L124" s="49"/>
      <c r="M124" s="49"/>
      <c r="N124" s="49">
        <v>825</v>
      </c>
      <c r="O124" s="49">
        <v>865</v>
      </c>
      <c r="P124" s="49">
        <v>915</v>
      </c>
      <c r="Q124" s="49">
        <v>960</v>
      </c>
      <c r="R124" s="49">
        <v>1005</v>
      </c>
      <c r="S124" s="49">
        <v>1050</v>
      </c>
      <c r="T124" s="49">
        <v>1095</v>
      </c>
      <c r="U124" s="49">
        <v>1145</v>
      </c>
      <c r="V124" s="49">
        <v>1500</v>
      </c>
      <c r="W124" s="48"/>
      <c r="X124" s="48"/>
    </row>
    <row r="125" spans="1:24" x14ac:dyDescent="0.3">
      <c r="A125" s="47" t="s">
        <v>1046</v>
      </c>
      <c r="B125" s="47" t="s">
        <v>1074</v>
      </c>
      <c r="C125" s="49">
        <v>600</v>
      </c>
      <c r="D125" s="49">
        <v>640</v>
      </c>
      <c r="E125" s="49">
        <v>670</v>
      </c>
      <c r="F125" s="49">
        <v>700</v>
      </c>
      <c r="G125" s="49">
        <v>750</v>
      </c>
      <c r="H125" s="49">
        <v>800</v>
      </c>
      <c r="I125" s="49">
        <v>850</v>
      </c>
      <c r="J125" s="49">
        <v>1025</v>
      </c>
      <c r="K125" s="49">
        <v>1100</v>
      </c>
      <c r="L125" s="49"/>
      <c r="M125" s="49"/>
      <c r="N125" s="49">
        <v>800</v>
      </c>
      <c r="O125" s="49">
        <v>840</v>
      </c>
      <c r="P125" s="49">
        <v>890</v>
      </c>
      <c r="Q125" s="49">
        <v>935</v>
      </c>
      <c r="R125" s="49">
        <v>980</v>
      </c>
      <c r="S125" s="49">
        <v>1025</v>
      </c>
      <c r="T125" s="49">
        <v>1070</v>
      </c>
      <c r="U125" s="49">
        <v>1120</v>
      </c>
      <c r="V125" s="49">
        <v>1475</v>
      </c>
      <c r="W125" s="48"/>
      <c r="X125" s="48"/>
    </row>
    <row r="126" spans="1:24" x14ac:dyDescent="0.3">
      <c r="A126" s="47" t="s">
        <v>1047</v>
      </c>
      <c r="B126" s="47" t="s">
        <v>1075</v>
      </c>
      <c r="C126" s="49">
        <v>1150</v>
      </c>
      <c r="D126" s="49">
        <v>1190</v>
      </c>
      <c r="E126" s="49">
        <v>1220</v>
      </c>
      <c r="F126" s="49">
        <v>1250</v>
      </c>
      <c r="G126" s="49">
        <v>1300</v>
      </c>
      <c r="H126" s="49">
        <v>1350</v>
      </c>
      <c r="I126" s="49">
        <v>1400</v>
      </c>
      <c r="J126" s="49">
        <v>2000</v>
      </c>
      <c r="K126" s="49">
        <v>2150</v>
      </c>
      <c r="L126" s="49"/>
      <c r="M126" s="49"/>
      <c r="N126" s="49">
        <v>1600</v>
      </c>
      <c r="O126" s="49">
        <v>1640</v>
      </c>
      <c r="P126" s="49">
        <v>1690</v>
      </c>
      <c r="Q126" s="49">
        <v>1735</v>
      </c>
      <c r="R126" s="49">
        <v>1780</v>
      </c>
      <c r="S126" s="49">
        <v>1825</v>
      </c>
      <c r="T126" s="49">
        <v>1870</v>
      </c>
      <c r="U126" s="49">
        <v>1920</v>
      </c>
      <c r="V126" s="49">
        <v>2410</v>
      </c>
      <c r="W126" s="48"/>
      <c r="X126" s="48"/>
    </row>
    <row r="127" spans="1:24" x14ac:dyDescent="0.3">
      <c r="A127" s="47" t="s">
        <v>1048</v>
      </c>
      <c r="B127" s="47" t="s">
        <v>1076</v>
      </c>
      <c r="C127" s="49">
        <v>700</v>
      </c>
      <c r="D127" s="49">
        <v>720</v>
      </c>
      <c r="E127" s="49">
        <v>735</v>
      </c>
      <c r="F127" s="49">
        <v>755</v>
      </c>
      <c r="G127" s="49">
        <v>775</v>
      </c>
      <c r="H127" s="49">
        <v>795</v>
      </c>
      <c r="I127" s="49">
        <v>815</v>
      </c>
      <c r="J127" s="49">
        <v>1125</v>
      </c>
      <c r="K127" s="49">
        <v>1200</v>
      </c>
      <c r="L127" s="49"/>
      <c r="M127" s="49"/>
      <c r="N127" s="49">
        <v>900</v>
      </c>
      <c r="O127" s="49">
        <v>940</v>
      </c>
      <c r="P127" s="49">
        <v>990</v>
      </c>
      <c r="Q127" s="49">
        <v>1035</v>
      </c>
      <c r="R127" s="49">
        <v>1080</v>
      </c>
      <c r="S127" s="49">
        <v>1125</v>
      </c>
      <c r="T127" s="49">
        <v>1170</v>
      </c>
      <c r="U127" s="49">
        <v>1220</v>
      </c>
      <c r="V127" s="49">
        <v>1575</v>
      </c>
      <c r="W127" s="48"/>
      <c r="X127" s="48"/>
    </row>
    <row r="128" spans="1:24" x14ac:dyDescent="0.3">
      <c r="A128" s="47" t="s">
        <v>1049</v>
      </c>
      <c r="B128" s="47" t="s">
        <v>1077</v>
      </c>
      <c r="C128" s="49">
        <v>1025</v>
      </c>
      <c r="D128" s="49">
        <v>1065</v>
      </c>
      <c r="E128" s="49">
        <v>1095</v>
      </c>
      <c r="F128" s="49">
        <v>1125</v>
      </c>
      <c r="G128" s="49">
        <v>1175</v>
      </c>
      <c r="H128" s="49">
        <v>1225</v>
      </c>
      <c r="I128" s="49">
        <v>1275</v>
      </c>
      <c r="J128" s="49">
        <v>1875</v>
      </c>
      <c r="K128" s="49">
        <v>2025</v>
      </c>
      <c r="L128" s="49"/>
      <c r="M128" s="49"/>
      <c r="N128" s="49">
        <v>1475</v>
      </c>
      <c r="O128" s="49">
        <v>1515</v>
      </c>
      <c r="P128" s="49">
        <v>1565</v>
      </c>
      <c r="Q128" s="49">
        <v>1610</v>
      </c>
      <c r="R128" s="49">
        <v>1655</v>
      </c>
      <c r="S128" s="49">
        <v>1700</v>
      </c>
      <c r="T128" s="49">
        <v>1745</v>
      </c>
      <c r="U128" s="49">
        <v>1795</v>
      </c>
      <c r="V128" s="49">
        <v>2150</v>
      </c>
      <c r="W128" s="48"/>
      <c r="X128" s="48"/>
    </row>
    <row r="129" spans="1:24" x14ac:dyDescent="0.3">
      <c r="A129" s="47" t="s">
        <v>1050</v>
      </c>
      <c r="B129" s="47" t="s">
        <v>1078</v>
      </c>
      <c r="C129" s="49">
        <v>925</v>
      </c>
      <c r="D129" s="49">
        <v>965</v>
      </c>
      <c r="E129" s="49">
        <v>995</v>
      </c>
      <c r="F129" s="49">
        <v>1025</v>
      </c>
      <c r="G129" s="49">
        <v>1075</v>
      </c>
      <c r="H129" s="49">
        <v>1125</v>
      </c>
      <c r="I129" s="49">
        <v>1175</v>
      </c>
      <c r="J129" s="49">
        <v>1775</v>
      </c>
      <c r="K129" s="49">
        <v>1925</v>
      </c>
      <c r="L129" s="49"/>
      <c r="M129" s="49"/>
      <c r="N129" s="49">
        <v>1375</v>
      </c>
      <c r="O129" s="49">
        <v>1415</v>
      </c>
      <c r="P129" s="49">
        <v>1465</v>
      </c>
      <c r="Q129" s="49">
        <v>1510</v>
      </c>
      <c r="R129" s="49">
        <v>1555</v>
      </c>
      <c r="S129" s="49">
        <v>1600</v>
      </c>
      <c r="T129" s="49">
        <v>1645</v>
      </c>
      <c r="U129" s="49">
        <v>1695</v>
      </c>
      <c r="V129" s="49">
        <v>2050</v>
      </c>
      <c r="W129" s="48"/>
      <c r="X129" s="48"/>
    </row>
    <row r="130" spans="1:24" x14ac:dyDescent="0.3">
      <c r="A130" s="47" t="s">
        <v>1051</v>
      </c>
      <c r="B130" s="47" t="s">
        <v>1079</v>
      </c>
      <c r="C130" s="49">
        <v>925</v>
      </c>
      <c r="D130" s="49">
        <v>965</v>
      </c>
      <c r="E130" s="49">
        <v>995</v>
      </c>
      <c r="F130" s="49">
        <v>1025</v>
      </c>
      <c r="G130" s="49">
        <v>1075</v>
      </c>
      <c r="H130" s="49">
        <v>1125</v>
      </c>
      <c r="I130" s="49">
        <v>1175</v>
      </c>
      <c r="J130" s="49">
        <v>1775</v>
      </c>
      <c r="K130" s="49">
        <v>1925</v>
      </c>
      <c r="L130" s="49"/>
      <c r="M130" s="49"/>
      <c r="N130" s="49">
        <v>1375</v>
      </c>
      <c r="O130" s="49">
        <v>1415</v>
      </c>
      <c r="P130" s="49">
        <v>1465</v>
      </c>
      <c r="Q130" s="49">
        <v>1510</v>
      </c>
      <c r="R130" s="49">
        <v>1555</v>
      </c>
      <c r="S130" s="49">
        <v>1600</v>
      </c>
      <c r="T130" s="49">
        <v>1645</v>
      </c>
      <c r="U130" s="49">
        <v>1695</v>
      </c>
      <c r="V130" s="49">
        <v>2050</v>
      </c>
      <c r="W130" s="48"/>
      <c r="X130" s="48"/>
    </row>
    <row r="131" spans="1:24" x14ac:dyDescent="0.3">
      <c r="A131" s="47" t="s">
        <v>1052</v>
      </c>
      <c r="B131" s="47" t="s">
        <v>1080</v>
      </c>
      <c r="C131" s="49">
        <v>600</v>
      </c>
      <c r="D131" s="49">
        <v>620</v>
      </c>
      <c r="E131" s="49">
        <v>635</v>
      </c>
      <c r="F131" s="49">
        <v>670</v>
      </c>
      <c r="G131" s="49">
        <v>705</v>
      </c>
      <c r="H131" s="49">
        <v>740</v>
      </c>
      <c r="I131" s="49">
        <v>775</v>
      </c>
      <c r="J131" s="49">
        <v>1195</v>
      </c>
      <c r="K131" s="49">
        <v>1300</v>
      </c>
      <c r="L131" s="49"/>
      <c r="M131" s="49"/>
      <c r="N131" s="49">
        <v>800</v>
      </c>
      <c r="O131" s="49">
        <v>840</v>
      </c>
      <c r="P131" s="49">
        <v>890</v>
      </c>
      <c r="Q131" s="49">
        <v>935</v>
      </c>
      <c r="R131" s="49">
        <v>980</v>
      </c>
      <c r="S131" s="49">
        <v>1025</v>
      </c>
      <c r="T131" s="49">
        <v>1070</v>
      </c>
      <c r="U131" s="49">
        <v>1100</v>
      </c>
      <c r="V131" s="49">
        <v>1250</v>
      </c>
      <c r="W131" s="48"/>
      <c r="X131" s="48"/>
    </row>
    <row r="132" spans="1:24" x14ac:dyDescent="0.3">
      <c r="A132" s="47" t="s">
        <v>1053</v>
      </c>
      <c r="B132" s="47" t="s">
        <v>1081</v>
      </c>
      <c r="C132" s="49">
        <v>575</v>
      </c>
      <c r="D132" s="49">
        <v>595</v>
      </c>
      <c r="E132" s="49">
        <v>610</v>
      </c>
      <c r="F132" s="49">
        <v>630</v>
      </c>
      <c r="G132" s="49">
        <v>650</v>
      </c>
      <c r="H132" s="49">
        <v>670</v>
      </c>
      <c r="I132" s="49">
        <v>690</v>
      </c>
      <c r="J132" s="49">
        <v>915</v>
      </c>
      <c r="K132" s="49">
        <v>975</v>
      </c>
      <c r="L132" s="49"/>
      <c r="M132" s="49"/>
      <c r="N132" s="49">
        <v>775</v>
      </c>
      <c r="O132" s="49">
        <v>815</v>
      </c>
      <c r="P132" s="49">
        <v>865</v>
      </c>
      <c r="Q132" s="49">
        <v>910</v>
      </c>
      <c r="R132" s="49">
        <v>955</v>
      </c>
      <c r="S132" s="49">
        <v>1000</v>
      </c>
      <c r="T132" s="49">
        <v>1045</v>
      </c>
      <c r="U132" s="49">
        <v>1075</v>
      </c>
      <c r="V132" s="49">
        <v>1225</v>
      </c>
      <c r="W132" s="48"/>
      <c r="X132" s="48"/>
    </row>
    <row r="133" spans="1:24" x14ac:dyDescent="0.3">
      <c r="A133" s="47" t="s">
        <v>1054</v>
      </c>
      <c r="B133" s="47" t="s">
        <v>1082</v>
      </c>
      <c r="C133" s="49">
        <v>625</v>
      </c>
      <c r="D133" s="49">
        <v>645</v>
      </c>
      <c r="E133" s="49">
        <v>660</v>
      </c>
      <c r="F133" s="49">
        <v>695</v>
      </c>
      <c r="G133" s="49">
        <v>730</v>
      </c>
      <c r="H133" s="49">
        <v>765</v>
      </c>
      <c r="I133" s="49">
        <v>800</v>
      </c>
      <c r="J133" s="49">
        <v>1220</v>
      </c>
      <c r="K133" s="49">
        <v>1325</v>
      </c>
      <c r="L133" s="49"/>
      <c r="M133" s="49"/>
      <c r="N133" s="49">
        <v>825</v>
      </c>
      <c r="O133" s="49">
        <v>865</v>
      </c>
      <c r="P133" s="49">
        <v>915</v>
      </c>
      <c r="Q133" s="49">
        <v>960</v>
      </c>
      <c r="R133" s="49">
        <v>1005</v>
      </c>
      <c r="S133" s="49">
        <v>1050</v>
      </c>
      <c r="T133" s="49">
        <v>1095</v>
      </c>
      <c r="U133" s="49">
        <v>1125</v>
      </c>
      <c r="V133" s="49">
        <v>1275</v>
      </c>
      <c r="W133" s="48"/>
      <c r="X133" s="48"/>
    </row>
    <row r="134" spans="1:24" x14ac:dyDescent="0.3">
      <c r="A134" s="47" t="s">
        <v>1055</v>
      </c>
      <c r="B134" s="47" t="s">
        <v>1083</v>
      </c>
      <c r="C134" s="49">
        <v>625</v>
      </c>
      <c r="D134" s="49">
        <v>645</v>
      </c>
      <c r="E134" s="49">
        <v>660</v>
      </c>
      <c r="F134" s="49">
        <v>695</v>
      </c>
      <c r="G134" s="49">
        <v>730</v>
      </c>
      <c r="H134" s="49">
        <v>765</v>
      </c>
      <c r="I134" s="49">
        <v>800</v>
      </c>
      <c r="J134" s="49">
        <v>1220</v>
      </c>
      <c r="K134" s="49">
        <v>1325</v>
      </c>
      <c r="L134" s="49"/>
      <c r="M134" s="49"/>
      <c r="N134" s="49">
        <v>825</v>
      </c>
      <c r="O134" s="49">
        <v>865</v>
      </c>
      <c r="P134" s="49">
        <v>915</v>
      </c>
      <c r="Q134" s="49">
        <v>960</v>
      </c>
      <c r="R134" s="49">
        <v>1005</v>
      </c>
      <c r="S134" s="49">
        <v>1050</v>
      </c>
      <c r="T134" s="49">
        <v>1095</v>
      </c>
      <c r="U134" s="49">
        <v>1125</v>
      </c>
      <c r="V134" s="49">
        <v>1275</v>
      </c>
      <c r="W134" s="48"/>
      <c r="X134" s="48"/>
    </row>
    <row r="135" spans="1:24" x14ac:dyDescent="0.3">
      <c r="A135" s="47" t="s">
        <v>1056</v>
      </c>
      <c r="B135" s="47" t="s">
        <v>1084</v>
      </c>
      <c r="C135" s="49">
        <v>850</v>
      </c>
      <c r="D135" s="49">
        <v>870</v>
      </c>
      <c r="E135" s="49">
        <v>885</v>
      </c>
      <c r="F135" s="49">
        <v>900</v>
      </c>
      <c r="G135" s="49">
        <v>920</v>
      </c>
      <c r="H135" s="49">
        <v>940</v>
      </c>
      <c r="I135" s="49">
        <v>960</v>
      </c>
      <c r="J135" s="49">
        <v>1530</v>
      </c>
      <c r="K135" s="49">
        <v>1650</v>
      </c>
      <c r="L135" s="49"/>
      <c r="M135" s="49"/>
      <c r="N135" s="49">
        <v>1300</v>
      </c>
      <c r="O135" s="49">
        <v>1340</v>
      </c>
      <c r="P135" s="49">
        <v>1390</v>
      </c>
      <c r="Q135" s="49">
        <v>1435</v>
      </c>
      <c r="R135" s="49">
        <v>1480</v>
      </c>
      <c r="S135" s="49">
        <v>1525</v>
      </c>
      <c r="T135" s="49">
        <v>1570</v>
      </c>
      <c r="U135" s="49">
        <v>1620</v>
      </c>
      <c r="V135" s="49">
        <v>1975</v>
      </c>
      <c r="W135" s="48"/>
      <c r="X135" s="48"/>
    </row>
    <row r="136" spans="1:24" x14ac:dyDescent="0.3">
      <c r="A136" s="47" t="s">
        <v>1057</v>
      </c>
      <c r="B136" s="47" t="s">
        <v>1085</v>
      </c>
      <c r="C136" s="49">
        <v>780</v>
      </c>
      <c r="D136" s="49">
        <v>820</v>
      </c>
      <c r="E136" s="49">
        <v>850</v>
      </c>
      <c r="F136" s="49">
        <v>880</v>
      </c>
      <c r="G136" s="49">
        <v>930</v>
      </c>
      <c r="H136" s="49">
        <v>980</v>
      </c>
      <c r="I136" s="49">
        <v>1030</v>
      </c>
      <c r="J136" s="49">
        <v>1630</v>
      </c>
      <c r="K136" s="49">
        <v>1780</v>
      </c>
      <c r="L136" s="49"/>
      <c r="M136" s="49"/>
      <c r="N136" s="49">
        <v>1050</v>
      </c>
      <c r="O136" s="49">
        <v>1090</v>
      </c>
      <c r="P136" s="49">
        <v>1140</v>
      </c>
      <c r="Q136" s="49">
        <v>1185</v>
      </c>
      <c r="R136" s="49">
        <v>1230</v>
      </c>
      <c r="S136" s="49">
        <v>1275</v>
      </c>
      <c r="T136" s="49">
        <v>1320</v>
      </c>
      <c r="U136" s="49">
        <v>1370</v>
      </c>
      <c r="V136" s="49">
        <v>1725</v>
      </c>
      <c r="W136" s="48"/>
      <c r="X136" s="48"/>
    </row>
    <row r="137" spans="1:24" x14ac:dyDescent="0.3">
      <c r="A137" s="47" t="s">
        <v>1058</v>
      </c>
      <c r="B137" s="47" t="s">
        <v>1086</v>
      </c>
      <c r="C137" s="49">
        <v>780</v>
      </c>
      <c r="D137" s="49">
        <v>820</v>
      </c>
      <c r="E137" s="49">
        <v>850</v>
      </c>
      <c r="F137" s="49">
        <v>880</v>
      </c>
      <c r="G137" s="49">
        <v>930</v>
      </c>
      <c r="H137" s="49">
        <v>980</v>
      </c>
      <c r="I137" s="49">
        <v>1030</v>
      </c>
      <c r="J137" s="49">
        <v>1630</v>
      </c>
      <c r="K137" s="49">
        <v>1780</v>
      </c>
      <c r="L137" s="49"/>
      <c r="M137" s="49"/>
      <c r="N137" s="49">
        <v>1050</v>
      </c>
      <c r="O137" s="49">
        <v>1090</v>
      </c>
      <c r="P137" s="49">
        <v>1140</v>
      </c>
      <c r="Q137" s="49">
        <v>1185</v>
      </c>
      <c r="R137" s="49">
        <v>1230</v>
      </c>
      <c r="S137" s="49">
        <v>1275</v>
      </c>
      <c r="T137" s="49">
        <v>1320</v>
      </c>
      <c r="U137" s="49">
        <v>1370</v>
      </c>
      <c r="V137" s="49">
        <v>1725</v>
      </c>
      <c r="W137" s="48"/>
      <c r="X137" s="48"/>
    </row>
    <row r="138" spans="1:24" x14ac:dyDescent="0.3">
      <c r="A138" s="47" t="s">
        <v>1059</v>
      </c>
      <c r="B138" s="47" t="s">
        <v>1087</v>
      </c>
      <c r="C138" s="49">
        <v>880</v>
      </c>
      <c r="D138" s="49">
        <v>920</v>
      </c>
      <c r="E138" s="49">
        <v>950</v>
      </c>
      <c r="F138" s="49">
        <v>980</v>
      </c>
      <c r="G138" s="49">
        <v>1030</v>
      </c>
      <c r="H138" s="49">
        <v>1080</v>
      </c>
      <c r="I138" s="49">
        <v>1130</v>
      </c>
      <c r="J138" s="49">
        <v>1730</v>
      </c>
      <c r="K138" s="49">
        <v>1880</v>
      </c>
      <c r="L138" s="49"/>
      <c r="M138" s="49"/>
      <c r="N138" s="49">
        <v>1150</v>
      </c>
      <c r="O138" s="49">
        <v>1190</v>
      </c>
      <c r="P138" s="49">
        <v>1240</v>
      </c>
      <c r="Q138" s="49">
        <v>1285</v>
      </c>
      <c r="R138" s="49">
        <v>1330</v>
      </c>
      <c r="S138" s="49">
        <v>1375</v>
      </c>
      <c r="T138" s="49">
        <v>1420</v>
      </c>
      <c r="U138" s="49">
        <v>1470</v>
      </c>
      <c r="V138" s="49">
        <v>1825</v>
      </c>
      <c r="W138" s="48"/>
      <c r="X138" s="48"/>
    </row>
    <row r="139" spans="1:24" x14ac:dyDescent="0.3">
      <c r="A139" s="47" t="s">
        <v>1060</v>
      </c>
      <c r="B139" s="47" t="s">
        <v>1088</v>
      </c>
      <c r="C139" s="49">
        <v>880</v>
      </c>
      <c r="D139" s="49">
        <v>920</v>
      </c>
      <c r="E139" s="49">
        <v>950</v>
      </c>
      <c r="F139" s="49">
        <v>980</v>
      </c>
      <c r="G139" s="49">
        <v>1030</v>
      </c>
      <c r="H139" s="49">
        <v>1080</v>
      </c>
      <c r="I139" s="49">
        <v>1130</v>
      </c>
      <c r="J139" s="49">
        <v>1730</v>
      </c>
      <c r="K139" s="49">
        <v>1880</v>
      </c>
      <c r="L139" s="49"/>
      <c r="M139" s="49"/>
      <c r="N139" s="49">
        <v>1150</v>
      </c>
      <c r="O139" s="49">
        <v>1190</v>
      </c>
      <c r="P139" s="49">
        <v>1240</v>
      </c>
      <c r="Q139" s="49">
        <v>1285</v>
      </c>
      <c r="R139" s="49">
        <v>1330</v>
      </c>
      <c r="S139" s="49">
        <v>1375</v>
      </c>
      <c r="T139" s="49">
        <v>1420</v>
      </c>
      <c r="U139" s="49">
        <v>1470</v>
      </c>
      <c r="V139" s="49">
        <v>1825</v>
      </c>
      <c r="W139" s="48"/>
      <c r="X139" s="48"/>
    </row>
    <row r="140" spans="1:24" x14ac:dyDescent="0.3">
      <c r="A140" s="47" t="s">
        <v>1061</v>
      </c>
      <c r="B140" s="47" t="s">
        <v>1089</v>
      </c>
      <c r="C140" s="49">
        <v>780</v>
      </c>
      <c r="D140" s="49">
        <v>820</v>
      </c>
      <c r="E140" s="49">
        <v>850</v>
      </c>
      <c r="F140" s="49">
        <v>880</v>
      </c>
      <c r="G140" s="49">
        <v>930</v>
      </c>
      <c r="H140" s="49">
        <v>980</v>
      </c>
      <c r="I140" s="49">
        <v>1030</v>
      </c>
      <c r="J140" s="49">
        <v>1460</v>
      </c>
      <c r="K140" s="49">
        <v>1580</v>
      </c>
      <c r="L140" s="49"/>
      <c r="M140" s="49"/>
      <c r="N140" s="49">
        <v>1050</v>
      </c>
      <c r="O140" s="49">
        <v>1090</v>
      </c>
      <c r="P140" s="49">
        <v>1140</v>
      </c>
      <c r="Q140" s="49">
        <v>1185</v>
      </c>
      <c r="R140" s="49">
        <v>1230</v>
      </c>
      <c r="S140" s="49">
        <v>1275</v>
      </c>
      <c r="T140" s="49">
        <v>1320</v>
      </c>
      <c r="U140" s="49">
        <v>1370</v>
      </c>
      <c r="V140" s="49">
        <v>1725</v>
      </c>
      <c r="W140" s="48"/>
      <c r="X140" s="48"/>
    </row>
    <row r="141" spans="1:24" x14ac:dyDescent="0.3">
      <c r="A141" s="47" t="s">
        <v>1062</v>
      </c>
      <c r="B141" s="47" t="s">
        <v>1090</v>
      </c>
      <c r="C141" s="49">
        <v>780</v>
      </c>
      <c r="D141" s="49">
        <v>820</v>
      </c>
      <c r="E141" s="49">
        <v>850</v>
      </c>
      <c r="F141" s="49">
        <v>880</v>
      </c>
      <c r="G141" s="49">
        <v>930</v>
      </c>
      <c r="H141" s="49">
        <v>980</v>
      </c>
      <c r="I141" s="49">
        <v>1030</v>
      </c>
      <c r="J141" s="49">
        <v>1460</v>
      </c>
      <c r="K141" s="49">
        <v>1580</v>
      </c>
      <c r="L141" s="49"/>
      <c r="M141" s="49"/>
      <c r="N141" s="49">
        <v>1050</v>
      </c>
      <c r="O141" s="49">
        <v>1090</v>
      </c>
      <c r="P141" s="49">
        <v>1140</v>
      </c>
      <c r="Q141" s="49">
        <v>1185</v>
      </c>
      <c r="R141" s="49">
        <v>1230</v>
      </c>
      <c r="S141" s="49">
        <v>1275</v>
      </c>
      <c r="T141" s="49">
        <v>1320</v>
      </c>
      <c r="U141" s="49">
        <v>1370</v>
      </c>
      <c r="V141" s="49">
        <v>1725</v>
      </c>
      <c r="W141" s="48"/>
      <c r="X141" s="48"/>
    </row>
    <row r="142" spans="1:24" x14ac:dyDescent="0.3">
      <c r="A142" s="47" t="s">
        <v>1063</v>
      </c>
      <c r="B142" s="47" t="s">
        <v>1091</v>
      </c>
      <c r="C142" s="49">
        <v>1050</v>
      </c>
      <c r="D142" s="49">
        <v>1090</v>
      </c>
      <c r="E142" s="49">
        <v>1120</v>
      </c>
      <c r="F142" s="49">
        <v>1150</v>
      </c>
      <c r="G142" s="49">
        <v>1200</v>
      </c>
      <c r="H142" s="49">
        <v>1250</v>
      </c>
      <c r="I142" s="49">
        <v>1300</v>
      </c>
      <c r="J142" s="49">
        <v>1900</v>
      </c>
      <c r="K142" s="49">
        <v>2050</v>
      </c>
      <c r="L142" s="49"/>
      <c r="M142" s="49"/>
      <c r="N142" s="49">
        <v>1500</v>
      </c>
      <c r="O142" s="49">
        <v>1540</v>
      </c>
      <c r="P142" s="49">
        <v>1590</v>
      </c>
      <c r="Q142" s="49">
        <v>1635</v>
      </c>
      <c r="R142" s="49">
        <v>1680</v>
      </c>
      <c r="S142" s="49">
        <v>1725</v>
      </c>
      <c r="T142" s="49">
        <v>1770</v>
      </c>
      <c r="U142" s="49">
        <v>1820</v>
      </c>
      <c r="V142" s="49">
        <v>2175</v>
      </c>
      <c r="W142" s="48"/>
      <c r="X142" s="48"/>
    </row>
    <row r="143" spans="1:24" x14ac:dyDescent="0.3">
      <c r="A143" s="47" t="s">
        <v>1064</v>
      </c>
      <c r="B143" s="47" t="s">
        <v>1092</v>
      </c>
      <c r="C143" s="49">
        <v>1050</v>
      </c>
      <c r="D143" s="49">
        <v>1090</v>
      </c>
      <c r="E143" s="49">
        <v>1120</v>
      </c>
      <c r="F143" s="49">
        <v>1150</v>
      </c>
      <c r="G143" s="49">
        <v>1200</v>
      </c>
      <c r="H143" s="49">
        <v>1250</v>
      </c>
      <c r="I143" s="49">
        <v>1300</v>
      </c>
      <c r="J143" s="49">
        <v>1900</v>
      </c>
      <c r="K143" s="49">
        <v>2050</v>
      </c>
      <c r="L143" s="49"/>
      <c r="M143" s="49"/>
      <c r="N143" s="49">
        <v>1500</v>
      </c>
      <c r="O143" s="49">
        <v>1540</v>
      </c>
      <c r="P143" s="49">
        <v>1590</v>
      </c>
      <c r="Q143" s="49">
        <v>1635</v>
      </c>
      <c r="R143" s="49">
        <v>1680</v>
      </c>
      <c r="S143" s="49">
        <v>1725</v>
      </c>
      <c r="T143" s="49">
        <v>1770</v>
      </c>
      <c r="U143" s="49">
        <v>1820</v>
      </c>
      <c r="V143" s="49">
        <v>2175</v>
      </c>
      <c r="W143" s="48"/>
      <c r="X143" s="48"/>
    </row>
    <row r="144" spans="1:24" x14ac:dyDescent="0.3">
      <c r="A144" s="47" t="s">
        <v>1065</v>
      </c>
      <c r="B144" s="47" t="s">
        <v>1093</v>
      </c>
      <c r="C144" s="49">
        <v>950</v>
      </c>
      <c r="D144" s="49">
        <v>990</v>
      </c>
      <c r="E144" s="49">
        <v>1020</v>
      </c>
      <c r="F144" s="49">
        <v>1050</v>
      </c>
      <c r="G144" s="49">
        <v>1100</v>
      </c>
      <c r="H144" s="49">
        <v>1150</v>
      </c>
      <c r="I144" s="49">
        <v>1200</v>
      </c>
      <c r="J144" s="49">
        <v>1800</v>
      </c>
      <c r="K144" s="49">
        <v>1950</v>
      </c>
      <c r="L144" s="49"/>
      <c r="M144" s="49"/>
      <c r="N144" s="49">
        <v>1400</v>
      </c>
      <c r="O144" s="49">
        <v>1440</v>
      </c>
      <c r="P144" s="49">
        <v>1490</v>
      </c>
      <c r="Q144" s="49">
        <v>1535</v>
      </c>
      <c r="R144" s="49">
        <v>1580</v>
      </c>
      <c r="S144" s="49">
        <v>1625</v>
      </c>
      <c r="T144" s="49">
        <v>1670</v>
      </c>
      <c r="U144" s="49">
        <v>1720</v>
      </c>
      <c r="V144" s="49">
        <v>2075</v>
      </c>
      <c r="W144" s="48"/>
      <c r="X144" s="48"/>
    </row>
    <row r="145" spans="1:24" x14ac:dyDescent="0.3">
      <c r="A145" s="47" t="s">
        <v>1066</v>
      </c>
      <c r="B145" s="47" t="s">
        <v>1094</v>
      </c>
      <c r="C145" s="49">
        <v>400</v>
      </c>
      <c r="D145" s="49">
        <v>420</v>
      </c>
      <c r="E145" s="49">
        <v>435</v>
      </c>
      <c r="F145" s="49">
        <v>455</v>
      </c>
      <c r="G145" s="49">
        <v>475</v>
      </c>
      <c r="H145" s="49">
        <v>495</v>
      </c>
      <c r="I145" s="49">
        <v>515</v>
      </c>
      <c r="J145" s="49">
        <v>675</v>
      </c>
      <c r="K145" s="49">
        <v>735</v>
      </c>
      <c r="L145" s="49"/>
      <c r="M145" s="49"/>
      <c r="N145" s="49">
        <v>550</v>
      </c>
      <c r="O145" s="49">
        <v>570</v>
      </c>
      <c r="P145" s="49">
        <v>585</v>
      </c>
      <c r="Q145" s="49">
        <v>600</v>
      </c>
      <c r="R145" s="49">
        <v>610</v>
      </c>
      <c r="S145" s="49">
        <v>620</v>
      </c>
      <c r="T145" s="49">
        <v>630</v>
      </c>
      <c r="U145" s="49">
        <v>640</v>
      </c>
      <c r="V145" s="49">
        <v>770</v>
      </c>
      <c r="W145" s="48"/>
      <c r="X145" s="48"/>
    </row>
    <row r="146" spans="1:24" x14ac:dyDescent="0.3">
      <c r="A146" s="47" t="s">
        <v>1273</v>
      </c>
      <c r="B146" s="47" t="s">
        <v>1274</v>
      </c>
      <c r="C146" s="49">
        <v>700</v>
      </c>
      <c r="D146" s="49">
        <v>740</v>
      </c>
      <c r="E146" s="49">
        <v>770</v>
      </c>
      <c r="F146" s="49">
        <v>800</v>
      </c>
      <c r="G146" s="49">
        <v>850</v>
      </c>
      <c r="H146" s="49">
        <v>900</v>
      </c>
      <c r="I146" s="49">
        <v>950</v>
      </c>
      <c r="J146" s="49">
        <v>1125</v>
      </c>
      <c r="K146" s="49">
        <v>1200</v>
      </c>
      <c r="L146" s="49"/>
      <c r="M146" s="49"/>
      <c r="N146" s="49">
        <v>900</v>
      </c>
      <c r="O146" s="49">
        <v>940</v>
      </c>
      <c r="P146" s="49">
        <v>990</v>
      </c>
      <c r="Q146" s="49">
        <v>1035</v>
      </c>
      <c r="R146" s="49">
        <v>1080</v>
      </c>
      <c r="S146" s="49">
        <v>1125</v>
      </c>
      <c r="T146" s="49">
        <v>1170</v>
      </c>
      <c r="U146" s="49">
        <v>1220</v>
      </c>
      <c r="V146" s="49">
        <v>1575</v>
      </c>
      <c r="W146" s="48"/>
      <c r="X146" s="48"/>
    </row>
    <row r="147" spans="1:24" x14ac:dyDescent="0.3">
      <c r="B147" s="48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50"/>
      <c r="O147" s="50"/>
      <c r="P147" s="50"/>
      <c r="Q147" s="50"/>
      <c r="R147" s="50"/>
      <c r="S147" s="50"/>
      <c r="T147" s="50"/>
      <c r="U147" s="50"/>
      <c r="V147" s="50"/>
      <c r="W147" s="48"/>
      <c r="X147" s="48"/>
    </row>
  </sheetData>
  <sheetProtection insertRows="0"/>
  <conditionalFormatting sqref="A148:A1048576">
    <cfRule type="duplicateValues" dxfId="108" priority="22042"/>
  </conditionalFormatting>
  <conditionalFormatting sqref="N115:N145 N65:N81 C83:C113 C58:C63 C2:C34">
    <cfRule type="expression" dxfId="107" priority="1328">
      <formula>C2&lt;#REF!</formula>
    </cfRule>
    <cfRule type="expression" dxfId="106" priority="1329">
      <formula>C2&gt;#REF!</formula>
    </cfRule>
  </conditionalFormatting>
  <conditionalFormatting sqref="C35:C41">
    <cfRule type="expression" dxfId="105" priority="1312">
      <formula>C35&lt;#REF!</formula>
    </cfRule>
    <cfRule type="expression" dxfId="104" priority="1313">
      <formula>C35&gt;#REF!</formula>
    </cfRule>
  </conditionalFormatting>
  <conditionalFormatting sqref="C43:C57">
    <cfRule type="expression" dxfId="103" priority="1189">
      <formula>C43&lt;#REF!</formula>
    </cfRule>
    <cfRule type="expression" dxfId="102" priority="1190">
      <formula>C43&gt;#REF!</formula>
    </cfRule>
  </conditionalFormatting>
  <conditionalFormatting sqref="L16:L17">
    <cfRule type="expression" dxfId="101" priority="1188">
      <formula>L16=0</formula>
    </cfRule>
  </conditionalFormatting>
  <conditionalFormatting sqref="M16:M17">
    <cfRule type="expression" dxfId="100" priority="1187">
      <formula>M16=0</formula>
    </cfRule>
  </conditionalFormatting>
  <conditionalFormatting sqref="C65:C81">
    <cfRule type="expression" dxfId="99" priority="1181">
      <formula>C65&lt;#REF!</formula>
    </cfRule>
    <cfRule type="expression" dxfId="98" priority="1182">
      <formula>C65&gt;#REF!</formula>
    </cfRule>
  </conditionalFormatting>
  <conditionalFormatting sqref="C83:C113">
    <cfRule type="expression" dxfId="97" priority="1177">
      <formula>C83&lt;#REF!</formula>
    </cfRule>
    <cfRule type="expression" dxfId="96" priority="1178">
      <formula>C83&gt;#REF!</formula>
    </cfRule>
  </conditionalFormatting>
  <conditionalFormatting sqref="C115:C145">
    <cfRule type="expression" dxfId="95" priority="1173">
      <formula>C115&lt;#REF!</formula>
    </cfRule>
    <cfRule type="expression" dxfId="94" priority="1174">
      <formula>C115&gt;#REF!</formula>
    </cfRule>
  </conditionalFormatting>
  <conditionalFormatting sqref="N83:N113">
    <cfRule type="expression" dxfId="93" priority="1169">
      <formula>N83&lt;#REF!</formula>
    </cfRule>
    <cfRule type="expression" dxfId="92" priority="1170">
      <formula>N83&gt;#REF!</formula>
    </cfRule>
  </conditionalFormatting>
  <conditionalFormatting sqref="C42:C57">
    <cfRule type="expression" dxfId="91" priority="328">
      <formula>C42&lt;#REF!</formula>
    </cfRule>
    <cfRule type="expression" dxfId="90" priority="329">
      <formula>C42&gt;#REF!</formula>
    </cfRule>
  </conditionalFormatting>
  <conditionalFormatting sqref="C64:C81">
    <cfRule type="expression" dxfId="89" priority="324">
      <formula>C64&lt;#REF!</formula>
    </cfRule>
    <cfRule type="expression" dxfId="88" priority="325">
      <formula>C64&gt;#REF!</formula>
    </cfRule>
  </conditionalFormatting>
  <conditionalFormatting sqref="C64:C81">
    <cfRule type="expression" dxfId="87" priority="320">
      <formula>C64&lt;#REF!</formula>
    </cfRule>
    <cfRule type="expression" dxfId="86" priority="321">
      <formula>C64&gt;#REF!</formula>
    </cfRule>
  </conditionalFormatting>
  <conditionalFormatting sqref="C82:C113">
    <cfRule type="expression" dxfId="85" priority="316">
      <formula>C82&lt;#REF!</formula>
    </cfRule>
    <cfRule type="expression" dxfId="84" priority="317">
      <formula>C82&gt;#REF!</formula>
    </cfRule>
  </conditionalFormatting>
  <conditionalFormatting sqref="C82:C113">
    <cfRule type="expression" dxfId="83" priority="312">
      <formula>C82&lt;#REF!</formula>
    </cfRule>
    <cfRule type="expression" dxfId="82" priority="313">
      <formula>C82&gt;#REF!</formula>
    </cfRule>
  </conditionalFormatting>
  <conditionalFormatting sqref="C82:C113">
    <cfRule type="expression" dxfId="81" priority="308">
      <formula>C82&lt;#REF!</formula>
    </cfRule>
    <cfRule type="expression" dxfId="80" priority="309">
      <formula>C82&gt;#REF!</formula>
    </cfRule>
  </conditionalFormatting>
  <conditionalFormatting sqref="C114:C145">
    <cfRule type="expression" dxfId="79" priority="304">
      <formula>C114&lt;#REF!</formula>
    </cfRule>
    <cfRule type="expression" dxfId="78" priority="305">
      <formula>C114&gt;#REF!</formula>
    </cfRule>
  </conditionalFormatting>
  <conditionalFormatting sqref="C114:C145">
    <cfRule type="expression" dxfId="77" priority="302">
      <formula>C114&lt;#REF!</formula>
    </cfRule>
    <cfRule type="expression" dxfId="76" priority="303">
      <formula>C114&gt;#REF!</formula>
    </cfRule>
  </conditionalFormatting>
  <conditionalFormatting sqref="C114:C145">
    <cfRule type="expression" dxfId="75" priority="298">
      <formula>C114&lt;#REF!</formula>
    </cfRule>
    <cfRule type="expression" dxfId="74" priority="299">
      <formula>C114&gt;#REF!</formula>
    </cfRule>
  </conditionalFormatting>
  <conditionalFormatting sqref="C114:C145">
    <cfRule type="expression" dxfId="73" priority="294">
      <formula>C114&lt;#REF!</formula>
    </cfRule>
    <cfRule type="expression" dxfId="72" priority="295">
      <formula>C114&gt;#REF!</formula>
    </cfRule>
  </conditionalFormatting>
  <conditionalFormatting sqref="C114:C145">
    <cfRule type="expression" dxfId="71" priority="290">
      <formula>C114&lt;#REF!</formula>
    </cfRule>
    <cfRule type="expression" dxfId="70" priority="291">
      <formula>C114&gt;#REF!</formula>
    </cfRule>
  </conditionalFormatting>
  <conditionalFormatting sqref="C146">
    <cfRule type="expression" dxfId="69" priority="286">
      <formula>C146&lt;#REF!</formula>
    </cfRule>
    <cfRule type="expression" dxfId="68" priority="287">
      <formula>C146&gt;#REF!</formula>
    </cfRule>
  </conditionalFormatting>
  <conditionalFormatting sqref="C146">
    <cfRule type="expression" dxfId="67" priority="282">
      <formula>C146&lt;#REF!</formula>
    </cfRule>
    <cfRule type="expression" dxfId="66" priority="283">
      <formula>C146&gt;#REF!</formula>
    </cfRule>
  </conditionalFormatting>
  <conditionalFormatting sqref="C146">
    <cfRule type="expression" dxfId="65" priority="280">
      <formula>C146&lt;#REF!</formula>
    </cfRule>
    <cfRule type="expression" dxfId="64" priority="281">
      <formula>C146&gt;#REF!</formula>
    </cfRule>
  </conditionalFormatting>
  <conditionalFormatting sqref="C146">
    <cfRule type="expression" dxfId="63" priority="276">
      <formula>C146&lt;#REF!</formula>
    </cfRule>
    <cfRule type="expression" dxfId="62" priority="277">
      <formula>C146&gt;#REF!</formula>
    </cfRule>
  </conditionalFormatting>
  <conditionalFormatting sqref="C146">
    <cfRule type="expression" dxfId="61" priority="272">
      <formula>C146&lt;#REF!</formula>
    </cfRule>
    <cfRule type="expression" dxfId="60" priority="273">
      <formula>C146&gt;#REF!</formula>
    </cfRule>
  </conditionalFormatting>
  <conditionalFormatting sqref="C146">
    <cfRule type="expression" dxfId="59" priority="268">
      <formula>C146&lt;#REF!</formula>
    </cfRule>
    <cfRule type="expression" dxfId="58" priority="269">
      <formula>C146&gt;#REF!</formula>
    </cfRule>
  </conditionalFormatting>
  <conditionalFormatting sqref="N64:N81">
    <cfRule type="expression" dxfId="57" priority="192">
      <formula>N64&lt;#REF!</formula>
    </cfRule>
    <cfRule type="expression" dxfId="56" priority="193">
      <formula>N64&gt;#REF!</formula>
    </cfRule>
  </conditionalFormatting>
  <conditionalFormatting sqref="N82:N113">
    <cfRule type="expression" dxfId="55" priority="190">
      <formula>N82&lt;#REF!</formula>
    </cfRule>
    <cfRule type="expression" dxfId="54" priority="191">
      <formula>N82&gt;#REF!</formula>
    </cfRule>
  </conditionalFormatting>
  <conditionalFormatting sqref="N82:N113">
    <cfRule type="expression" dxfId="53" priority="188">
      <formula>N82&lt;#REF!</formula>
    </cfRule>
    <cfRule type="expression" dxfId="52" priority="189">
      <formula>N82&gt;#REF!</formula>
    </cfRule>
  </conditionalFormatting>
  <conditionalFormatting sqref="N114:N145">
    <cfRule type="expression" dxfId="51" priority="186">
      <formula>N114&lt;#REF!</formula>
    </cfRule>
    <cfRule type="expression" dxfId="50" priority="187">
      <formula>N114&gt;#REF!</formula>
    </cfRule>
  </conditionalFormatting>
  <conditionalFormatting sqref="N114:N145">
    <cfRule type="expression" dxfId="49" priority="184">
      <formula>N114&lt;#REF!</formula>
    </cfRule>
    <cfRule type="expression" dxfId="48" priority="185">
      <formula>N114&gt;#REF!</formula>
    </cfRule>
  </conditionalFormatting>
  <conditionalFormatting sqref="N114:N145">
    <cfRule type="expression" dxfId="47" priority="182">
      <formula>N114&lt;#REF!</formula>
    </cfRule>
    <cfRule type="expression" dxfId="46" priority="183">
      <formula>N114&gt;#REF!</formula>
    </cfRule>
  </conditionalFormatting>
  <conditionalFormatting sqref="N146">
    <cfRule type="expression" dxfId="45" priority="180">
      <formula>N146&lt;#REF!</formula>
    </cfRule>
    <cfRule type="expression" dxfId="44" priority="181">
      <formula>N146&gt;#REF!</formula>
    </cfRule>
  </conditionalFormatting>
  <conditionalFormatting sqref="N146">
    <cfRule type="expression" dxfId="43" priority="178">
      <formula>N146&lt;#REF!</formula>
    </cfRule>
    <cfRule type="expression" dxfId="42" priority="179">
      <formula>N146&gt;#REF!</formula>
    </cfRule>
  </conditionalFormatting>
  <conditionalFormatting sqref="N146">
    <cfRule type="expression" dxfId="41" priority="176">
      <formula>N146&lt;#REF!</formula>
    </cfRule>
    <cfRule type="expression" dxfId="40" priority="177">
      <formula>N146&gt;#REF!</formula>
    </cfRule>
  </conditionalFormatting>
  <conditionalFormatting sqref="N146">
    <cfRule type="expression" dxfId="39" priority="174">
      <formula>N146&lt;#REF!</formula>
    </cfRule>
    <cfRule type="expression" dxfId="38" priority="175">
      <formula>N146&gt;#REF!</formula>
    </cfRule>
  </conditionalFormatting>
  <conditionalFormatting sqref="B64:B81">
    <cfRule type="duplicateValues" dxfId="37" priority="1"/>
  </conditionalFormatting>
  <conditionalFormatting sqref="A2:A146 B82:B146">
    <cfRule type="duplicateValues" dxfId="36" priority="23672"/>
  </conditionalFormatting>
  <pageMargins left="0.75" right="0.75" top="1" bottom="1" header="0.5" footer="0.5"/>
  <pageSetup paperSize="17" scale="1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23B9-C6B7-466E-861B-D4200FBA1833}">
  <sheetPr>
    <tabColor rgb="FF7030A0"/>
    <pageSetUpPr fitToPage="1"/>
  </sheetPr>
  <dimension ref="A1:W159"/>
  <sheetViews>
    <sheetView tabSelected="1" zoomScale="50" zoomScaleNormal="50" zoomScaleSheetLayoutView="50" workbookViewId="0">
      <pane xSplit="1" ySplit="1" topLeftCell="B2" activePane="bottomRight" state="frozen"/>
      <selection pane="topRight" activeCell="E1" sqref="E1"/>
      <selection pane="bottomLeft" activeCell="A5" sqref="A5"/>
      <selection pane="bottomRight" activeCell="V18" sqref="V18"/>
    </sheetView>
  </sheetViews>
  <sheetFormatPr defaultColWidth="9.109375" defaultRowHeight="15.6" x14ac:dyDescent="0.3"/>
  <cols>
    <col min="1" max="1" width="15.6640625" style="50" customWidth="1"/>
    <col min="2" max="2" width="19.6640625" style="50" customWidth="1"/>
    <col min="3" max="22" width="8.44140625" style="3" customWidth="1"/>
    <col min="23" max="23" width="8.44140625" style="50" customWidth="1"/>
    <col min="24" max="16384" width="9.109375" style="50"/>
  </cols>
  <sheetData>
    <row r="1" spans="1:23" customFormat="1" ht="14.4" x14ac:dyDescent="0.3">
      <c r="A1" t="s">
        <v>2102</v>
      </c>
      <c r="B1" t="s">
        <v>2103</v>
      </c>
      <c r="C1" t="s">
        <v>2104</v>
      </c>
      <c r="D1" t="s">
        <v>2105</v>
      </c>
      <c r="E1" t="s">
        <v>2106</v>
      </c>
      <c r="F1" t="s">
        <v>2107</v>
      </c>
      <c r="G1" t="s">
        <v>2108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  <c r="N1" t="s">
        <v>2115</v>
      </c>
      <c r="O1" t="s">
        <v>2116</v>
      </c>
      <c r="P1" t="s">
        <v>2117</v>
      </c>
      <c r="Q1" t="s">
        <v>2118</v>
      </c>
      <c r="R1" t="s">
        <v>2119</v>
      </c>
      <c r="S1" t="s">
        <v>2120</v>
      </c>
      <c r="T1" t="s">
        <v>2121</v>
      </c>
      <c r="U1" t="s">
        <v>2122</v>
      </c>
      <c r="V1" t="s">
        <v>2123</v>
      </c>
    </row>
    <row r="2" spans="1:23" x14ac:dyDescent="0.3">
      <c r="A2" s="47" t="s">
        <v>551</v>
      </c>
      <c r="B2" s="48"/>
      <c r="C2" s="49">
        <v>620</v>
      </c>
      <c r="D2" s="49">
        <v>660</v>
      </c>
      <c r="E2" s="49">
        <v>690</v>
      </c>
      <c r="F2" s="49">
        <v>720</v>
      </c>
      <c r="G2" s="49">
        <v>770</v>
      </c>
      <c r="H2" s="49">
        <v>820</v>
      </c>
      <c r="I2" s="49">
        <v>870</v>
      </c>
      <c r="J2" s="49">
        <v>1470</v>
      </c>
      <c r="K2" s="49">
        <v>1620</v>
      </c>
      <c r="L2" s="49"/>
      <c r="M2" s="49"/>
      <c r="W2" s="48"/>
    </row>
    <row r="3" spans="1:23" x14ac:dyDescent="0.3">
      <c r="A3" s="47" t="s">
        <v>552</v>
      </c>
      <c r="B3" s="48"/>
      <c r="C3" s="49">
        <v>325</v>
      </c>
      <c r="D3" s="49">
        <v>345</v>
      </c>
      <c r="E3" s="49">
        <v>360</v>
      </c>
      <c r="F3" s="49">
        <v>380</v>
      </c>
      <c r="G3" s="49">
        <v>400</v>
      </c>
      <c r="H3" s="49">
        <v>420</v>
      </c>
      <c r="I3" s="49">
        <v>440</v>
      </c>
      <c r="J3" s="49">
        <v>750</v>
      </c>
      <c r="K3" s="49">
        <v>825</v>
      </c>
      <c r="L3" s="49"/>
      <c r="M3" s="49"/>
      <c r="W3" s="48"/>
    </row>
    <row r="4" spans="1:23" x14ac:dyDescent="0.3">
      <c r="A4" s="47" t="s">
        <v>553</v>
      </c>
      <c r="B4" s="48"/>
      <c r="C4" s="49">
        <v>525</v>
      </c>
      <c r="D4" s="49">
        <v>565</v>
      </c>
      <c r="E4" s="49">
        <v>595</v>
      </c>
      <c r="F4" s="49">
        <v>625</v>
      </c>
      <c r="G4" s="49">
        <v>675</v>
      </c>
      <c r="H4" s="49">
        <v>725</v>
      </c>
      <c r="I4" s="49">
        <v>775</v>
      </c>
      <c r="J4" s="49">
        <v>1375</v>
      </c>
      <c r="K4" s="49">
        <v>1525</v>
      </c>
      <c r="L4" s="49"/>
      <c r="M4" s="49"/>
      <c r="W4" s="48"/>
    </row>
    <row r="5" spans="1:23" x14ac:dyDescent="0.3">
      <c r="A5" s="47" t="s">
        <v>554</v>
      </c>
      <c r="B5" s="48"/>
      <c r="C5" s="49">
        <v>460</v>
      </c>
      <c r="D5" s="49">
        <v>500</v>
      </c>
      <c r="E5" s="49">
        <v>530</v>
      </c>
      <c r="F5" s="49">
        <v>560</v>
      </c>
      <c r="G5" s="49">
        <v>610</v>
      </c>
      <c r="H5" s="49">
        <v>660</v>
      </c>
      <c r="I5" s="49">
        <v>710</v>
      </c>
      <c r="J5" s="49">
        <v>1310</v>
      </c>
      <c r="K5" s="49">
        <v>1460</v>
      </c>
      <c r="L5" s="49"/>
      <c r="M5" s="49"/>
      <c r="W5" s="48"/>
    </row>
    <row r="6" spans="1:23" x14ac:dyDescent="0.3">
      <c r="A6" s="47" t="s">
        <v>555</v>
      </c>
      <c r="B6" s="48"/>
      <c r="C6" s="49">
        <v>460</v>
      </c>
      <c r="D6" s="49">
        <v>500</v>
      </c>
      <c r="E6" s="49">
        <v>530</v>
      </c>
      <c r="F6" s="49">
        <v>560</v>
      </c>
      <c r="G6" s="49">
        <v>610</v>
      </c>
      <c r="H6" s="49">
        <v>660</v>
      </c>
      <c r="I6" s="49">
        <v>710</v>
      </c>
      <c r="J6" s="49">
        <v>1310</v>
      </c>
      <c r="K6" s="49">
        <v>1460</v>
      </c>
      <c r="L6" s="49"/>
      <c r="M6" s="49"/>
      <c r="W6" s="48"/>
    </row>
    <row r="7" spans="1:23" x14ac:dyDescent="0.3">
      <c r="A7" s="47" t="s">
        <v>556</v>
      </c>
      <c r="B7" s="48"/>
      <c r="C7" s="49">
        <v>225</v>
      </c>
      <c r="D7" s="49">
        <v>245</v>
      </c>
      <c r="E7" s="49">
        <v>260</v>
      </c>
      <c r="F7" s="49">
        <v>280</v>
      </c>
      <c r="G7" s="49">
        <v>300</v>
      </c>
      <c r="H7" s="49">
        <v>320</v>
      </c>
      <c r="I7" s="49">
        <v>340</v>
      </c>
      <c r="J7" s="49">
        <v>565</v>
      </c>
      <c r="K7" s="49">
        <v>625</v>
      </c>
      <c r="L7" s="49"/>
      <c r="M7" s="49"/>
      <c r="W7" s="48"/>
    </row>
    <row r="8" spans="1:23" x14ac:dyDescent="0.3">
      <c r="A8" s="47" t="s">
        <v>557</v>
      </c>
      <c r="B8" s="48"/>
      <c r="C8" s="49">
        <v>300</v>
      </c>
      <c r="D8" s="49">
        <v>320</v>
      </c>
      <c r="E8" s="49">
        <v>335</v>
      </c>
      <c r="F8" s="49">
        <v>350</v>
      </c>
      <c r="G8" s="49">
        <v>370</v>
      </c>
      <c r="H8" s="49">
        <v>390</v>
      </c>
      <c r="I8" s="49">
        <v>410</v>
      </c>
      <c r="J8" s="49">
        <v>980</v>
      </c>
      <c r="K8" s="49">
        <v>1100</v>
      </c>
      <c r="L8" s="49"/>
      <c r="M8" s="49"/>
      <c r="W8" s="48"/>
    </row>
    <row r="9" spans="1:23" x14ac:dyDescent="0.3">
      <c r="A9" s="47" t="s">
        <v>558</v>
      </c>
      <c r="B9" s="48"/>
      <c r="C9" s="49">
        <v>475</v>
      </c>
      <c r="D9" s="49">
        <v>515</v>
      </c>
      <c r="E9" s="49">
        <v>545</v>
      </c>
      <c r="F9" s="49">
        <v>575</v>
      </c>
      <c r="G9" s="49">
        <v>625</v>
      </c>
      <c r="H9" s="49">
        <v>675</v>
      </c>
      <c r="I9" s="49">
        <v>725</v>
      </c>
      <c r="J9" s="49">
        <v>1325</v>
      </c>
      <c r="K9" s="49">
        <v>1475</v>
      </c>
      <c r="L9" s="49"/>
      <c r="M9" s="49"/>
      <c r="W9" s="48"/>
    </row>
    <row r="10" spans="1:23" x14ac:dyDescent="0.3">
      <c r="A10" s="47" t="s">
        <v>559</v>
      </c>
      <c r="B10" s="48"/>
      <c r="C10" s="49">
        <v>475</v>
      </c>
      <c r="D10" s="49">
        <v>515</v>
      </c>
      <c r="E10" s="49">
        <v>545</v>
      </c>
      <c r="F10" s="49">
        <v>575</v>
      </c>
      <c r="G10" s="49">
        <v>625</v>
      </c>
      <c r="H10" s="49">
        <v>675</v>
      </c>
      <c r="I10" s="49">
        <v>725</v>
      </c>
      <c r="J10" s="49">
        <v>1325</v>
      </c>
      <c r="K10" s="49">
        <v>1475</v>
      </c>
      <c r="L10" s="49"/>
      <c r="M10" s="49"/>
      <c r="W10" s="48"/>
    </row>
    <row r="11" spans="1:23" x14ac:dyDescent="0.3">
      <c r="A11" s="47" t="s">
        <v>560</v>
      </c>
      <c r="B11" s="48"/>
      <c r="C11" s="49">
        <v>750</v>
      </c>
      <c r="D11" s="49">
        <v>790</v>
      </c>
      <c r="E11" s="49">
        <v>820</v>
      </c>
      <c r="F11" s="49">
        <v>850</v>
      </c>
      <c r="G11" s="49">
        <v>900</v>
      </c>
      <c r="H11" s="49">
        <v>950</v>
      </c>
      <c r="I11" s="49">
        <v>1000</v>
      </c>
      <c r="J11" s="49">
        <v>1600</v>
      </c>
      <c r="K11" s="49">
        <v>1750</v>
      </c>
      <c r="L11" s="49"/>
      <c r="M11" s="49"/>
      <c r="W11" s="48"/>
    </row>
    <row r="12" spans="1:23" x14ac:dyDescent="0.3">
      <c r="A12" s="47" t="s">
        <v>561</v>
      </c>
      <c r="B12" s="48"/>
      <c r="C12" s="49">
        <v>370</v>
      </c>
      <c r="D12" s="49">
        <v>390</v>
      </c>
      <c r="E12" s="49">
        <v>405</v>
      </c>
      <c r="F12" s="49">
        <v>420</v>
      </c>
      <c r="G12" s="49">
        <v>440</v>
      </c>
      <c r="H12" s="49">
        <v>460</v>
      </c>
      <c r="I12" s="49">
        <v>480</v>
      </c>
      <c r="J12" s="49">
        <v>795</v>
      </c>
      <c r="K12" s="49">
        <v>870</v>
      </c>
      <c r="L12" s="49"/>
      <c r="M12" s="49"/>
      <c r="W12" s="48"/>
    </row>
    <row r="13" spans="1:23" x14ac:dyDescent="0.3">
      <c r="A13" s="47" t="s">
        <v>562</v>
      </c>
      <c r="B13" s="48"/>
      <c r="C13" s="49">
        <v>670</v>
      </c>
      <c r="D13" s="49">
        <v>710</v>
      </c>
      <c r="E13" s="49">
        <v>740</v>
      </c>
      <c r="F13" s="49">
        <v>770</v>
      </c>
      <c r="G13" s="49">
        <v>820</v>
      </c>
      <c r="H13" s="49">
        <v>870</v>
      </c>
      <c r="I13" s="49">
        <v>920</v>
      </c>
      <c r="J13" s="49">
        <v>1520</v>
      </c>
      <c r="K13" s="49">
        <v>1670</v>
      </c>
      <c r="L13" s="49"/>
      <c r="M13" s="49"/>
      <c r="W13" s="48"/>
    </row>
    <row r="14" spans="1:23" x14ac:dyDescent="0.3">
      <c r="A14" s="47" t="s">
        <v>563</v>
      </c>
      <c r="B14" s="48"/>
      <c r="C14" s="49">
        <v>670</v>
      </c>
      <c r="D14" s="49">
        <v>710</v>
      </c>
      <c r="E14" s="49">
        <v>740</v>
      </c>
      <c r="F14" s="49">
        <v>770</v>
      </c>
      <c r="G14" s="49">
        <v>820</v>
      </c>
      <c r="H14" s="49">
        <v>870</v>
      </c>
      <c r="I14" s="49">
        <v>920</v>
      </c>
      <c r="J14" s="49">
        <v>1520</v>
      </c>
      <c r="K14" s="49">
        <v>1670</v>
      </c>
      <c r="L14" s="49"/>
      <c r="M14" s="49"/>
      <c r="W14" s="48"/>
    </row>
    <row r="15" spans="1:23" x14ac:dyDescent="0.3">
      <c r="A15" s="47" t="s">
        <v>564</v>
      </c>
      <c r="B15" s="48"/>
      <c r="C15" s="49">
        <v>600</v>
      </c>
      <c r="D15" s="49">
        <v>640</v>
      </c>
      <c r="E15" s="49">
        <v>670</v>
      </c>
      <c r="F15" s="49">
        <v>700</v>
      </c>
      <c r="G15" s="49">
        <v>750</v>
      </c>
      <c r="H15" s="49">
        <v>800</v>
      </c>
      <c r="I15" s="49">
        <v>850</v>
      </c>
      <c r="J15" s="49">
        <v>1450</v>
      </c>
      <c r="K15" s="49">
        <v>1600</v>
      </c>
      <c r="L15" s="49"/>
      <c r="M15" s="49"/>
      <c r="W15" s="48"/>
    </row>
    <row r="16" spans="1:23" x14ac:dyDescent="0.3">
      <c r="A16" s="47" t="s">
        <v>565</v>
      </c>
      <c r="B16" s="48"/>
      <c r="C16" s="49">
        <v>290</v>
      </c>
      <c r="D16" s="49">
        <v>310</v>
      </c>
      <c r="E16" s="49">
        <v>325</v>
      </c>
      <c r="F16" s="49">
        <v>345</v>
      </c>
      <c r="G16" s="49">
        <v>365</v>
      </c>
      <c r="H16" s="49">
        <v>385</v>
      </c>
      <c r="I16" s="49">
        <v>405</v>
      </c>
      <c r="J16" s="49">
        <v>565</v>
      </c>
      <c r="K16" s="49">
        <v>625</v>
      </c>
      <c r="L16" s="49">
        <v>345</v>
      </c>
      <c r="M16" s="49">
        <v>365</v>
      </c>
      <c r="W16" s="48"/>
    </row>
    <row r="17" spans="1:23" x14ac:dyDescent="0.3">
      <c r="A17" s="47" t="s">
        <v>566</v>
      </c>
      <c r="B17" s="48"/>
      <c r="C17" s="49">
        <v>315</v>
      </c>
      <c r="D17" s="49">
        <v>335</v>
      </c>
      <c r="E17" s="49">
        <v>350</v>
      </c>
      <c r="F17" s="49">
        <v>370</v>
      </c>
      <c r="G17" s="49">
        <v>390</v>
      </c>
      <c r="H17" s="49">
        <v>410</v>
      </c>
      <c r="I17" s="49">
        <v>430</v>
      </c>
      <c r="J17" s="49">
        <v>590</v>
      </c>
      <c r="K17" s="49">
        <v>650</v>
      </c>
      <c r="L17" s="49">
        <v>370</v>
      </c>
      <c r="M17" s="49">
        <v>390</v>
      </c>
      <c r="W17" s="48"/>
    </row>
    <row r="18" spans="1:23" x14ac:dyDescent="0.3">
      <c r="A18" s="47" t="s">
        <v>273</v>
      </c>
      <c r="B18" s="48"/>
      <c r="C18" s="49">
        <v>850</v>
      </c>
      <c r="D18" s="49">
        <v>890</v>
      </c>
      <c r="E18" s="49">
        <v>920</v>
      </c>
      <c r="F18" s="49">
        <v>950</v>
      </c>
      <c r="G18" s="49">
        <v>1000</v>
      </c>
      <c r="H18" s="49">
        <v>1050</v>
      </c>
      <c r="I18" s="49">
        <v>1100</v>
      </c>
      <c r="J18" s="49">
        <v>1700</v>
      </c>
      <c r="K18" s="49">
        <v>1850</v>
      </c>
      <c r="L18" s="49"/>
      <c r="M18" s="49"/>
      <c r="W18" s="48"/>
    </row>
    <row r="19" spans="1:23" x14ac:dyDescent="0.3">
      <c r="A19" s="47" t="s">
        <v>706</v>
      </c>
      <c r="B19" s="48"/>
      <c r="C19" s="49">
        <v>400</v>
      </c>
      <c r="D19" s="49">
        <v>420</v>
      </c>
      <c r="E19" s="49">
        <v>435</v>
      </c>
      <c r="F19" s="49">
        <v>455</v>
      </c>
      <c r="G19" s="49">
        <v>475</v>
      </c>
      <c r="H19" s="49">
        <v>495</v>
      </c>
      <c r="I19" s="49">
        <v>515</v>
      </c>
      <c r="J19" s="49">
        <v>825</v>
      </c>
      <c r="K19" s="49">
        <v>900</v>
      </c>
      <c r="L19" s="49"/>
      <c r="M19" s="49"/>
      <c r="W19" s="48"/>
    </row>
    <row r="20" spans="1:23" x14ac:dyDescent="0.3">
      <c r="A20" s="47" t="s">
        <v>274</v>
      </c>
      <c r="B20" s="48"/>
      <c r="C20" s="49">
        <v>800</v>
      </c>
      <c r="D20" s="49">
        <v>840</v>
      </c>
      <c r="E20" s="49">
        <v>870</v>
      </c>
      <c r="F20" s="49">
        <v>900</v>
      </c>
      <c r="G20" s="49">
        <v>950</v>
      </c>
      <c r="H20" s="49">
        <v>1000</v>
      </c>
      <c r="I20" s="49">
        <v>1050</v>
      </c>
      <c r="J20" s="49">
        <v>1650</v>
      </c>
      <c r="K20" s="49">
        <v>1800</v>
      </c>
      <c r="L20" s="49"/>
      <c r="M20" s="49"/>
      <c r="W20" s="48"/>
    </row>
    <row r="21" spans="1:23" x14ac:dyDescent="0.3">
      <c r="A21" s="47" t="s">
        <v>275</v>
      </c>
      <c r="B21" s="48"/>
      <c r="C21" s="49">
        <v>275</v>
      </c>
      <c r="D21" s="49">
        <v>295</v>
      </c>
      <c r="E21" s="49">
        <v>310</v>
      </c>
      <c r="F21" s="49">
        <v>330</v>
      </c>
      <c r="G21" s="49">
        <v>350</v>
      </c>
      <c r="H21" s="49">
        <v>370</v>
      </c>
      <c r="I21" s="49">
        <v>390</v>
      </c>
      <c r="J21" s="49">
        <v>615</v>
      </c>
      <c r="K21" s="49">
        <v>675</v>
      </c>
      <c r="L21" s="49"/>
      <c r="M21" s="49"/>
      <c r="W21" s="48"/>
    </row>
    <row r="22" spans="1:23" x14ac:dyDescent="0.3">
      <c r="A22" s="47" t="s">
        <v>276</v>
      </c>
      <c r="B22" s="48"/>
      <c r="C22" s="49">
        <v>750</v>
      </c>
      <c r="D22" s="49">
        <v>790</v>
      </c>
      <c r="E22" s="49">
        <v>820</v>
      </c>
      <c r="F22" s="49">
        <v>850</v>
      </c>
      <c r="G22" s="49">
        <v>900</v>
      </c>
      <c r="H22" s="49">
        <v>950</v>
      </c>
      <c r="I22" s="49">
        <v>1000</v>
      </c>
      <c r="J22" s="49">
        <v>1600</v>
      </c>
      <c r="K22" s="49">
        <v>1750</v>
      </c>
      <c r="L22" s="49"/>
      <c r="M22" s="49"/>
      <c r="W22" s="48"/>
    </row>
    <row r="23" spans="1:23" x14ac:dyDescent="0.3">
      <c r="A23" s="47" t="s">
        <v>277</v>
      </c>
      <c r="B23" s="48"/>
      <c r="C23" s="49">
        <v>750</v>
      </c>
      <c r="D23" s="49">
        <v>790</v>
      </c>
      <c r="E23" s="49">
        <v>820</v>
      </c>
      <c r="F23" s="49">
        <v>850</v>
      </c>
      <c r="G23" s="49">
        <v>900</v>
      </c>
      <c r="H23" s="49">
        <v>950</v>
      </c>
      <c r="I23" s="49">
        <v>1000</v>
      </c>
      <c r="J23" s="49">
        <v>1600</v>
      </c>
      <c r="K23" s="49">
        <v>1750</v>
      </c>
      <c r="L23" s="49"/>
      <c r="M23" s="49"/>
      <c r="W23" s="48"/>
    </row>
    <row r="24" spans="1:23" x14ac:dyDescent="0.3">
      <c r="A24" s="47" t="s">
        <v>278</v>
      </c>
      <c r="B24" s="48"/>
      <c r="C24" s="49">
        <v>750</v>
      </c>
      <c r="D24" s="49">
        <v>790</v>
      </c>
      <c r="E24" s="49">
        <v>820</v>
      </c>
      <c r="F24" s="49">
        <v>850</v>
      </c>
      <c r="G24" s="49">
        <v>900</v>
      </c>
      <c r="H24" s="49">
        <v>950</v>
      </c>
      <c r="I24" s="49">
        <v>1000</v>
      </c>
      <c r="J24" s="49">
        <v>1600</v>
      </c>
      <c r="K24" s="49">
        <v>1750</v>
      </c>
      <c r="L24" s="49"/>
      <c r="M24" s="49"/>
      <c r="W24" s="48"/>
    </row>
    <row r="25" spans="1:23" x14ac:dyDescent="0.3">
      <c r="A25" s="47" t="s">
        <v>279</v>
      </c>
      <c r="B25" s="48"/>
      <c r="C25" s="49">
        <v>750</v>
      </c>
      <c r="D25" s="49">
        <v>790</v>
      </c>
      <c r="E25" s="49">
        <v>820</v>
      </c>
      <c r="F25" s="49">
        <v>850</v>
      </c>
      <c r="G25" s="49">
        <v>900</v>
      </c>
      <c r="H25" s="49">
        <v>950</v>
      </c>
      <c r="I25" s="49">
        <v>1000</v>
      </c>
      <c r="J25" s="49">
        <v>1600</v>
      </c>
      <c r="K25" s="49">
        <v>1750</v>
      </c>
      <c r="L25" s="49"/>
      <c r="M25" s="49"/>
      <c r="W25" s="48"/>
    </row>
    <row r="26" spans="1:23" x14ac:dyDescent="0.3">
      <c r="A26" s="47" t="s">
        <v>280</v>
      </c>
      <c r="B26" s="48"/>
      <c r="C26" s="49">
        <v>775</v>
      </c>
      <c r="D26" s="49">
        <v>815</v>
      </c>
      <c r="E26" s="49">
        <v>845</v>
      </c>
      <c r="F26" s="49">
        <v>875</v>
      </c>
      <c r="G26" s="49">
        <v>925</v>
      </c>
      <c r="H26" s="49">
        <v>975</v>
      </c>
      <c r="I26" s="49">
        <v>1025</v>
      </c>
      <c r="J26" s="49">
        <v>1625</v>
      </c>
      <c r="K26" s="49">
        <v>1775</v>
      </c>
      <c r="L26" s="49"/>
      <c r="M26" s="49"/>
      <c r="W26" s="48"/>
    </row>
    <row r="27" spans="1:23" x14ac:dyDescent="0.3">
      <c r="A27" s="47" t="s">
        <v>281</v>
      </c>
      <c r="B27" s="48"/>
      <c r="C27" s="49">
        <v>775</v>
      </c>
      <c r="D27" s="49">
        <v>815</v>
      </c>
      <c r="E27" s="49">
        <v>845</v>
      </c>
      <c r="F27" s="49">
        <v>875</v>
      </c>
      <c r="G27" s="49">
        <v>925</v>
      </c>
      <c r="H27" s="49">
        <v>975</v>
      </c>
      <c r="I27" s="49">
        <v>1025</v>
      </c>
      <c r="J27" s="49">
        <v>1625</v>
      </c>
      <c r="K27" s="49">
        <v>1775</v>
      </c>
      <c r="L27" s="49"/>
      <c r="M27" s="49"/>
      <c r="W27" s="48"/>
    </row>
    <row r="28" spans="1:23" x14ac:dyDescent="0.3">
      <c r="A28" s="47" t="s">
        <v>282</v>
      </c>
      <c r="B28" s="48"/>
      <c r="C28" s="49">
        <v>310</v>
      </c>
      <c r="D28" s="49">
        <v>330</v>
      </c>
      <c r="E28" s="49">
        <v>345</v>
      </c>
      <c r="F28" s="49">
        <v>365</v>
      </c>
      <c r="G28" s="49">
        <v>385</v>
      </c>
      <c r="H28" s="49">
        <v>405</v>
      </c>
      <c r="I28" s="49">
        <v>425</v>
      </c>
      <c r="J28" s="49">
        <v>650</v>
      </c>
      <c r="K28" s="49">
        <v>710</v>
      </c>
      <c r="L28" s="49"/>
      <c r="M28" s="49"/>
      <c r="W28" s="48"/>
    </row>
    <row r="29" spans="1:23" x14ac:dyDescent="0.3">
      <c r="A29" s="47" t="s">
        <v>283</v>
      </c>
      <c r="B29" s="48"/>
      <c r="C29" s="49">
        <v>925</v>
      </c>
      <c r="D29" s="49">
        <v>965</v>
      </c>
      <c r="E29" s="49">
        <v>995</v>
      </c>
      <c r="F29" s="49">
        <v>1025</v>
      </c>
      <c r="G29" s="49">
        <v>1075</v>
      </c>
      <c r="H29" s="49">
        <v>1125</v>
      </c>
      <c r="I29" s="49">
        <v>1175</v>
      </c>
      <c r="J29" s="49">
        <v>1775</v>
      </c>
      <c r="K29" s="49">
        <v>1925</v>
      </c>
      <c r="L29" s="49"/>
      <c r="M29" s="49"/>
      <c r="W29" s="48"/>
    </row>
    <row r="30" spans="1:23" x14ac:dyDescent="0.3">
      <c r="A30" s="47" t="s">
        <v>284</v>
      </c>
      <c r="B30" s="48"/>
      <c r="C30" s="49">
        <v>925</v>
      </c>
      <c r="D30" s="49">
        <v>965</v>
      </c>
      <c r="E30" s="49">
        <v>995</v>
      </c>
      <c r="F30" s="49">
        <v>1025</v>
      </c>
      <c r="G30" s="49">
        <v>1075</v>
      </c>
      <c r="H30" s="49">
        <v>1125</v>
      </c>
      <c r="I30" s="49">
        <v>1175</v>
      </c>
      <c r="J30" s="49">
        <v>1775</v>
      </c>
      <c r="K30" s="49">
        <v>1925</v>
      </c>
      <c r="L30" s="49"/>
      <c r="M30" s="49"/>
      <c r="W30" s="48"/>
    </row>
    <row r="31" spans="1:23" x14ac:dyDescent="0.3">
      <c r="A31" s="47" t="s">
        <v>285</v>
      </c>
      <c r="B31" s="48"/>
      <c r="C31" s="49">
        <v>825</v>
      </c>
      <c r="D31" s="49">
        <v>865</v>
      </c>
      <c r="E31" s="49">
        <v>895</v>
      </c>
      <c r="F31" s="49">
        <v>925</v>
      </c>
      <c r="G31" s="49">
        <v>975</v>
      </c>
      <c r="H31" s="49">
        <v>1025</v>
      </c>
      <c r="I31" s="49">
        <v>1075</v>
      </c>
      <c r="J31" s="49">
        <v>1675</v>
      </c>
      <c r="K31" s="49">
        <v>1825</v>
      </c>
      <c r="L31" s="49"/>
      <c r="M31" s="49"/>
      <c r="W31" s="48"/>
    </row>
    <row r="32" spans="1:23" x14ac:dyDescent="0.3">
      <c r="A32" s="47" t="s">
        <v>286</v>
      </c>
      <c r="B32" s="48"/>
      <c r="C32" s="49">
        <v>775</v>
      </c>
      <c r="D32" s="49">
        <v>815</v>
      </c>
      <c r="E32" s="49">
        <v>845</v>
      </c>
      <c r="F32" s="49">
        <v>875</v>
      </c>
      <c r="G32" s="49">
        <v>925</v>
      </c>
      <c r="H32" s="49">
        <v>975</v>
      </c>
      <c r="I32" s="49">
        <v>1025</v>
      </c>
      <c r="J32" s="49">
        <v>1625</v>
      </c>
      <c r="K32" s="49">
        <v>1775</v>
      </c>
      <c r="L32" s="49"/>
      <c r="M32" s="49"/>
      <c r="W32" s="48"/>
    </row>
    <row r="33" spans="1:23" x14ac:dyDescent="0.3">
      <c r="A33" s="47" t="s">
        <v>287</v>
      </c>
      <c r="B33" s="48"/>
      <c r="C33" s="49">
        <v>775</v>
      </c>
      <c r="D33" s="49">
        <v>815</v>
      </c>
      <c r="E33" s="49">
        <v>845</v>
      </c>
      <c r="F33" s="49">
        <v>875</v>
      </c>
      <c r="G33" s="49">
        <v>925</v>
      </c>
      <c r="H33" s="49">
        <v>975</v>
      </c>
      <c r="I33" s="49">
        <v>1025</v>
      </c>
      <c r="J33" s="49">
        <v>1625</v>
      </c>
      <c r="K33" s="49">
        <v>1775</v>
      </c>
      <c r="L33" s="49"/>
      <c r="M33" s="49"/>
      <c r="W33" s="48"/>
    </row>
    <row r="34" spans="1:23" x14ac:dyDescent="0.3">
      <c r="A34" s="47" t="s">
        <v>288</v>
      </c>
      <c r="B34" s="48"/>
      <c r="C34" s="49">
        <v>950</v>
      </c>
      <c r="D34" s="49">
        <v>990</v>
      </c>
      <c r="E34" s="49">
        <v>1020</v>
      </c>
      <c r="F34" s="49">
        <v>1050</v>
      </c>
      <c r="G34" s="49">
        <v>1100</v>
      </c>
      <c r="H34" s="49">
        <v>1150</v>
      </c>
      <c r="I34" s="49">
        <v>1200</v>
      </c>
      <c r="J34" s="49">
        <v>1800</v>
      </c>
      <c r="K34" s="49">
        <v>1950</v>
      </c>
      <c r="L34" s="49"/>
      <c r="M34" s="49"/>
      <c r="W34" s="48"/>
    </row>
    <row r="35" spans="1:23" s="53" customFormat="1" x14ac:dyDescent="0.3">
      <c r="A35" s="51" t="s">
        <v>273</v>
      </c>
      <c r="B35" s="52"/>
      <c r="C35" s="49">
        <v>950</v>
      </c>
      <c r="D35" s="49">
        <v>990</v>
      </c>
      <c r="E35" s="49">
        <v>1020</v>
      </c>
      <c r="F35" s="49">
        <v>1050</v>
      </c>
      <c r="G35" s="49">
        <v>1100</v>
      </c>
      <c r="H35" s="49">
        <v>1150</v>
      </c>
      <c r="I35" s="49">
        <v>1200</v>
      </c>
      <c r="J35" s="49">
        <v>1800</v>
      </c>
      <c r="K35" s="49">
        <v>1950</v>
      </c>
      <c r="L35" s="49"/>
      <c r="M35" s="49"/>
      <c r="N35" s="3"/>
      <c r="O35" s="3"/>
      <c r="P35" s="3"/>
      <c r="Q35" s="3"/>
      <c r="R35" s="3"/>
      <c r="S35" s="3"/>
      <c r="T35" s="3"/>
      <c r="U35" s="3"/>
      <c r="V35" s="3"/>
      <c r="W35" s="48"/>
    </row>
    <row r="36" spans="1:23" s="53" customFormat="1" x14ac:dyDescent="0.3">
      <c r="A36" s="51" t="s">
        <v>706</v>
      </c>
      <c r="B36" s="52"/>
      <c r="C36" s="49">
        <v>500</v>
      </c>
      <c r="D36" s="49">
        <v>520</v>
      </c>
      <c r="E36" s="49">
        <v>535</v>
      </c>
      <c r="F36" s="49">
        <v>555</v>
      </c>
      <c r="G36" s="49">
        <v>575</v>
      </c>
      <c r="H36" s="49">
        <v>595</v>
      </c>
      <c r="I36" s="49">
        <v>615</v>
      </c>
      <c r="J36" s="49">
        <v>925</v>
      </c>
      <c r="K36" s="49">
        <v>1000</v>
      </c>
      <c r="L36" s="49"/>
      <c r="M36" s="49"/>
      <c r="N36" s="3"/>
      <c r="O36" s="3"/>
      <c r="P36" s="3"/>
      <c r="Q36" s="3"/>
      <c r="R36" s="3"/>
      <c r="S36" s="3"/>
      <c r="T36" s="3"/>
      <c r="U36" s="3"/>
      <c r="V36" s="3"/>
      <c r="W36" s="48"/>
    </row>
    <row r="37" spans="1:23" s="53" customFormat="1" x14ac:dyDescent="0.3">
      <c r="A37" s="51" t="s">
        <v>274</v>
      </c>
      <c r="B37" s="52"/>
      <c r="C37" s="49">
        <v>900</v>
      </c>
      <c r="D37" s="49">
        <v>940</v>
      </c>
      <c r="E37" s="49">
        <v>970</v>
      </c>
      <c r="F37" s="49">
        <v>1000</v>
      </c>
      <c r="G37" s="49">
        <v>1050</v>
      </c>
      <c r="H37" s="49">
        <v>1100</v>
      </c>
      <c r="I37" s="49">
        <v>1150</v>
      </c>
      <c r="J37" s="49">
        <v>1750</v>
      </c>
      <c r="K37" s="49">
        <v>1900</v>
      </c>
      <c r="L37" s="49"/>
      <c r="M37" s="49"/>
      <c r="N37" s="3"/>
      <c r="O37" s="3"/>
      <c r="P37" s="3"/>
      <c r="Q37" s="3"/>
      <c r="R37" s="3"/>
      <c r="S37" s="3"/>
      <c r="T37" s="3"/>
      <c r="U37" s="3"/>
      <c r="V37" s="3"/>
      <c r="W37" s="48"/>
    </row>
    <row r="38" spans="1:23" s="53" customFormat="1" x14ac:dyDescent="0.3">
      <c r="A38" s="51" t="s">
        <v>275</v>
      </c>
      <c r="B38" s="52"/>
      <c r="C38" s="49">
        <v>375</v>
      </c>
      <c r="D38" s="49">
        <v>395</v>
      </c>
      <c r="E38" s="49">
        <v>410</v>
      </c>
      <c r="F38" s="49">
        <v>430</v>
      </c>
      <c r="G38" s="49">
        <v>450</v>
      </c>
      <c r="H38" s="49">
        <v>470</v>
      </c>
      <c r="I38" s="49">
        <v>490</v>
      </c>
      <c r="J38" s="49">
        <v>715</v>
      </c>
      <c r="K38" s="49">
        <v>775</v>
      </c>
      <c r="L38" s="49"/>
      <c r="M38" s="49"/>
      <c r="N38" s="3"/>
      <c r="O38" s="3"/>
      <c r="P38" s="3"/>
      <c r="Q38" s="3"/>
      <c r="R38" s="3"/>
      <c r="S38" s="3"/>
      <c r="T38" s="3"/>
      <c r="U38" s="3"/>
      <c r="V38" s="3"/>
      <c r="W38" s="48"/>
    </row>
    <row r="39" spans="1:23" s="53" customFormat="1" x14ac:dyDescent="0.3">
      <c r="A39" s="51" t="s">
        <v>282</v>
      </c>
      <c r="B39" s="52"/>
      <c r="C39" s="49">
        <v>410</v>
      </c>
      <c r="D39" s="49">
        <v>430</v>
      </c>
      <c r="E39" s="49">
        <v>445</v>
      </c>
      <c r="F39" s="49">
        <v>465</v>
      </c>
      <c r="G39" s="49">
        <v>485</v>
      </c>
      <c r="H39" s="49">
        <v>505</v>
      </c>
      <c r="I39" s="49">
        <v>525</v>
      </c>
      <c r="J39" s="49">
        <v>750</v>
      </c>
      <c r="K39" s="49">
        <v>810</v>
      </c>
      <c r="L39" s="49"/>
      <c r="M39" s="49"/>
      <c r="N39" s="3"/>
      <c r="O39" s="3"/>
      <c r="P39" s="3"/>
      <c r="Q39" s="3"/>
      <c r="R39" s="3"/>
      <c r="S39" s="3"/>
      <c r="T39" s="3"/>
      <c r="U39" s="3"/>
      <c r="V39" s="3"/>
      <c r="W39" s="48"/>
    </row>
    <row r="40" spans="1:23" s="53" customFormat="1" x14ac:dyDescent="0.3">
      <c r="A40" s="51" t="s">
        <v>285</v>
      </c>
      <c r="B40" s="52"/>
      <c r="C40" s="49">
        <v>925</v>
      </c>
      <c r="D40" s="49">
        <v>965</v>
      </c>
      <c r="E40" s="49">
        <v>995</v>
      </c>
      <c r="F40" s="49">
        <v>1025</v>
      </c>
      <c r="G40" s="49">
        <v>1075</v>
      </c>
      <c r="H40" s="49">
        <v>1125</v>
      </c>
      <c r="I40" s="49">
        <v>1175</v>
      </c>
      <c r="J40" s="49">
        <v>1775</v>
      </c>
      <c r="K40" s="49">
        <v>1925</v>
      </c>
      <c r="L40" s="49"/>
      <c r="M40" s="49"/>
      <c r="N40" s="3"/>
      <c r="O40" s="3"/>
      <c r="P40" s="3"/>
      <c r="Q40" s="3"/>
      <c r="R40" s="3"/>
      <c r="S40" s="3"/>
      <c r="T40" s="3"/>
      <c r="U40" s="3"/>
      <c r="V40" s="3"/>
      <c r="W40" s="48"/>
    </row>
    <row r="41" spans="1:23" s="53" customFormat="1" x14ac:dyDescent="0.3">
      <c r="A41" s="51" t="s">
        <v>288</v>
      </c>
      <c r="B41" s="52"/>
      <c r="C41" s="49">
        <v>1050</v>
      </c>
      <c r="D41" s="49">
        <v>1090</v>
      </c>
      <c r="E41" s="49">
        <v>1120</v>
      </c>
      <c r="F41" s="49">
        <v>1150</v>
      </c>
      <c r="G41" s="49">
        <v>1200</v>
      </c>
      <c r="H41" s="49">
        <v>1250</v>
      </c>
      <c r="I41" s="49">
        <v>1300</v>
      </c>
      <c r="J41" s="49">
        <v>1900</v>
      </c>
      <c r="K41" s="49">
        <v>2050</v>
      </c>
      <c r="L41" s="49"/>
      <c r="M41" s="49"/>
      <c r="N41" s="3"/>
      <c r="O41" s="3"/>
      <c r="P41" s="3"/>
      <c r="Q41" s="3"/>
      <c r="R41" s="3"/>
      <c r="S41" s="3"/>
      <c r="T41" s="3"/>
      <c r="U41" s="3"/>
      <c r="V41" s="3"/>
      <c r="W41" s="48"/>
    </row>
    <row r="42" spans="1:23" x14ac:dyDescent="0.3">
      <c r="A42" s="47" t="s">
        <v>447</v>
      </c>
      <c r="B42" s="48"/>
      <c r="C42" s="49">
        <v>850</v>
      </c>
      <c r="D42" s="49">
        <v>890</v>
      </c>
      <c r="E42" s="49">
        <v>920</v>
      </c>
      <c r="F42" s="49">
        <v>950</v>
      </c>
      <c r="G42" s="49">
        <v>1000</v>
      </c>
      <c r="H42" s="49">
        <v>1050</v>
      </c>
      <c r="I42" s="49">
        <v>1100</v>
      </c>
      <c r="J42" s="49">
        <v>1700</v>
      </c>
      <c r="K42" s="49">
        <v>1850</v>
      </c>
      <c r="L42" s="49"/>
      <c r="M42" s="49"/>
      <c r="W42" s="48"/>
    </row>
    <row r="43" spans="1:23" x14ac:dyDescent="0.3">
      <c r="A43" s="47" t="s">
        <v>978</v>
      </c>
      <c r="B43" s="48"/>
      <c r="C43" s="49">
        <v>400</v>
      </c>
      <c r="D43" s="49">
        <v>420</v>
      </c>
      <c r="E43" s="49">
        <v>435</v>
      </c>
      <c r="F43" s="49">
        <v>455</v>
      </c>
      <c r="G43" s="49">
        <v>475</v>
      </c>
      <c r="H43" s="49">
        <v>495</v>
      </c>
      <c r="I43" s="49">
        <v>515</v>
      </c>
      <c r="J43" s="49">
        <v>825</v>
      </c>
      <c r="K43" s="49">
        <v>900</v>
      </c>
      <c r="L43" s="49"/>
      <c r="M43" s="49"/>
      <c r="W43" s="48"/>
    </row>
    <row r="44" spans="1:23" x14ac:dyDescent="0.3">
      <c r="A44" s="47" t="s">
        <v>448</v>
      </c>
      <c r="B44" s="48"/>
      <c r="C44" s="49">
        <v>800</v>
      </c>
      <c r="D44" s="49">
        <v>840</v>
      </c>
      <c r="E44" s="49">
        <v>870</v>
      </c>
      <c r="F44" s="49">
        <v>900</v>
      </c>
      <c r="G44" s="49">
        <v>950</v>
      </c>
      <c r="H44" s="49">
        <v>1000</v>
      </c>
      <c r="I44" s="49">
        <v>1050</v>
      </c>
      <c r="J44" s="49">
        <v>1650</v>
      </c>
      <c r="K44" s="49">
        <v>1800</v>
      </c>
      <c r="L44" s="49"/>
      <c r="M44" s="49"/>
      <c r="W44" s="48"/>
    </row>
    <row r="45" spans="1:23" x14ac:dyDescent="0.3">
      <c r="A45" s="47" t="s">
        <v>449</v>
      </c>
      <c r="B45" s="48"/>
      <c r="C45" s="49">
        <v>750</v>
      </c>
      <c r="D45" s="49">
        <v>790</v>
      </c>
      <c r="E45" s="49">
        <v>820</v>
      </c>
      <c r="F45" s="49">
        <v>850</v>
      </c>
      <c r="G45" s="49">
        <v>900</v>
      </c>
      <c r="H45" s="49">
        <v>950</v>
      </c>
      <c r="I45" s="49">
        <v>1000</v>
      </c>
      <c r="J45" s="49">
        <v>1600</v>
      </c>
      <c r="K45" s="49">
        <v>1750</v>
      </c>
      <c r="L45" s="49"/>
      <c r="M45" s="49"/>
      <c r="W45" s="48"/>
    </row>
    <row r="46" spans="1:23" x14ac:dyDescent="0.3">
      <c r="A46" s="47" t="s">
        <v>450</v>
      </c>
      <c r="B46" s="48"/>
      <c r="C46" s="49">
        <v>750</v>
      </c>
      <c r="D46" s="49">
        <v>790</v>
      </c>
      <c r="E46" s="49">
        <v>820</v>
      </c>
      <c r="F46" s="49">
        <v>850</v>
      </c>
      <c r="G46" s="49">
        <v>900</v>
      </c>
      <c r="H46" s="49">
        <v>950</v>
      </c>
      <c r="I46" s="49">
        <v>1000</v>
      </c>
      <c r="J46" s="49">
        <v>1600</v>
      </c>
      <c r="K46" s="49">
        <v>1750</v>
      </c>
      <c r="L46" s="49"/>
      <c r="M46" s="49"/>
      <c r="W46" s="48"/>
    </row>
    <row r="47" spans="1:23" x14ac:dyDescent="0.3">
      <c r="A47" s="47" t="s">
        <v>451</v>
      </c>
      <c r="B47" s="48"/>
      <c r="C47" s="49">
        <v>750</v>
      </c>
      <c r="D47" s="49">
        <v>790</v>
      </c>
      <c r="E47" s="49">
        <v>820</v>
      </c>
      <c r="F47" s="49">
        <v>850</v>
      </c>
      <c r="G47" s="49">
        <v>900</v>
      </c>
      <c r="H47" s="49">
        <v>950</v>
      </c>
      <c r="I47" s="49">
        <v>1000</v>
      </c>
      <c r="J47" s="49">
        <v>1600</v>
      </c>
      <c r="K47" s="49">
        <v>1750</v>
      </c>
      <c r="L47" s="49"/>
      <c r="M47" s="49"/>
      <c r="W47" s="48"/>
    </row>
    <row r="48" spans="1:23" x14ac:dyDescent="0.3">
      <c r="A48" s="47" t="s">
        <v>452</v>
      </c>
      <c r="B48" s="48"/>
      <c r="C48" s="49">
        <v>750</v>
      </c>
      <c r="D48" s="49">
        <v>790</v>
      </c>
      <c r="E48" s="49">
        <v>820</v>
      </c>
      <c r="F48" s="49">
        <v>850</v>
      </c>
      <c r="G48" s="49">
        <v>900</v>
      </c>
      <c r="H48" s="49">
        <v>950</v>
      </c>
      <c r="I48" s="49">
        <v>1000</v>
      </c>
      <c r="J48" s="49">
        <v>1600</v>
      </c>
      <c r="K48" s="49">
        <v>1750</v>
      </c>
      <c r="L48" s="49"/>
      <c r="M48" s="49"/>
      <c r="W48" s="48"/>
    </row>
    <row r="49" spans="1:23" x14ac:dyDescent="0.3">
      <c r="A49" s="47" t="s">
        <v>453</v>
      </c>
      <c r="B49" s="48"/>
      <c r="C49" s="49">
        <v>775</v>
      </c>
      <c r="D49" s="49">
        <v>815</v>
      </c>
      <c r="E49" s="49">
        <v>845</v>
      </c>
      <c r="F49" s="49">
        <v>875</v>
      </c>
      <c r="G49" s="49">
        <v>925</v>
      </c>
      <c r="H49" s="49">
        <v>975</v>
      </c>
      <c r="I49" s="49">
        <v>1025</v>
      </c>
      <c r="J49" s="49">
        <v>1625</v>
      </c>
      <c r="K49" s="49">
        <v>1775</v>
      </c>
      <c r="L49" s="49"/>
      <c r="M49" s="49"/>
      <c r="W49" s="48"/>
    </row>
    <row r="50" spans="1:23" x14ac:dyDescent="0.3">
      <c r="A50" s="47" t="s">
        <v>454</v>
      </c>
      <c r="B50" s="48"/>
      <c r="C50" s="49">
        <v>775</v>
      </c>
      <c r="D50" s="49">
        <v>815</v>
      </c>
      <c r="E50" s="49">
        <v>845</v>
      </c>
      <c r="F50" s="49">
        <v>875</v>
      </c>
      <c r="G50" s="49">
        <v>925</v>
      </c>
      <c r="H50" s="49">
        <v>975</v>
      </c>
      <c r="I50" s="49">
        <v>1025</v>
      </c>
      <c r="J50" s="49">
        <v>1625</v>
      </c>
      <c r="K50" s="49">
        <v>1775</v>
      </c>
      <c r="L50" s="49"/>
      <c r="M50" s="49"/>
      <c r="W50" s="48"/>
    </row>
    <row r="51" spans="1:23" x14ac:dyDescent="0.3">
      <c r="A51" s="47" t="s">
        <v>455</v>
      </c>
      <c r="B51" s="48"/>
      <c r="C51" s="49">
        <v>310</v>
      </c>
      <c r="D51" s="49">
        <v>330</v>
      </c>
      <c r="E51" s="49">
        <v>345</v>
      </c>
      <c r="F51" s="49">
        <v>365</v>
      </c>
      <c r="G51" s="49">
        <v>385</v>
      </c>
      <c r="H51" s="49">
        <v>405</v>
      </c>
      <c r="I51" s="49">
        <v>425</v>
      </c>
      <c r="J51" s="49">
        <v>650</v>
      </c>
      <c r="K51" s="49">
        <v>710</v>
      </c>
      <c r="L51" s="49"/>
      <c r="M51" s="49"/>
      <c r="W51" s="48"/>
    </row>
    <row r="52" spans="1:23" x14ac:dyDescent="0.3">
      <c r="A52" s="47" t="s">
        <v>456</v>
      </c>
      <c r="B52" s="48"/>
      <c r="C52" s="49">
        <v>925</v>
      </c>
      <c r="D52" s="49">
        <v>965</v>
      </c>
      <c r="E52" s="49">
        <v>995</v>
      </c>
      <c r="F52" s="49">
        <v>1025</v>
      </c>
      <c r="G52" s="49">
        <v>1075</v>
      </c>
      <c r="H52" s="49">
        <v>1125</v>
      </c>
      <c r="I52" s="49">
        <v>1175</v>
      </c>
      <c r="J52" s="49">
        <v>1775</v>
      </c>
      <c r="K52" s="49">
        <v>1925</v>
      </c>
      <c r="L52" s="49"/>
      <c r="M52" s="49"/>
      <c r="W52" s="48"/>
    </row>
    <row r="53" spans="1:23" x14ac:dyDescent="0.3">
      <c r="A53" s="47" t="s">
        <v>457</v>
      </c>
      <c r="B53" s="48"/>
      <c r="C53" s="49">
        <v>925</v>
      </c>
      <c r="D53" s="49">
        <v>965</v>
      </c>
      <c r="E53" s="49">
        <v>995</v>
      </c>
      <c r="F53" s="49">
        <v>1025</v>
      </c>
      <c r="G53" s="49">
        <v>1075</v>
      </c>
      <c r="H53" s="49">
        <v>1125</v>
      </c>
      <c r="I53" s="49">
        <v>1175</v>
      </c>
      <c r="J53" s="49">
        <v>1775</v>
      </c>
      <c r="K53" s="49">
        <v>1925</v>
      </c>
      <c r="L53" s="49"/>
      <c r="M53" s="49"/>
      <c r="W53" s="48"/>
    </row>
    <row r="54" spans="1:23" x14ac:dyDescent="0.3">
      <c r="A54" s="47" t="s">
        <v>458</v>
      </c>
      <c r="B54" s="48"/>
      <c r="C54" s="49">
        <v>825</v>
      </c>
      <c r="D54" s="49">
        <v>865</v>
      </c>
      <c r="E54" s="49">
        <v>895</v>
      </c>
      <c r="F54" s="49">
        <v>925</v>
      </c>
      <c r="G54" s="49">
        <v>975</v>
      </c>
      <c r="H54" s="49">
        <v>1025</v>
      </c>
      <c r="I54" s="49">
        <v>1075</v>
      </c>
      <c r="J54" s="49">
        <v>1675</v>
      </c>
      <c r="K54" s="49">
        <v>1825</v>
      </c>
      <c r="L54" s="49"/>
      <c r="M54" s="49"/>
      <c r="W54" s="48"/>
    </row>
    <row r="55" spans="1:23" x14ac:dyDescent="0.3">
      <c r="A55" s="47" t="s">
        <v>459</v>
      </c>
      <c r="B55" s="48"/>
      <c r="C55" s="49">
        <v>775</v>
      </c>
      <c r="D55" s="49">
        <v>815</v>
      </c>
      <c r="E55" s="49">
        <v>845</v>
      </c>
      <c r="F55" s="49">
        <v>875</v>
      </c>
      <c r="G55" s="49">
        <v>925</v>
      </c>
      <c r="H55" s="49">
        <v>975</v>
      </c>
      <c r="I55" s="49">
        <v>1025</v>
      </c>
      <c r="J55" s="49">
        <v>1625</v>
      </c>
      <c r="K55" s="49">
        <v>1775</v>
      </c>
      <c r="L55" s="49"/>
      <c r="M55" s="49"/>
      <c r="W55" s="48"/>
    </row>
    <row r="56" spans="1:23" x14ac:dyDescent="0.3">
      <c r="A56" s="47" t="s">
        <v>460</v>
      </c>
      <c r="B56" s="48"/>
      <c r="C56" s="49">
        <v>775</v>
      </c>
      <c r="D56" s="49">
        <v>815</v>
      </c>
      <c r="E56" s="49">
        <v>845</v>
      </c>
      <c r="F56" s="49">
        <v>875</v>
      </c>
      <c r="G56" s="49">
        <v>925</v>
      </c>
      <c r="H56" s="49">
        <v>975</v>
      </c>
      <c r="I56" s="49">
        <v>1025</v>
      </c>
      <c r="J56" s="49">
        <v>1625</v>
      </c>
      <c r="K56" s="49">
        <v>1775</v>
      </c>
      <c r="L56" s="49"/>
      <c r="M56" s="49"/>
      <c r="W56" s="48"/>
    </row>
    <row r="57" spans="1:23" x14ac:dyDescent="0.3">
      <c r="A57" s="47" t="s">
        <v>461</v>
      </c>
      <c r="B57" s="48"/>
      <c r="C57" s="49">
        <v>950</v>
      </c>
      <c r="D57" s="49">
        <v>990</v>
      </c>
      <c r="E57" s="49">
        <v>1020</v>
      </c>
      <c r="F57" s="49">
        <v>1050</v>
      </c>
      <c r="G57" s="49">
        <v>1100</v>
      </c>
      <c r="H57" s="49">
        <v>1150</v>
      </c>
      <c r="I57" s="49">
        <v>1200</v>
      </c>
      <c r="J57" s="49">
        <v>1800</v>
      </c>
      <c r="K57" s="49">
        <v>1950</v>
      </c>
      <c r="L57" s="49"/>
      <c r="M57" s="49"/>
      <c r="W57" s="48"/>
    </row>
    <row r="58" spans="1:23" s="53" customFormat="1" x14ac:dyDescent="0.3">
      <c r="A58" s="51" t="s">
        <v>447</v>
      </c>
      <c r="B58" s="52"/>
      <c r="C58" s="49">
        <v>950</v>
      </c>
      <c r="D58" s="49">
        <v>990</v>
      </c>
      <c r="E58" s="49">
        <v>1020</v>
      </c>
      <c r="F58" s="49">
        <v>1050</v>
      </c>
      <c r="G58" s="49">
        <v>1100</v>
      </c>
      <c r="H58" s="49">
        <v>1150</v>
      </c>
      <c r="I58" s="49">
        <v>1200</v>
      </c>
      <c r="J58" s="49">
        <v>1800</v>
      </c>
      <c r="K58" s="49">
        <v>1950</v>
      </c>
      <c r="L58" s="49"/>
      <c r="M58" s="49"/>
      <c r="N58" s="3"/>
      <c r="O58" s="3"/>
      <c r="P58" s="3"/>
      <c r="Q58" s="3"/>
      <c r="R58" s="3"/>
      <c r="S58" s="3"/>
      <c r="T58" s="3"/>
      <c r="U58" s="3"/>
      <c r="V58" s="3"/>
      <c r="W58" s="48"/>
    </row>
    <row r="59" spans="1:23" s="53" customFormat="1" x14ac:dyDescent="0.3">
      <c r="A59" s="51" t="s">
        <v>978</v>
      </c>
      <c r="B59" s="52"/>
      <c r="C59" s="49">
        <v>500</v>
      </c>
      <c r="D59" s="49">
        <v>520</v>
      </c>
      <c r="E59" s="49">
        <v>535</v>
      </c>
      <c r="F59" s="49">
        <v>555</v>
      </c>
      <c r="G59" s="49">
        <v>575</v>
      </c>
      <c r="H59" s="49">
        <v>595</v>
      </c>
      <c r="I59" s="49">
        <v>615</v>
      </c>
      <c r="J59" s="49">
        <v>925</v>
      </c>
      <c r="K59" s="49">
        <v>1000</v>
      </c>
      <c r="L59" s="49"/>
      <c r="M59" s="49"/>
      <c r="N59" s="3"/>
      <c r="O59" s="3"/>
      <c r="P59" s="3"/>
      <c r="Q59" s="3"/>
      <c r="R59" s="3"/>
      <c r="S59" s="3"/>
      <c r="T59" s="3"/>
      <c r="U59" s="3"/>
      <c r="V59" s="3"/>
      <c r="W59" s="48"/>
    </row>
    <row r="60" spans="1:23" s="53" customFormat="1" x14ac:dyDescent="0.3">
      <c r="A60" s="51" t="s">
        <v>448</v>
      </c>
      <c r="B60" s="52"/>
      <c r="C60" s="49">
        <v>900</v>
      </c>
      <c r="D60" s="49">
        <v>940</v>
      </c>
      <c r="E60" s="49">
        <v>970</v>
      </c>
      <c r="F60" s="49">
        <v>1000</v>
      </c>
      <c r="G60" s="49">
        <v>1050</v>
      </c>
      <c r="H60" s="49">
        <v>1100</v>
      </c>
      <c r="I60" s="49">
        <v>1150</v>
      </c>
      <c r="J60" s="49">
        <v>1750</v>
      </c>
      <c r="K60" s="49">
        <v>1900</v>
      </c>
      <c r="L60" s="49"/>
      <c r="M60" s="49"/>
      <c r="N60" s="3"/>
      <c r="O60" s="3"/>
      <c r="P60" s="3"/>
      <c r="Q60" s="3"/>
      <c r="R60" s="3"/>
      <c r="S60" s="3"/>
      <c r="T60" s="3"/>
      <c r="U60" s="3"/>
      <c r="V60" s="3"/>
      <c r="W60" s="48"/>
    </row>
    <row r="61" spans="1:23" s="53" customFormat="1" x14ac:dyDescent="0.3">
      <c r="A61" s="51" t="s">
        <v>455</v>
      </c>
      <c r="B61" s="52"/>
      <c r="C61" s="49">
        <v>410</v>
      </c>
      <c r="D61" s="49">
        <v>430</v>
      </c>
      <c r="E61" s="49">
        <v>445</v>
      </c>
      <c r="F61" s="49">
        <v>465</v>
      </c>
      <c r="G61" s="49">
        <v>485</v>
      </c>
      <c r="H61" s="49">
        <v>505</v>
      </c>
      <c r="I61" s="49">
        <v>525</v>
      </c>
      <c r="J61" s="49">
        <v>750</v>
      </c>
      <c r="K61" s="49">
        <v>810</v>
      </c>
      <c r="L61" s="49"/>
      <c r="M61" s="49"/>
      <c r="N61" s="3"/>
      <c r="O61" s="3"/>
      <c r="P61" s="3"/>
      <c r="Q61" s="3"/>
      <c r="R61" s="3"/>
      <c r="S61" s="3"/>
      <c r="T61" s="3"/>
      <c r="U61" s="3"/>
      <c r="V61" s="3"/>
      <c r="W61" s="48"/>
    </row>
    <row r="62" spans="1:23" s="53" customFormat="1" x14ac:dyDescent="0.3">
      <c r="A62" s="51" t="s">
        <v>458</v>
      </c>
      <c r="B62" s="52"/>
      <c r="C62" s="49">
        <v>925</v>
      </c>
      <c r="D62" s="49">
        <v>965</v>
      </c>
      <c r="E62" s="49">
        <v>995</v>
      </c>
      <c r="F62" s="49">
        <v>1025</v>
      </c>
      <c r="G62" s="49">
        <v>1075</v>
      </c>
      <c r="H62" s="49">
        <v>1125</v>
      </c>
      <c r="I62" s="49">
        <v>1175</v>
      </c>
      <c r="J62" s="49">
        <v>1775</v>
      </c>
      <c r="K62" s="49">
        <v>1925</v>
      </c>
      <c r="L62" s="49"/>
      <c r="M62" s="49"/>
      <c r="N62" s="3"/>
      <c r="O62" s="3"/>
      <c r="P62" s="3"/>
      <c r="Q62" s="3"/>
      <c r="R62" s="3"/>
      <c r="S62" s="3"/>
      <c r="T62" s="3"/>
      <c r="U62" s="3"/>
      <c r="V62" s="3"/>
      <c r="W62" s="48"/>
    </row>
    <row r="63" spans="1:23" s="53" customFormat="1" x14ac:dyDescent="0.3">
      <c r="A63" s="51" t="s">
        <v>461</v>
      </c>
      <c r="B63" s="52"/>
      <c r="C63" s="49">
        <v>1050</v>
      </c>
      <c r="D63" s="49">
        <v>1090</v>
      </c>
      <c r="E63" s="49">
        <v>1120</v>
      </c>
      <c r="F63" s="49">
        <v>1150</v>
      </c>
      <c r="G63" s="49">
        <v>1200</v>
      </c>
      <c r="H63" s="49">
        <v>1250</v>
      </c>
      <c r="I63" s="49">
        <v>1300</v>
      </c>
      <c r="J63" s="49">
        <v>1900</v>
      </c>
      <c r="K63" s="49">
        <v>2050</v>
      </c>
      <c r="L63" s="49"/>
      <c r="M63" s="49"/>
      <c r="N63" s="3"/>
      <c r="O63" s="3"/>
      <c r="P63" s="3"/>
      <c r="Q63" s="3"/>
      <c r="R63" s="3"/>
      <c r="S63" s="3"/>
      <c r="T63" s="3"/>
      <c r="U63" s="3"/>
      <c r="V63" s="3"/>
      <c r="W63" s="48"/>
    </row>
    <row r="64" spans="1:23" x14ac:dyDescent="0.3">
      <c r="A64" s="47" t="s">
        <v>4</v>
      </c>
      <c r="B64" s="47" t="s">
        <v>12</v>
      </c>
      <c r="C64" s="49">
        <v>675</v>
      </c>
      <c r="D64" s="49">
        <v>715</v>
      </c>
      <c r="E64" s="49">
        <v>745</v>
      </c>
      <c r="F64" s="49">
        <v>775</v>
      </c>
      <c r="G64" s="49">
        <v>825</v>
      </c>
      <c r="H64" s="49">
        <v>875</v>
      </c>
      <c r="I64" s="49">
        <v>925</v>
      </c>
      <c r="J64" s="49">
        <v>1100</v>
      </c>
      <c r="K64" s="49">
        <v>1175</v>
      </c>
      <c r="L64" s="49"/>
      <c r="M64" s="49"/>
      <c r="N64" s="49">
        <v>825</v>
      </c>
      <c r="O64" s="49">
        <v>865</v>
      </c>
      <c r="P64" s="49">
        <v>915</v>
      </c>
      <c r="Q64" s="49">
        <v>960</v>
      </c>
      <c r="R64" s="49">
        <v>1005</v>
      </c>
      <c r="S64" s="49">
        <v>1050</v>
      </c>
      <c r="T64" s="49">
        <v>1095</v>
      </c>
      <c r="U64" s="49">
        <v>1145</v>
      </c>
      <c r="V64" s="49">
        <v>1500</v>
      </c>
      <c r="W64" s="48"/>
    </row>
    <row r="65" spans="1:23" x14ac:dyDescent="0.3">
      <c r="A65" s="47" t="s">
        <v>5</v>
      </c>
      <c r="B65" s="47" t="s">
        <v>13</v>
      </c>
      <c r="C65" s="49">
        <v>425</v>
      </c>
      <c r="D65" s="49">
        <v>465</v>
      </c>
      <c r="E65" s="49">
        <v>495</v>
      </c>
      <c r="F65" s="49">
        <v>525</v>
      </c>
      <c r="G65" s="49">
        <v>575</v>
      </c>
      <c r="H65" s="49">
        <v>625</v>
      </c>
      <c r="I65" s="49">
        <v>675</v>
      </c>
      <c r="J65" s="49">
        <v>850</v>
      </c>
      <c r="K65" s="49">
        <v>925</v>
      </c>
      <c r="L65" s="49"/>
      <c r="M65" s="49"/>
      <c r="N65" s="49">
        <v>725</v>
      </c>
      <c r="O65" s="49">
        <v>765</v>
      </c>
      <c r="P65" s="49">
        <v>815</v>
      </c>
      <c r="Q65" s="49">
        <v>860</v>
      </c>
      <c r="R65" s="49">
        <v>905</v>
      </c>
      <c r="S65" s="49">
        <v>950</v>
      </c>
      <c r="T65" s="49">
        <v>995</v>
      </c>
      <c r="U65" s="49">
        <v>1045</v>
      </c>
      <c r="V65" s="49">
        <v>1400</v>
      </c>
      <c r="W65" s="48"/>
    </row>
    <row r="66" spans="1:23" x14ac:dyDescent="0.3">
      <c r="A66" s="47" t="s">
        <v>6</v>
      </c>
      <c r="B66" s="47" t="s">
        <v>14</v>
      </c>
      <c r="C66" s="49">
        <v>725</v>
      </c>
      <c r="D66" s="49">
        <v>765</v>
      </c>
      <c r="E66" s="49">
        <v>795</v>
      </c>
      <c r="F66" s="49">
        <v>825</v>
      </c>
      <c r="G66" s="49">
        <v>875</v>
      </c>
      <c r="H66" s="49">
        <v>925</v>
      </c>
      <c r="I66" s="49">
        <v>975</v>
      </c>
      <c r="J66" s="49">
        <v>1150</v>
      </c>
      <c r="K66" s="49">
        <v>1225</v>
      </c>
      <c r="L66" s="49"/>
      <c r="M66" s="49"/>
      <c r="N66" s="49">
        <v>975</v>
      </c>
      <c r="O66" s="49">
        <v>1015</v>
      </c>
      <c r="P66" s="49">
        <v>1065</v>
      </c>
      <c r="Q66" s="49">
        <v>1110</v>
      </c>
      <c r="R66" s="49">
        <v>1155</v>
      </c>
      <c r="S66" s="49">
        <v>1200</v>
      </c>
      <c r="T66" s="49">
        <v>1245</v>
      </c>
      <c r="U66" s="49">
        <v>1295</v>
      </c>
      <c r="V66" s="49">
        <v>1650</v>
      </c>
      <c r="W66" s="48"/>
    </row>
    <row r="67" spans="1:23" x14ac:dyDescent="0.3">
      <c r="A67" s="47" t="s">
        <v>991</v>
      </c>
      <c r="B67" s="47" t="s">
        <v>1015</v>
      </c>
      <c r="C67" s="49">
        <v>525</v>
      </c>
      <c r="D67" s="49">
        <v>565</v>
      </c>
      <c r="E67" s="49">
        <v>595</v>
      </c>
      <c r="F67" s="49">
        <v>625</v>
      </c>
      <c r="G67" s="49">
        <v>675</v>
      </c>
      <c r="H67" s="49">
        <v>725</v>
      </c>
      <c r="I67" s="49">
        <v>775</v>
      </c>
      <c r="J67" s="49">
        <v>950</v>
      </c>
      <c r="K67" s="49">
        <v>1025</v>
      </c>
      <c r="L67" s="49"/>
      <c r="M67" s="49"/>
      <c r="N67" s="49">
        <v>825</v>
      </c>
      <c r="O67" s="49">
        <v>865</v>
      </c>
      <c r="P67" s="49">
        <v>915</v>
      </c>
      <c r="Q67" s="49">
        <v>960</v>
      </c>
      <c r="R67" s="49">
        <v>1005</v>
      </c>
      <c r="S67" s="49">
        <v>1050</v>
      </c>
      <c r="T67" s="49">
        <v>1095</v>
      </c>
      <c r="U67" s="49">
        <v>1145</v>
      </c>
      <c r="V67" s="49">
        <v>1500</v>
      </c>
      <c r="W67" s="48"/>
    </row>
    <row r="68" spans="1:23" x14ac:dyDescent="0.3">
      <c r="A68" s="47" t="s">
        <v>992</v>
      </c>
      <c r="B68" s="47" t="s">
        <v>1016</v>
      </c>
      <c r="C68" s="49">
        <v>500</v>
      </c>
      <c r="D68" s="49">
        <v>540</v>
      </c>
      <c r="E68" s="49">
        <v>570</v>
      </c>
      <c r="F68" s="49">
        <v>600</v>
      </c>
      <c r="G68" s="49">
        <v>650</v>
      </c>
      <c r="H68" s="49">
        <v>700</v>
      </c>
      <c r="I68" s="49">
        <v>750</v>
      </c>
      <c r="J68" s="49">
        <v>925</v>
      </c>
      <c r="K68" s="49">
        <v>1000</v>
      </c>
      <c r="L68" s="49"/>
      <c r="M68" s="49"/>
      <c r="N68" s="49">
        <v>700</v>
      </c>
      <c r="O68" s="49">
        <v>740</v>
      </c>
      <c r="P68" s="49">
        <v>790</v>
      </c>
      <c r="Q68" s="49">
        <v>835</v>
      </c>
      <c r="R68" s="49">
        <v>880</v>
      </c>
      <c r="S68" s="49">
        <v>925</v>
      </c>
      <c r="T68" s="49">
        <v>970</v>
      </c>
      <c r="U68" s="49">
        <v>1020</v>
      </c>
      <c r="V68" s="49">
        <v>1375</v>
      </c>
      <c r="W68" s="48"/>
    </row>
    <row r="69" spans="1:23" x14ac:dyDescent="0.3">
      <c r="A69" s="47" t="s">
        <v>993</v>
      </c>
      <c r="B69" s="47" t="s">
        <v>1017</v>
      </c>
      <c r="C69" s="49">
        <v>500</v>
      </c>
      <c r="D69" s="49">
        <v>540</v>
      </c>
      <c r="E69" s="49">
        <v>570</v>
      </c>
      <c r="F69" s="49">
        <v>600</v>
      </c>
      <c r="G69" s="49">
        <v>650</v>
      </c>
      <c r="H69" s="49">
        <v>700</v>
      </c>
      <c r="I69" s="49">
        <v>750</v>
      </c>
      <c r="J69" s="49">
        <v>925</v>
      </c>
      <c r="K69" s="49">
        <v>1000</v>
      </c>
      <c r="L69" s="49"/>
      <c r="M69" s="49"/>
      <c r="N69" s="49">
        <v>700</v>
      </c>
      <c r="O69" s="49">
        <v>740</v>
      </c>
      <c r="P69" s="49">
        <v>790</v>
      </c>
      <c r="Q69" s="49">
        <v>835</v>
      </c>
      <c r="R69" s="49">
        <v>880</v>
      </c>
      <c r="S69" s="49">
        <v>925</v>
      </c>
      <c r="T69" s="49">
        <v>970</v>
      </c>
      <c r="U69" s="49">
        <v>1020</v>
      </c>
      <c r="V69" s="49">
        <v>1375</v>
      </c>
      <c r="W69" s="48"/>
    </row>
    <row r="70" spans="1:23" x14ac:dyDescent="0.3">
      <c r="A70" s="47" t="s">
        <v>994</v>
      </c>
      <c r="B70" s="47" t="s">
        <v>1018</v>
      </c>
      <c r="C70" s="49">
        <v>475</v>
      </c>
      <c r="D70" s="49">
        <v>515</v>
      </c>
      <c r="E70" s="49">
        <v>545</v>
      </c>
      <c r="F70" s="49">
        <v>575</v>
      </c>
      <c r="G70" s="49">
        <v>625</v>
      </c>
      <c r="H70" s="49">
        <v>675</v>
      </c>
      <c r="I70" s="49">
        <v>725</v>
      </c>
      <c r="J70" s="49">
        <v>900</v>
      </c>
      <c r="K70" s="49">
        <v>975</v>
      </c>
      <c r="L70" s="49"/>
      <c r="M70" s="49"/>
      <c r="N70" s="49">
        <v>675</v>
      </c>
      <c r="O70" s="49">
        <v>715</v>
      </c>
      <c r="P70" s="49">
        <v>765</v>
      </c>
      <c r="Q70" s="49">
        <v>810</v>
      </c>
      <c r="R70" s="49">
        <v>855</v>
      </c>
      <c r="S70" s="49">
        <v>900</v>
      </c>
      <c r="T70" s="49">
        <v>945</v>
      </c>
      <c r="U70" s="49">
        <v>995</v>
      </c>
      <c r="V70" s="49">
        <v>1350</v>
      </c>
      <c r="W70" s="48"/>
    </row>
    <row r="71" spans="1:23" x14ac:dyDescent="0.3">
      <c r="A71" s="47" t="s">
        <v>7</v>
      </c>
      <c r="B71" s="47" t="s">
        <v>15</v>
      </c>
      <c r="C71" s="49">
        <v>775</v>
      </c>
      <c r="D71" s="49">
        <v>815</v>
      </c>
      <c r="E71" s="49">
        <v>845</v>
      </c>
      <c r="F71" s="49">
        <v>875</v>
      </c>
      <c r="G71" s="49">
        <v>925</v>
      </c>
      <c r="H71" s="49">
        <v>975</v>
      </c>
      <c r="I71" s="49">
        <v>1025</v>
      </c>
      <c r="J71" s="49">
        <v>1200</v>
      </c>
      <c r="K71" s="49">
        <v>1275</v>
      </c>
      <c r="L71" s="49"/>
      <c r="M71" s="49"/>
      <c r="N71" s="49">
        <v>1025</v>
      </c>
      <c r="O71" s="49">
        <v>1065</v>
      </c>
      <c r="P71" s="49">
        <v>1115</v>
      </c>
      <c r="Q71" s="49">
        <v>1160</v>
      </c>
      <c r="R71" s="49">
        <v>1205</v>
      </c>
      <c r="S71" s="49">
        <v>1250</v>
      </c>
      <c r="T71" s="49">
        <v>1295</v>
      </c>
      <c r="U71" s="49">
        <v>1345</v>
      </c>
      <c r="V71" s="49">
        <v>1700</v>
      </c>
      <c r="W71" s="48"/>
    </row>
    <row r="72" spans="1:23" x14ac:dyDescent="0.3">
      <c r="A72" s="47" t="s">
        <v>995</v>
      </c>
      <c r="B72" s="47" t="s">
        <v>1019</v>
      </c>
      <c r="C72" s="49">
        <v>575</v>
      </c>
      <c r="D72" s="49">
        <v>615</v>
      </c>
      <c r="E72" s="49">
        <v>645</v>
      </c>
      <c r="F72" s="49">
        <v>675</v>
      </c>
      <c r="G72" s="49">
        <v>725</v>
      </c>
      <c r="H72" s="49">
        <v>775</v>
      </c>
      <c r="I72" s="49">
        <v>825</v>
      </c>
      <c r="J72" s="49">
        <v>1000</v>
      </c>
      <c r="K72" s="49">
        <v>1075</v>
      </c>
      <c r="L72" s="49"/>
      <c r="M72" s="49"/>
      <c r="N72" s="49">
        <v>875</v>
      </c>
      <c r="O72" s="49">
        <v>915</v>
      </c>
      <c r="P72" s="49">
        <v>965</v>
      </c>
      <c r="Q72" s="49">
        <v>1010</v>
      </c>
      <c r="R72" s="49">
        <v>1055</v>
      </c>
      <c r="S72" s="49">
        <v>1100</v>
      </c>
      <c r="T72" s="49">
        <v>1145</v>
      </c>
      <c r="U72" s="49">
        <v>1195</v>
      </c>
      <c r="V72" s="49">
        <v>1550</v>
      </c>
      <c r="W72" s="48"/>
    </row>
    <row r="73" spans="1:23" x14ac:dyDescent="0.3">
      <c r="A73" s="47" t="s">
        <v>996</v>
      </c>
      <c r="B73" s="47" t="s">
        <v>1020</v>
      </c>
      <c r="C73" s="49">
        <v>525</v>
      </c>
      <c r="D73" s="49">
        <v>565</v>
      </c>
      <c r="E73" s="49">
        <v>595</v>
      </c>
      <c r="F73" s="49">
        <v>625</v>
      </c>
      <c r="G73" s="49">
        <v>675</v>
      </c>
      <c r="H73" s="49">
        <v>725</v>
      </c>
      <c r="I73" s="49">
        <v>775</v>
      </c>
      <c r="J73" s="49">
        <v>950</v>
      </c>
      <c r="K73" s="49">
        <v>1025</v>
      </c>
      <c r="L73" s="49"/>
      <c r="M73" s="49"/>
      <c r="N73" s="49">
        <v>725</v>
      </c>
      <c r="O73" s="49">
        <v>765</v>
      </c>
      <c r="P73" s="49">
        <v>815</v>
      </c>
      <c r="Q73" s="49">
        <v>860</v>
      </c>
      <c r="R73" s="49">
        <v>905</v>
      </c>
      <c r="S73" s="49">
        <v>950</v>
      </c>
      <c r="T73" s="49">
        <v>995</v>
      </c>
      <c r="U73" s="49">
        <v>1045</v>
      </c>
      <c r="V73" s="49">
        <v>1400</v>
      </c>
      <c r="W73" s="48"/>
    </row>
    <row r="74" spans="1:23" x14ac:dyDescent="0.3">
      <c r="A74" s="47" t="s">
        <v>997</v>
      </c>
      <c r="B74" s="47" t="s">
        <v>1021</v>
      </c>
      <c r="C74" s="49">
        <v>525</v>
      </c>
      <c r="D74" s="49">
        <v>565</v>
      </c>
      <c r="E74" s="49">
        <v>595</v>
      </c>
      <c r="F74" s="49">
        <v>625</v>
      </c>
      <c r="G74" s="49">
        <v>675</v>
      </c>
      <c r="H74" s="49">
        <v>725</v>
      </c>
      <c r="I74" s="49">
        <v>775</v>
      </c>
      <c r="J74" s="49">
        <v>950</v>
      </c>
      <c r="K74" s="49">
        <v>1025</v>
      </c>
      <c r="L74" s="49"/>
      <c r="M74" s="49"/>
      <c r="N74" s="49">
        <v>725</v>
      </c>
      <c r="O74" s="49">
        <v>765</v>
      </c>
      <c r="P74" s="49">
        <v>815</v>
      </c>
      <c r="Q74" s="49">
        <v>860</v>
      </c>
      <c r="R74" s="49">
        <v>905</v>
      </c>
      <c r="S74" s="49">
        <v>950</v>
      </c>
      <c r="T74" s="49">
        <v>995</v>
      </c>
      <c r="U74" s="49">
        <v>1045</v>
      </c>
      <c r="V74" s="49">
        <v>1400</v>
      </c>
      <c r="W74" s="48"/>
    </row>
    <row r="75" spans="1:23" x14ac:dyDescent="0.3">
      <c r="A75" s="47" t="s">
        <v>998</v>
      </c>
      <c r="B75" s="47" t="s">
        <v>1022</v>
      </c>
      <c r="C75" s="49">
        <v>500</v>
      </c>
      <c r="D75" s="49">
        <v>540</v>
      </c>
      <c r="E75" s="49">
        <v>570</v>
      </c>
      <c r="F75" s="49">
        <v>600</v>
      </c>
      <c r="G75" s="49">
        <v>650</v>
      </c>
      <c r="H75" s="49">
        <v>700</v>
      </c>
      <c r="I75" s="49">
        <v>750</v>
      </c>
      <c r="J75" s="49">
        <v>925</v>
      </c>
      <c r="K75" s="49">
        <v>1000</v>
      </c>
      <c r="L75" s="49"/>
      <c r="M75" s="49"/>
      <c r="N75" s="49">
        <v>700</v>
      </c>
      <c r="O75" s="49">
        <v>740</v>
      </c>
      <c r="P75" s="49">
        <v>790</v>
      </c>
      <c r="Q75" s="49">
        <v>835</v>
      </c>
      <c r="R75" s="49">
        <v>880</v>
      </c>
      <c r="S75" s="49">
        <v>925</v>
      </c>
      <c r="T75" s="49">
        <v>970</v>
      </c>
      <c r="U75" s="49">
        <v>1020</v>
      </c>
      <c r="V75" s="49">
        <v>1375</v>
      </c>
      <c r="W75" s="48"/>
    </row>
    <row r="76" spans="1:23" x14ac:dyDescent="0.3">
      <c r="A76" s="47" t="s">
        <v>999</v>
      </c>
      <c r="B76" s="47" t="s">
        <v>1023</v>
      </c>
      <c r="C76" s="49">
        <v>1050</v>
      </c>
      <c r="D76" s="49">
        <v>1090</v>
      </c>
      <c r="E76" s="49">
        <v>1120</v>
      </c>
      <c r="F76" s="49">
        <v>1150</v>
      </c>
      <c r="G76" s="49">
        <v>1200</v>
      </c>
      <c r="H76" s="49">
        <v>1250</v>
      </c>
      <c r="I76" s="49">
        <v>1300</v>
      </c>
      <c r="J76" s="49">
        <v>1900</v>
      </c>
      <c r="K76" s="49">
        <v>2050</v>
      </c>
      <c r="L76" s="49"/>
      <c r="M76" s="49"/>
      <c r="N76" s="49">
        <v>1500</v>
      </c>
      <c r="O76" s="49">
        <v>1540</v>
      </c>
      <c r="P76" s="49">
        <v>1590</v>
      </c>
      <c r="Q76" s="49">
        <v>1635</v>
      </c>
      <c r="R76" s="49">
        <v>1680</v>
      </c>
      <c r="S76" s="49">
        <v>1725</v>
      </c>
      <c r="T76" s="49">
        <v>1770</v>
      </c>
      <c r="U76" s="49">
        <v>1820</v>
      </c>
      <c r="V76" s="49">
        <v>2310</v>
      </c>
      <c r="W76" s="48"/>
    </row>
    <row r="77" spans="1:23" x14ac:dyDescent="0.3">
      <c r="A77" s="47" t="s">
        <v>1000</v>
      </c>
      <c r="B77" s="47" t="s">
        <v>1024</v>
      </c>
      <c r="C77" s="49">
        <v>600</v>
      </c>
      <c r="D77" s="49">
        <v>620</v>
      </c>
      <c r="E77" s="49">
        <v>635</v>
      </c>
      <c r="F77" s="49">
        <v>655</v>
      </c>
      <c r="G77" s="49">
        <v>675</v>
      </c>
      <c r="H77" s="49">
        <v>695</v>
      </c>
      <c r="I77" s="49">
        <v>715</v>
      </c>
      <c r="J77" s="49">
        <v>1025</v>
      </c>
      <c r="K77" s="49">
        <v>1100</v>
      </c>
      <c r="L77" s="49"/>
      <c r="M77" s="49"/>
      <c r="N77" s="49">
        <v>800</v>
      </c>
      <c r="O77" s="49">
        <v>840</v>
      </c>
      <c r="P77" s="49">
        <v>890</v>
      </c>
      <c r="Q77" s="49">
        <v>935</v>
      </c>
      <c r="R77" s="49">
        <v>980</v>
      </c>
      <c r="S77" s="49">
        <v>1025</v>
      </c>
      <c r="T77" s="49">
        <v>1070</v>
      </c>
      <c r="U77" s="49">
        <v>1120</v>
      </c>
      <c r="V77" s="49">
        <v>1475</v>
      </c>
      <c r="W77" s="48"/>
    </row>
    <row r="78" spans="1:23" x14ac:dyDescent="0.3">
      <c r="A78" s="47" t="s">
        <v>1001</v>
      </c>
      <c r="B78" s="47" t="s">
        <v>1025</v>
      </c>
      <c r="C78" s="49">
        <v>925</v>
      </c>
      <c r="D78" s="49">
        <v>965</v>
      </c>
      <c r="E78" s="49">
        <v>995</v>
      </c>
      <c r="F78" s="49">
        <v>1025</v>
      </c>
      <c r="G78" s="49">
        <v>1075</v>
      </c>
      <c r="H78" s="49">
        <v>1125</v>
      </c>
      <c r="I78" s="49">
        <v>1175</v>
      </c>
      <c r="J78" s="49">
        <v>1775</v>
      </c>
      <c r="K78" s="49">
        <v>1925</v>
      </c>
      <c r="L78" s="49"/>
      <c r="M78" s="49"/>
      <c r="N78" s="49">
        <v>1375</v>
      </c>
      <c r="O78" s="49">
        <v>1415</v>
      </c>
      <c r="P78" s="49">
        <v>1465</v>
      </c>
      <c r="Q78" s="49">
        <v>1510</v>
      </c>
      <c r="R78" s="49">
        <v>1555</v>
      </c>
      <c r="S78" s="49">
        <v>1600</v>
      </c>
      <c r="T78" s="49">
        <v>1645</v>
      </c>
      <c r="U78" s="49">
        <v>1695</v>
      </c>
      <c r="V78" s="49">
        <v>2050</v>
      </c>
      <c r="W78" s="48"/>
    </row>
    <row r="79" spans="1:23" x14ac:dyDescent="0.3">
      <c r="A79" s="47" t="s">
        <v>1002</v>
      </c>
      <c r="B79" s="47" t="s">
        <v>1026</v>
      </c>
      <c r="C79" s="49">
        <v>825</v>
      </c>
      <c r="D79" s="49">
        <v>865</v>
      </c>
      <c r="E79" s="49">
        <v>895</v>
      </c>
      <c r="F79" s="49">
        <v>925</v>
      </c>
      <c r="G79" s="49">
        <v>975</v>
      </c>
      <c r="H79" s="49">
        <v>1025</v>
      </c>
      <c r="I79" s="49">
        <v>1075</v>
      </c>
      <c r="J79" s="49">
        <v>1675</v>
      </c>
      <c r="K79" s="49">
        <v>1825</v>
      </c>
      <c r="L79" s="49"/>
      <c r="M79" s="49"/>
      <c r="N79" s="49">
        <v>1275</v>
      </c>
      <c r="O79" s="49">
        <v>1315</v>
      </c>
      <c r="P79" s="49">
        <v>1365</v>
      </c>
      <c r="Q79" s="49">
        <v>1410</v>
      </c>
      <c r="R79" s="49">
        <v>1455</v>
      </c>
      <c r="S79" s="49">
        <v>1500</v>
      </c>
      <c r="T79" s="49">
        <v>1545</v>
      </c>
      <c r="U79" s="49">
        <v>1595</v>
      </c>
      <c r="V79" s="49">
        <v>1950</v>
      </c>
      <c r="W79" s="48"/>
    </row>
    <row r="80" spans="1:23" x14ac:dyDescent="0.3">
      <c r="A80" s="47" t="s">
        <v>1003</v>
      </c>
      <c r="B80" s="47" t="s">
        <v>1027</v>
      </c>
      <c r="C80" s="49">
        <v>825</v>
      </c>
      <c r="D80" s="49">
        <v>865</v>
      </c>
      <c r="E80" s="49">
        <v>895</v>
      </c>
      <c r="F80" s="49">
        <v>925</v>
      </c>
      <c r="G80" s="49">
        <v>975</v>
      </c>
      <c r="H80" s="49">
        <v>1025</v>
      </c>
      <c r="I80" s="49">
        <v>1075</v>
      </c>
      <c r="J80" s="49">
        <v>1675</v>
      </c>
      <c r="K80" s="49">
        <v>1825</v>
      </c>
      <c r="L80" s="49"/>
      <c r="M80" s="49"/>
      <c r="N80" s="49">
        <v>1275</v>
      </c>
      <c r="O80" s="49">
        <v>1315</v>
      </c>
      <c r="P80" s="49">
        <v>1365</v>
      </c>
      <c r="Q80" s="49">
        <v>1410</v>
      </c>
      <c r="R80" s="49">
        <v>1455</v>
      </c>
      <c r="S80" s="49">
        <v>1500</v>
      </c>
      <c r="T80" s="49">
        <v>1545</v>
      </c>
      <c r="U80" s="49">
        <v>1595</v>
      </c>
      <c r="V80" s="49">
        <v>1950</v>
      </c>
      <c r="W80" s="48"/>
    </row>
    <row r="81" spans="1:23" x14ac:dyDescent="0.3">
      <c r="A81" s="47" t="s">
        <v>1004</v>
      </c>
      <c r="B81" s="47" t="s">
        <v>1028</v>
      </c>
      <c r="C81" s="49">
        <v>500</v>
      </c>
      <c r="D81" s="49">
        <v>520</v>
      </c>
      <c r="E81" s="49">
        <v>535</v>
      </c>
      <c r="F81" s="49">
        <v>570</v>
      </c>
      <c r="G81" s="49">
        <v>605</v>
      </c>
      <c r="H81" s="49">
        <v>640</v>
      </c>
      <c r="I81" s="49">
        <v>675</v>
      </c>
      <c r="J81" s="49">
        <v>1095</v>
      </c>
      <c r="K81" s="49">
        <v>1200</v>
      </c>
      <c r="L81" s="49"/>
      <c r="M81" s="49"/>
      <c r="N81" s="49">
        <v>700</v>
      </c>
      <c r="O81" s="49">
        <v>740</v>
      </c>
      <c r="P81" s="49">
        <v>790</v>
      </c>
      <c r="Q81" s="49">
        <v>835</v>
      </c>
      <c r="R81" s="49">
        <v>880</v>
      </c>
      <c r="S81" s="49">
        <v>925</v>
      </c>
      <c r="T81" s="49">
        <v>970</v>
      </c>
      <c r="U81" s="49">
        <v>1000</v>
      </c>
      <c r="V81" s="49">
        <v>1150</v>
      </c>
      <c r="W81" s="48"/>
    </row>
    <row r="82" spans="1:23" x14ac:dyDescent="0.3">
      <c r="A82" s="47" t="s">
        <v>1005</v>
      </c>
      <c r="B82" s="47" t="s">
        <v>1029</v>
      </c>
      <c r="C82" s="49">
        <v>475</v>
      </c>
      <c r="D82" s="49">
        <v>495</v>
      </c>
      <c r="E82" s="49">
        <v>510</v>
      </c>
      <c r="F82" s="49">
        <v>530</v>
      </c>
      <c r="G82" s="49">
        <v>550</v>
      </c>
      <c r="H82" s="49">
        <v>570</v>
      </c>
      <c r="I82" s="49">
        <v>590</v>
      </c>
      <c r="J82" s="49">
        <v>815</v>
      </c>
      <c r="K82" s="49">
        <v>875</v>
      </c>
      <c r="L82" s="49"/>
      <c r="M82" s="49"/>
      <c r="N82" s="49">
        <v>675</v>
      </c>
      <c r="O82" s="49">
        <v>715</v>
      </c>
      <c r="P82" s="49">
        <v>765</v>
      </c>
      <c r="Q82" s="49">
        <v>810</v>
      </c>
      <c r="R82" s="49">
        <v>855</v>
      </c>
      <c r="S82" s="49">
        <v>900</v>
      </c>
      <c r="T82" s="49">
        <v>945</v>
      </c>
      <c r="U82" s="49">
        <v>975</v>
      </c>
      <c r="V82" s="49">
        <v>1125</v>
      </c>
      <c r="W82" s="48"/>
    </row>
    <row r="83" spans="1:23" x14ac:dyDescent="0.3">
      <c r="A83" s="47" t="s">
        <v>1006</v>
      </c>
      <c r="B83" s="47" t="s">
        <v>1030</v>
      </c>
      <c r="C83" s="49">
        <v>525</v>
      </c>
      <c r="D83" s="49">
        <v>545</v>
      </c>
      <c r="E83" s="49">
        <v>560</v>
      </c>
      <c r="F83" s="49">
        <v>595</v>
      </c>
      <c r="G83" s="49">
        <v>630</v>
      </c>
      <c r="H83" s="49">
        <v>665</v>
      </c>
      <c r="I83" s="49">
        <v>700</v>
      </c>
      <c r="J83" s="49">
        <v>1120</v>
      </c>
      <c r="K83" s="49">
        <v>1225</v>
      </c>
      <c r="L83" s="49"/>
      <c r="M83" s="49"/>
      <c r="N83" s="49">
        <v>725</v>
      </c>
      <c r="O83" s="49">
        <v>765</v>
      </c>
      <c r="P83" s="49">
        <v>815</v>
      </c>
      <c r="Q83" s="49">
        <v>860</v>
      </c>
      <c r="R83" s="49">
        <v>905</v>
      </c>
      <c r="S83" s="49">
        <v>950</v>
      </c>
      <c r="T83" s="49">
        <v>995</v>
      </c>
      <c r="U83" s="49">
        <v>1025</v>
      </c>
      <c r="V83" s="49">
        <v>1175</v>
      </c>
      <c r="W83" s="48"/>
    </row>
    <row r="84" spans="1:23" x14ac:dyDescent="0.3">
      <c r="A84" s="47" t="s">
        <v>1007</v>
      </c>
      <c r="B84" s="47" t="s">
        <v>1031</v>
      </c>
      <c r="C84" s="49">
        <v>525</v>
      </c>
      <c r="D84" s="49">
        <v>545</v>
      </c>
      <c r="E84" s="49">
        <v>560</v>
      </c>
      <c r="F84" s="49">
        <v>595</v>
      </c>
      <c r="G84" s="49">
        <v>630</v>
      </c>
      <c r="H84" s="49">
        <v>665</v>
      </c>
      <c r="I84" s="49">
        <v>700</v>
      </c>
      <c r="J84" s="49">
        <v>1120</v>
      </c>
      <c r="K84" s="49">
        <v>1225</v>
      </c>
      <c r="L84" s="49"/>
      <c r="M84" s="49"/>
      <c r="N84" s="49">
        <v>725</v>
      </c>
      <c r="O84" s="49">
        <v>765</v>
      </c>
      <c r="P84" s="49">
        <v>815</v>
      </c>
      <c r="Q84" s="49">
        <v>860</v>
      </c>
      <c r="R84" s="49">
        <v>905</v>
      </c>
      <c r="S84" s="49">
        <v>950</v>
      </c>
      <c r="T84" s="49">
        <v>995</v>
      </c>
      <c r="U84" s="49">
        <v>1025</v>
      </c>
      <c r="V84" s="49">
        <v>1175</v>
      </c>
      <c r="W84" s="48"/>
    </row>
    <row r="85" spans="1:23" x14ac:dyDescent="0.3">
      <c r="A85" s="47" t="s">
        <v>1008</v>
      </c>
      <c r="B85" s="47" t="s">
        <v>1032</v>
      </c>
      <c r="C85" s="49">
        <v>750</v>
      </c>
      <c r="D85" s="49">
        <v>770</v>
      </c>
      <c r="E85" s="49">
        <v>785</v>
      </c>
      <c r="F85" s="49">
        <v>800</v>
      </c>
      <c r="G85" s="49">
        <v>820</v>
      </c>
      <c r="H85" s="49">
        <v>840</v>
      </c>
      <c r="I85" s="49">
        <v>860</v>
      </c>
      <c r="J85" s="49">
        <v>1430</v>
      </c>
      <c r="K85" s="49">
        <v>1550</v>
      </c>
      <c r="L85" s="49"/>
      <c r="M85" s="49"/>
      <c r="N85" s="49">
        <v>1200</v>
      </c>
      <c r="O85" s="49">
        <v>1240</v>
      </c>
      <c r="P85" s="49">
        <v>1290</v>
      </c>
      <c r="Q85" s="49">
        <v>1335</v>
      </c>
      <c r="R85" s="49">
        <v>1380</v>
      </c>
      <c r="S85" s="49">
        <v>1425</v>
      </c>
      <c r="T85" s="49">
        <v>1470</v>
      </c>
      <c r="U85" s="49">
        <v>1520</v>
      </c>
      <c r="V85" s="49">
        <v>1875</v>
      </c>
      <c r="W85" s="48"/>
    </row>
    <row r="86" spans="1:23" x14ac:dyDescent="0.3">
      <c r="A86" s="47" t="s">
        <v>8</v>
      </c>
      <c r="B86" s="47" t="s">
        <v>16</v>
      </c>
      <c r="C86" s="49">
        <v>680</v>
      </c>
      <c r="D86" s="49">
        <v>720</v>
      </c>
      <c r="E86" s="49">
        <v>750</v>
      </c>
      <c r="F86" s="49">
        <v>780</v>
      </c>
      <c r="G86" s="49">
        <v>830</v>
      </c>
      <c r="H86" s="49">
        <v>880</v>
      </c>
      <c r="I86" s="49">
        <v>930</v>
      </c>
      <c r="J86" s="49">
        <v>1530</v>
      </c>
      <c r="K86" s="49">
        <v>1680</v>
      </c>
      <c r="L86" s="49"/>
      <c r="M86" s="49"/>
      <c r="N86" s="49">
        <v>950</v>
      </c>
      <c r="O86" s="49">
        <v>990</v>
      </c>
      <c r="P86" s="49">
        <v>1040</v>
      </c>
      <c r="Q86" s="49">
        <v>1085</v>
      </c>
      <c r="R86" s="49">
        <v>1130</v>
      </c>
      <c r="S86" s="49">
        <v>1175</v>
      </c>
      <c r="T86" s="49">
        <v>1220</v>
      </c>
      <c r="U86" s="49">
        <v>1270</v>
      </c>
      <c r="V86" s="49">
        <v>1625</v>
      </c>
      <c r="W86" s="48"/>
    </row>
    <row r="87" spans="1:23" x14ac:dyDescent="0.3">
      <c r="A87" s="47" t="s">
        <v>9</v>
      </c>
      <c r="B87" s="47" t="s">
        <v>17</v>
      </c>
      <c r="C87" s="49">
        <v>680</v>
      </c>
      <c r="D87" s="49">
        <v>720</v>
      </c>
      <c r="E87" s="49">
        <v>750</v>
      </c>
      <c r="F87" s="49">
        <v>780</v>
      </c>
      <c r="G87" s="49">
        <v>830</v>
      </c>
      <c r="H87" s="49">
        <v>880</v>
      </c>
      <c r="I87" s="49">
        <v>930</v>
      </c>
      <c r="J87" s="49">
        <v>1530</v>
      </c>
      <c r="K87" s="49">
        <v>1680</v>
      </c>
      <c r="L87" s="49"/>
      <c r="M87" s="49"/>
      <c r="N87" s="49">
        <v>950</v>
      </c>
      <c r="O87" s="49">
        <v>990</v>
      </c>
      <c r="P87" s="49">
        <v>1040</v>
      </c>
      <c r="Q87" s="49">
        <v>1085</v>
      </c>
      <c r="R87" s="49">
        <v>1130</v>
      </c>
      <c r="S87" s="49">
        <v>1175</v>
      </c>
      <c r="T87" s="49">
        <v>1220</v>
      </c>
      <c r="U87" s="49">
        <v>1270</v>
      </c>
      <c r="V87" s="49">
        <v>1625</v>
      </c>
      <c r="W87" s="48"/>
    </row>
    <row r="88" spans="1:23" x14ac:dyDescent="0.3">
      <c r="A88" s="47" t="s">
        <v>10</v>
      </c>
      <c r="B88" s="47" t="s">
        <v>18</v>
      </c>
      <c r="C88" s="49">
        <v>780</v>
      </c>
      <c r="D88" s="49">
        <v>820</v>
      </c>
      <c r="E88" s="49">
        <v>850</v>
      </c>
      <c r="F88" s="49">
        <v>880</v>
      </c>
      <c r="G88" s="49">
        <v>930</v>
      </c>
      <c r="H88" s="49">
        <v>980</v>
      </c>
      <c r="I88" s="49">
        <v>1030</v>
      </c>
      <c r="J88" s="49">
        <v>1630</v>
      </c>
      <c r="K88" s="49">
        <v>1780</v>
      </c>
      <c r="L88" s="49"/>
      <c r="M88" s="49"/>
      <c r="N88" s="49">
        <v>1050</v>
      </c>
      <c r="O88" s="49">
        <v>1090</v>
      </c>
      <c r="P88" s="49">
        <v>1140</v>
      </c>
      <c r="Q88" s="49">
        <v>1185</v>
      </c>
      <c r="R88" s="49">
        <v>1230</v>
      </c>
      <c r="S88" s="49">
        <v>1275</v>
      </c>
      <c r="T88" s="49">
        <v>1320</v>
      </c>
      <c r="U88" s="49">
        <v>1370</v>
      </c>
      <c r="V88" s="49">
        <v>1725</v>
      </c>
      <c r="W88" s="48"/>
    </row>
    <row r="89" spans="1:23" x14ac:dyDescent="0.3">
      <c r="A89" s="47" t="s">
        <v>11</v>
      </c>
      <c r="B89" s="47" t="s">
        <v>19</v>
      </c>
      <c r="C89" s="49">
        <v>780</v>
      </c>
      <c r="D89" s="49">
        <v>820</v>
      </c>
      <c r="E89" s="49">
        <v>850</v>
      </c>
      <c r="F89" s="49">
        <v>880</v>
      </c>
      <c r="G89" s="49">
        <v>930</v>
      </c>
      <c r="H89" s="49">
        <v>980</v>
      </c>
      <c r="I89" s="49">
        <v>1030</v>
      </c>
      <c r="J89" s="49">
        <v>1630</v>
      </c>
      <c r="K89" s="49">
        <v>1780</v>
      </c>
      <c r="L89" s="49"/>
      <c r="M89" s="49"/>
      <c r="N89" s="49">
        <v>1050</v>
      </c>
      <c r="O89" s="49">
        <v>1090</v>
      </c>
      <c r="P89" s="49">
        <v>1140</v>
      </c>
      <c r="Q89" s="49">
        <v>1185</v>
      </c>
      <c r="R89" s="49">
        <v>1230</v>
      </c>
      <c r="S89" s="49">
        <v>1275</v>
      </c>
      <c r="T89" s="49">
        <v>1320</v>
      </c>
      <c r="U89" s="49">
        <v>1370</v>
      </c>
      <c r="V89" s="49">
        <v>1725</v>
      </c>
      <c r="W89" s="48"/>
    </row>
    <row r="90" spans="1:23" x14ac:dyDescent="0.3">
      <c r="A90" s="47" t="s">
        <v>1009</v>
      </c>
      <c r="B90" s="47" t="s">
        <v>1033</v>
      </c>
      <c r="C90" s="49">
        <v>680</v>
      </c>
      <c r="D90" s="49">
        <v>720</v>
      </c>
      <c r="E90" s="49">
        <v>750</v>
      </c>
      <c r="F90" s="49">
        <v>780</v>
      </c>
      <c r="G90" s="49">
        <v>830</v>
      </c>
      <c r="H90" s="49">
        <v>880</v>
      </c>
      <c r="I90" s="49">
        <v>930</v>
      </c>
      <c r="J90" s="49">
        <v>1360</v>
      </c>
      <c r="K90" s="49">
        <v>1480</v>
      </c>
      <c r="L90" s="49"/>
      <c r="M90" s="49"/>
      <c r="N90" s="49">
        <v>950</v>
      </c>
      <c r="O90" s="49">
        <v>990</v>
      </c>
      <c r="P90" s="49">
        <v>1040</v>
      </c>
      <c r="Q90" s="49">
        <v>1085</v>
      </c>
      <c r="R90" s="49">
        <v>1130</v>
      </c>
      <c r="S90" s="49">
        <v>1175</v>
      </c>
      <c r="T90" s="49">
        <v>1220</v>
      </c>
      <c r="U90" s="49">
        <v>1270</v>
      </c>
      <c r="V90" s="49">
        <v>1625</v>
      </c>
      <c r="W90" s="48"/>
    </row>
    <row r="91" spans="1:23" x14ac:dyDescent="0.3">
      <c r="A91" s="47" t="s">
        <v>1010</v>
      </c>
      <c r="B91" s="47" t="s">
        <v>1034</v>
      </c>
      <c r="C91" s="49">
        <v>680</v>
      </c>
      <c r="D91" s="49">
        <v>720</v>
      </c>
      <c r="E91" s="49">
        <v>750</v>
      </c>
      <c r="F91" s="49">
        <v>780</v>
      </c>
      <c r="G91" s="49">
        <v>830</v>
      </c>
      <c r="H91" s="49">
        <v>880</v>
      </c>
      <c r="I91" s="49">
        <v>930</v>
      </c>
      <c r="J91" s="49">
        <v>1360</v>
      </c>
      <c r="K91" s="49">
        <v>1480</v>
      </c>
      <c r="L91" s="49"/>
      <c r="M91" s="49"/>
      <c r="N91" s="49">
        <v>950</v>
      </c>
      <c r="O91" s="49">
        <v>990</v>
      </c>
      <c r="P91" s="49">
        <v>1040</v>
      </c>
      <c r="Q91" s="49">
        <v>1085</v>
      </c>
      <c r="R91" s="49">
        <v>1130</v>
      </c>
      <c r="S91" s="49">
        <v>1175</v>
      </c>
      <c r="T91" s="49">
        <v>1220</v>
      </c>
      <c r="U91" s="49">
        <v>1270</v>
      </c>
      <c r="V91" s="49">
        <v>1625</v>
      </c>
      <c r="W91" s="48"/>
    </row>
    <row r="92" spans="1:23" x14ac:dyDescent="0.3">
      <c r="A92" s="47" t="s">
        <v>1011</v>
      </c>
      <c r="B92" s="47" t="s">
        <v>1035</v>
      </c>
      <c r="C92" s="49">
        <v>950</v>
      </c>
      <c r="D92" s="49">
        <v>990</v>
      </c>
      <c r="E92" s="49">
        <v>1020</v>
      </c>
      <c r="F92" s="49">
        <v>1050</v>
      </c>
      <c r="G92" s="49">
        <v>1100</v>
      </c>
      <c r="H92" s="49">
        <v>1150</v>
      </c>
      <c r="I92" s="49">
        <v>1200</v>
      </c>
      <c r="J92" s="49">
        <v>1800</v>
      </c>
      <c r="K92" s="49">
        <v>1950</v>
      </c>
      <c r="L92" s="49"/>
      <c r="M92" s="49"/>
      <c r="N92" s="49">
        <v>1400</v>
      </c>
      <c r="O92" s="49">
        <v>1440</v>
      </c>
      <c r="P92" s="49">
        <v>1490</v>
      </c>
      <c r="Q92" s="49">
        <v>1535</v>
      </c>
      <c r="R92" s="49">
        <v>1580</v>
      </c>
      <c r="S92" s="49">
        <v>1625</v>
      </c>
      <c r="T92" s="49">
        <v>1670</v>
      </c>
      <c r="U92" s="49">
        <v>1720</v>
      </c>
      <c r="V92" s="49">
        <v>2075</v>
      </c>
      <c r="W92" s="48"/>
    </row>
    <row r="93" spans="1:23" x14ac:dyDescent="0.3">
      <c r="A93" s="47" t="s">
        <v>1012</v>
      </c>
      <c r="B93" s="47" t="s">
        <v>1036</v>
      </c>
      <c r="C93" s="49">
        <v>950</v>
      </c>
      <c r="D93" s="49">
        <v>990</v>
      </c>
      <c r="E93" s="49">
        <v>1020</v>
      </c>
      <c r="F93" s="49">
        <v>1050</v>
      </c>
      <c r="G93" s="49">
        <v>1100</v>
      </c>
      <c r="H93" s="49">
        <v>1150</v>
      </c>
      <c r="I93" s="49">
        <v>1200</v>
      </c>
      <c r="J93" s="49">
        <v>1800</v>
      </c>
      <c r="K93" s="49">
        <v>1950</v>
      </c>
      <c r="L93" s="49"/>
      <c r="M93" s="49"/>
      <c r="N93" s="49">
        <v>1400</v>
      </c>
      <c r="O93" s="49">
        <v>1440</v>
      </c>
      <c r="P93" s="49">
        <v>1490</v>
      </c>
      <c r="Q93" s="49">
        <v>1535</v>
      </c>
      <c r="R93" s="49">
        <v>1580</v>
      </c>
      <c r="S93" s="49">
        <v>1625</v>
      </c>
      <c r="T93" s="49">
        <v>1670</v>
      </c>
      <c r="U93" s="49">
        <v>1720</v>
      </c>
      <c r="V93" s="49">
        <v>2075</v>
      </c>
      <c r="W93" s="48"/>
    </row>
    <row r="94" spans="1:23" x14ac:dyDescent="0.3">
      <c r="A94" s="47" t="s">
        <v>1013</v>
      </c>
      <c r="B94" s="47" t="s">
        <v>1037</v>
      </c>
      <c r="C94" s="49">
        <v>850</v>
      </c>
      <c r="D94" s="49">
        <v>890</v>
      </c>
      <c r="E94" s="49">
        <v>920</v>
      </c>
      <c r="F94" s="49">
        <v>950</v>
      </c>
      <c r="G94" s="49">
        <v>1000</v>
      </c>
      <c r="H94" s="49">
        <v>1050</v>
      </c>
      <c r="I94" s="49">
        <v>1100</v>
      </c>
      <c r="J94" s="49">
        <v>1700</v>
      </c>
      <c r="K94" s="49">
        <v>1850</v>
      </c>
      <c r="L94" s="49"/>
      <c r="M94" s="49"/>
      <c r="N94" s="49">
        <v>1300</v>
      </c>
      <c r="O94" s="49">
        <v>1340</v>
      </c>
      <c r="P94" s="49">
        <v>1390</v>
      </c>
      <c r="Q94" s="49">
        <v>1435</v>
      </c>
      <c r="R94" s="49">
        <v>1480</v>
      </c>
      <c r="S94" s="49">
        <v>1525</v>
      </c>
      <c r="T94" s="49">
        <v>1570</v>
      </c>
      <c r="U94" s="49">
        <v>1620</v>
      </c>
      <c r="V94" s="49">
        <v>1975</v>
      </c>
      <c r="W94" s="48"/>
    </row>
    <row r="95" spans="1:23" x14ac:dyDescent="0.3">
      <c r="A95" s="47" t="s">
        <v>1014</v>
      </c>
      <c r="B95" s="47" t="s">
        <v>1038</v>
      </c>
      <c r="C95" s="49">
        <v>300</v>
      </c>
      <c r="D95" s="49">
        <v>320</v>
      </c>
      <c r="E95" s="49">
        <v>335</v>
      </c>
      <c r="F95" s="49">
        <v>355</v>
      </c>
      <c r="G95" s="49">
        <v>375</v>
      </c>
      <c r="H95" s="49">
        <v>395</v>
      </c>
      <c r="I95" s="49">
        <v>415</v>
      </c>
      <c r="J95" s="49">
        <v>575</v>
      </c>
      <c r="K95" s="49">
        <v>635</v>
      </c>
      <c r="L95" s="49"/>
      <c r="M95" s="49"/>
      <c r="N95" s="49">
        <v>450</v>
      </c>
      <c r="O95" s="49">
        <v>470</v>
      </c>
      <c r="P95" s="49">
        <v>485</v>
      </c>
      <c r="Q95" s="49">
        <v>500</v>
      </c>
      <c r="R95" s="49">
        <v>510</v>
      </c>
      <c r="S95" s="49">
        <v>520</v>
      </c>
      <c r="T95" s="49">
        <v>530</v>
      </c>
      <c r="U95" s="49">
        <v>540</v>
      </c>
      <c r="V95" s="49">
        <v>670</v>
      </c>
      <c r="W95" s="48"/>
    </row>
    <row r="96" spans="1:23" x14ac:dyDescent="0.3">
      <c r="A96" s="47" t="s">
        <v>20</v>
      </c>
      <c r="B96" s="47" t="s">
        <v>24</v>
      </c>
      <c r="C96" s="49">
        <v>675</v>
      </c>
      <c r="D96" s="49">
        <v>715</v>
      </c>
      <c r="E96" s="49">
        <v>745</v>
      </c>
      <c r="F96" s="49">
        <v>775</v>
      </c>
      <c r="G96" s="49">
        <v>825</v>
      </c>
      <c r="H96" s="49">
        <v>875</v>
      </c>
      <c r="I96" s="49">
        <v>925</v>
      </c>
      <c r="J96" s="49">
        <v>1100</v>
      </c>
      <c r="K96" s="49">
        <v>1175</v>
      </c>
      <c r="L96" s="49"/>
      <c r="M96" s="49"/>
      <c r="N96" s="49">
        <v>825</v>
      </c>
      <c r="O96" s="49">
        <v>865</v>
      </c>
      <c r="P96" s="49">
        <v>915</v>
      </c>
      <c r="Q96" s="49">
        <v>960</v>
      </c>
      <c r="R96" s="49">
        <v>1005</v>
      </c>
      <c r="S96" s="49">
        <v>1050</v>
      </c>
      <c r="T96" s="49">
        <v>1095</v>
      </c>
      <c r="U96" s="49">
        <v>1145</v>
      </c>
      <c r="V96" s="49">
        <v>1500</v>
      </c>
      <c r="W96" s="48"/>
    </row>
    <row r="97" spans="1:23" x14ac:dyDescent="0.3">
      <c r="A97" s="47" t="s">
        <v>21</v>
      </c>
      <c r="B97" s="47" t="s">
        <v>25</v>
      </c>
      <c r="C97" s="49">
        <v>425</v>
      </c>
      <c r="D97" s="49">
        <v>465</v>
      </c>
      <c r="E97" s="49">
        <v>495</v>
      </c>
      <c r="F97" s="49">
        <v>525</v>
      </c>
      <c r="G97" s="49">
        <v>575</v>
      </c>
      <c r="H97" s="49">
        <v>625</v>
      </c>
      <c r="I97" s="49">
        <v>675</v>
      </c>
      <c r="J97" s="49">
        <v>850</v>
      </c>
      <c r="K97" s="49">
        <v>925</v>
      </c>
      <c r="L97" s="49"/>
      <c r="M97" s="49"/>
      <c r="N97" s="49">
        <v>725</v>
      </c>
      <c r="O97" s="49">
        <v>765</v>
      </c>
      <c r="P97" s="49">
        <v>815</v>
      </c>
      <c r="Q97" s="49">
        <v>860</v>
      </c>
      <c r="R97" s="49">
        <v>905</v>
      </c>
      <c r="S97" s="49">
        <v>950</v>
      </c>
      <c r="T97" s="49">
        <v>995</v>
      </c>
      <c r="U97" s="49">
        <v>1045</v>
      </c>
      <c r="V97" s="49">
        <v>1400</v>
      </c>
      <c r="W97" s="48"/>
    </row>
    <row r="98" spans="1:23" x14ac:dyDescent="0.3">
      <c r="A98" s="47" t="s">
        <v>22</v>
      </c>
      <c r="B98" s="47" t="s">
        <v>26</v>
      </c>
      <c r="C98" s="49">
        <v>725</v>
      </c>
      <c r="D98" s="49">
        <v>765</v>
      </c>
      <c r="E98" s="49">
        <v>795</v>
      </c>
      <c r="F98" s="49">
        <v>825</v>
      </c>
      <c r="G98" s="49">
        <v>875</v>
      </c>
      <c r="H98" s="49">
        <v>925</v>
      </c>
      <c r="I98" s="49">
        <v>975</v>
      </c>
      <c r="J98" s="49">
        <v>1150</v>
      </c>
      <c r="K98" s="49">
        <v>1225</v>
      </c>
      <c r="L98" s="49"/>
      <c r="M98" s="49"/>
      <c r="N98" s="49">
        <v>975</v>
      </c>
      <c r="O98" s="49">
        <v>1015</v>
      </c>
      <c r="P98" s="49">
        <v>1065</v>
      </c>
      <c r="Q98" s="49">
        <v>1110</v>
      </c>
      <c r="R98" s="49">
        <v>1155</v>
      </c>
      <c r="S98" s="49">
        <v>1200</v>
      </c>
      <c r="T98" s="49">
        <v>1245</v>
      </c>
      <c r="U98" s="49">
        <v>1295</v>
      </c>
      <c r="V98" s="49">
        <v>1650</v>
      </c>
      <c r="W98" s="48"/>
    </row>
    <row r="99" spans="1:23" x14ac:dyDescent="0.3">
      <c r="A99" s="47" t="s">
        <v>1039</v>
      </c>
      <c r="B99" s="47" t="s">
        <v>1067</v>
      </c>
      <c r="C99" s="49">
        <v>525</v>
      </c>
      <c r="D99" s="49">
        <v>565</v>
      </c>
      <c r="E99" s="49">
        <v>595</v>
      </c>
      <c r="F99" s="49">
        <v>625</v>
      </c>
      <c r="G99" s="49">
        <v>675</v>
      </c>
      <c r="H99" s="49">
        <v>725</v>
      </c>
      <c r="I99" s="49">
        <v>775</v>
      </c>
      <c r="J99" s="49">
        <v>950</v>
      </c>
      <c r="K99" s="49">
        <v>1025</v>
      </c>
      <c r="L99" s="49"/>
      <c r="M99" s="49"/>
      <c r="N99" s="49">
        <v>825</v>
      </c>
      <c r="O99" s="49">
        <v>865</v>
      </c>
      <c r="P99" s="49">
        <v>915</v>
      </c>
      <c r="Q99" s="49">
        <v>960</v>
      </c>
      <c r="R99" s="49">
        <v>1005</v>
      </c>
      <c r="S99" s="49">
        <v>1050</v>
      </c>
      <c r="T99" s="49">
        <v>1095</v>
      </c>
      <c r="U99" s="49">
        <v>1145</v>
      </c>
      <c r="V99" s="49">
        <v>1500</v>
      </c>
      <c r="W99" s="48"/>
    </row>
    <row r="100" spans="1:23" x14ac:dyDescent="0.3">
      <c r="A100" s="47" t="s">
        <v>1040</v>
      </c>
      <c r="B100" s="47" t="s">
        <v>1068</v>
      </c>
      <c r="C100" s="49">
        <v>500</v>
      </c>
      <c r="D100" s="49">
        <v>540</v>
      </c>
      <c r="E100" s="49">
        <v>570</v>
      </c>
      <c r="F100" s="49">
        <v>600</v>
      </c>
      <c r="G100" s="49">
        <v>650</v>
      </c>
      <c r="H100" s="49">
        <v>700</v>
      </c>
      <c r="I100" s="49">
        <v>750</v>
      </c>
      <c r="J100" s="49">
        <v>925</v>
      </c>
      <c r="K100" s="49">
        <v>1000</v>
      </c>
      <c r="L100" s="49"/>
      <c r="M100" s="49"/>
      <c r="N100" s="49">
        <v>700</v>
      </c>
      <c r="O100" s="49">
        <v>740</v>
      </c>
      <c r="P100" s="49">
        <v>790</v>
      </c>
      <c r="Q100" s="49">
        <v>835</v>
      </c>
      <c r="R100" s="49">
        <v>880</v>
      </c>
      <c r="S100" s="49">
        <v>925</v>
      </c>
      <c r="T100" s="49">
        <v>970</v>
      </c>
      <c r="U100" s="49">
        <v>1020</v>
      </c>
      <c r="V100" s="49">
        <v>1375</v>
      </c>
      <c r="W100" s="48"/>
    </row>
    <row r="101" spans="1:23" x14ac:dyDescent="0.3">
      <c r="A101" s="47" t="s">
        <v>1041</v>
      </c>
      <c r="B101" s="47" t="s">
        <v>1069</v>
      </c>
      <c r="C101" s="49">
        <v>500</v>
      </c>
      <c r="D101" s="49">
        <v>540</v>
      </c>
      <c r="E101" s="49">
        <v>570</v>
      </c>
      <c r="F101" s="49">
        <v>600</v>
      </c>
      <c r="G101" s="49">
        <v>650</v>
      </c>
      <c r="H101" s="49">
        <v>700</v>
      </c>
      <c r="I101" s="49">
        <v>750</v>
      </c>
      <c r="J101" s="49">
        <v>925</v>
      </c>
      <c r="K101" s="49">
        <v>1000</v>
      </c>
      <c r="L101" s="49"/>
      <c r="M101" s="49"/>
      <c r="N101" s="49">
        <v>700</v>
      </c>
      <c r="O101" s="49">
        <v>740</v>
      </c>
      <c r="P101" s="49">
        <v>790</v>
      </c>
      <c r="Q101" s="49">
        <v>835</v>
      </c>
      <c r="R101" s="49">
        <v>880</v>
      </c>
      <c r="S101" s="49">
        <v>925</v>
      </c>
      <c r="T101" s="49">
        <v>970</v>
      </c>
      <c r="U101" s="49">
        <v>1020</v>
      </c>
      <c r="V101" s="49">
        <v>1375</v>
      </c>
      <c r="W101" s="48"/>
    </row>
    <row r="102" spans="1:23" x14ac:dyDescent="0.3">
      <c r="A102" s="47" t="s">
        <v>1042</v>
      </c>
      <c r="B102" s="47" t="s">
        <v>1070</v>
      </c>
      <c r="C102" s="49">
        <v>475</v>
      </c>
      <c r="D102" s="49">
        <v>515</v>
      </c>
      <c r="E102" s="49">
        <v>545</v>
      </c>
      <c r="F102" s="49">
        <v>575</v>
      </c>
      <c r="G102" s="49">
        <v>625</v>
      </c>
      <c r="H102" s="49">
        <v>675</v>
      </c>
      <c r="I102" s="49">
        <v>725</v>
      </c>
      <c r="J102" s="49">
        <v>900</v>
      </c>
      <c r="K102" s="49">
        <v>975</v>
      </c>
      <c r="L102" s="49"/>
      <c r="M102" s="49"/>
      <c r="N102" s="49">
        <v>675</v>
      </c>
      <c r="O102" s="49">
        <v>715</v>
      </c>
      <c r="P102" s="49">
        <v>765</v>
      </c>
      <c r="Q102" s="49">
        <v>810</v>
      </c>
      <c r="R102" s="49">
        <v>855</v>
      </c>
      <c r="S102" s="49">
        <v>900</v>
      </c>
      <c r="T102" s="49">
        <v>945</v>
      </c>
      <c r="U102" s="49">
        <v>995</v>
      </c>
      <c r="V102" s="49">
        <v>1350</v>
      </c>
      <c r="W102" s="48"/>
    </row>
    <row r="103" spans="1:23" x14ac:dyDescent="0.3">
      <c r="A103" s="47" t="s">
        <v>23</v>
      </c>
      <c r="B103" s="47" t="s">
        <v>27</v>
      </c>
      <c r="C103" s="49">
        <v>775</v>
      </c>
      <c r="D103" s="49">
        <v>815</v>
      </c>
      <c r="E103" s="49">
        <v>845</v>
      </c>
      <c r="F103" s="49">
        <v>875</v>
      </c>
      <c r="G103" s="49">
        <v>925</v>
      </c>
      <c r="H103" s="49">
        <v>975</v>
      </c>
      <c r="I103" s="49">
        <v>1025</v>
      </c>
      <c r="J103" s="49">
        <v>1200</v>
      </c>
      <c r="K103" s="49">
        <v>1275</v>
      </c>
      <c r="L103" s="49"/>
      <c r="M103" s="49"/>
      <c r="N103" s="49">
        <v>1025</v>
      </c>
      <c r="O103" s="49">
        <v>1065</v>
      </c>
      <c r="P103" s="49">
        <v>1115</v>
      </c>
      <c r="Q103" s="49">
        <v>1160</v>
      </c>
      <c r="R103" s="49">
        <v>1205</v>
      </c>
      <c r="S103" s="49">
        <v>1250</v>
      </c>
      <c r="T103" s="49">
        <v>1295</v>
      </c>
      <c r="U103" s="49">
        <v>1345</v>
      </c>
      <c r="V103" s="49">
        <v>1700</v>
      </c>
      <c r="W103" s="48"/>
    </row>
    <row r="104" spans="1:23" x14ac:dyDescent="0.3">
      <c r="A104" s="47" t="s">
        <v>1043</v>
      </c>
      <c r="B104" s="47" t="s">
        <v>1071</v>
      </c>
      <c r="C104" s="49">
        <v>575</v>
      </c>
      <c r="D104" s="49">
        <v>615</v>
      </c>
      <c r="E104" s="49">
        <v>645</v>
      </c>
      <c r="F104" s="49">
        <v>675</v>
      </c>
      <c r="G104" s="49">
        <v>725</v>
      </c>
      <c r="H104" s="49">
        <v>775</v>
      </c>
      <c r="I104" s="49">
        <v>825</v>
      </c>
      <c r="J104" s="49">
        <v>1000</v>
      </c>
      <c r="K104" s="49">
        <v>1075</v>
      </c>
      <c r="L104" s="49"/>
      <c r="M104" s="49"/>
      <c r="N104" s="49">
        <v>875</v>
      </c>
      <c r="O104" s="49">
        <v>915</v>
      </c>
      <c r="P104" s="49">
        <v>965</v>
      </c>
      <c r="Q104" s="49">
        <v>1010</v>
      </c>
      <c r="R104" s="49">
        <v>1055</v>
      </c>
      <c r="S104" s="49">
        <v>1100</v>
      </c>
      <c r="T104" s="49">
        <v>1145</v>
      </c>
      <c r="U104" s="49">
        <v>1195</v>
      </c>
      <c r="V104" s="49">
        <v>1550</v>
      </c>
      <c r="W104" s="48"/>
    </row>
    <row r="105" spans="1:23" x14ac:dyDescent="0.3">
      <c r="A105" s="47" t="s">
        <v>1044</v>
      </c>
      <c r="B105" s="47" t="s">
        <v>1072</v>
      </c>
      <c r="C105" s="49">
        <v>525</v>
      </c>
      <c r="D105" s="49">
        <v>565</v>
      </c>
      <c r="E105" s="49">
        <v>595</v>
      </c>
      <c r="F105" s="49">
        <v>625</v>
      </c>
      <c r="G105" s="49">
        <v>675</v>
      </c>
      <c r="H105" s="49">
        <v>725</v>
      </c>
      <c r="I105" s="49">
        <v>775</v>
      </c>
      <c r="J105" s="49">
        <v>950</v>
      </c>
      <c r="K105" s="49">
        <v>1025</v>
      </c>
      <c r="L105" s="49"/>
      <c r="M105" s="49"/>
      <c r="N105" s="49">
        <v>725</v>
      </c>
      <c r="O105" s="49">
        <v>765</v>
      </c>
      <c r="P105" s="49">
        <v>815</v>
      </c>
      <c r="Q105" s="49">
        <v>860</v>
      </c>
      <c r="R105" s="49">
        <v>905</v>
      </c>
      <c r="S105" s="49">
        <v>950</v>
      </c>
      <c r="T105" s="49">
        <v>995</v>
      </c>
      <c r="U105" s="49">
        <v>1045</v>
      </c>
      <c r="V105" s="49">
        <v>1400</v>
      </c>
      <c r="W105" s="48"/>
    </row>
    <row r="106" spans="1:23" x14ac:dyDescent="0.3">
      <c r="A106" s="47" t="s">
        <v>1045</v>
      </c>
      <c r="B106" s="47" t="s">
        <v>1073</v>
      </c>
      <c r="C106" s="49">
        <v>525</v>
      </c>
      <c r="D106" s="49">
        <v>565</v>
      </c>
      <c r="E106" s="49">
        <v>595</v>
      </c>
      <c r="F106" s="49">
        <v>625</v>
      </c>
      <c r="G106" s="49">
        <v>675</v>
      </c>
      <c r="H106" s="49">
        <v>725</v>
      </c>
      <c r="I106" s="49">
        <v>775</v>
      </c>
      <c r="J106" s="49">
        <v>950</v>
      </c>
      <c r="K106" s="49">
        <v>1025</v>
      </c>
      <c r="L106" s="49"/>
      <c r="M106" s="49"/>
      <c r="N106" s="49">
        <v>725</v>
      </c>
      <c r="O106" s="49">
        <v>765</v>
      </c>
      <c r="P106" s="49">
        <v>815</v>
      </c>
      <c r="Q106" s="49">
        <v>860</v>
      </c>
      <c r="R106" s="49">
        <v>905</v>
      </c>
      <c r="S106" s="49">
        <v>950</v>
      </c>
      <c r="T106" s="49">
        <v>995</v>
      </c>
      <c r="U106" s="49">
        <v>1045</v>
      </c>
      <c r="V106" s="49">
        <v>1400</v>
      </c>
      <c r="W106" s="48"/>
    </row>
    <row r="107" spans="1:23" x14ac:dyDescent="0.3">
      <c r="A107" s="47" t="s">
        <v>1046</v>
      </c>
      <c r="B107" s="47" t="s">
        <v>1074</v>
      </c>
      <c r="C107" s="49">
        <v>500</v>
      </c>
      <c r="D107" s="49">
        <v>540</v>
      </c>
      <c r="E107" s="49">
        <v>570</v>
      </c>
      <c r="F107" s="49">
        <v>600</v>
      </c>
      <c r="G107" s="49">
        <v>650</v>
      </c>
      <c r="H107" s="49">
        <v>700</v>
      </c>
      <c r="I107" s="49">
        <v>750</v>
      </c>
      <c r="J107" s="49">
        <v>925</v>
      </c>
      <c r="K107" s="49">
        <v>1000</v>
      </c>
      <c r="L107" s="49"/>
      <c r="M107" s="49"/>
      <c r="N107" s="49">
        <v>700</v>
      </c>
      <c r="O107" s="49">
        <v>740</v>
      </c>
      <c r="P107" s="49">
        <v>790</v>
      </c>
      <c r="Q107" s="49">
        <v>835</v>
      </c>
      <c r="R107" s="49">
        <v>880</v>
      </c>
      <c r="S107" s="49">
        <v>925</v>
      </c>
      <c r="T107" s="49">
        <v>970</v>
      </c>
      <c r="U107" s="49">
        <v>1020</v>
      </c>
      <c r="V107" s="49">
        <v>1375</v>
      </c>
      <c r="W107" s="48"/>
    </row>
    <row r="108" spans="1:23" x14ac:dyDescent="0.3">
      <c r="A108" s="47" t="s">
        <v>1047</v>
      </c>
      <c r="B108" s="47" t="s">
        <v>1075</v>
      </c>
      <c r="C108" s="49">
        <v>1050</v>
      </c>
      <c r="D108" s="49">
        <v>1090</v>
      </c>
      <c r="E108" s="49">
        <v>1120</v>
      </c>
      <c r="F108" s="49">
        <v>1150</v>
      </c>
      <c r="G108" s="49">
        <v>1200</v>
      </c>
      <c r="H108" s="49">
        <v>1250</v>
      </c>
      <c r="I108" s="49">
        <v>1300</v>
      </c>
      <c r="J108" s="49">
        <v>1900</v>
      </c>
      <c r="K108" s="49">
        <v>2050</v>
      </c>
      <c r="L108" s="49"/>
      <c r="M108" s="49"/>
      <c r="N108" s="49">
        <v>1500</v>
      </c>
      <c r="O108" s="49">
        <v>1540</v>
      </c>
      <c r="P108" s="49">
        <v>1590</v>
      </c>
      <c r="Q108" s="49">
        <v>1635</v>
      </c>
      <c r="R108" s="49">
        <v>1680</v>
      </c>
      <c r="S108" s="49">
        <v>1725</v>
      </c>
      <c r="T108" s="49">
        <v>1770</v>
      </c>
      <c r="U108" s="49">
        <v>1820</v>
      </c>
      <c r="V108" s="49">
        <v>2310</v>
      </c>
      <c r="W108" s="48"/>
    </row>
    <row r="109" spans="1:23" x14ac:dyDescent="0.3">
      <c r="A109" s="47" t="s">
        <v>1048</v>
      </c>
      <c r="B109" s="47" t="s">
        <v>1076</v>
      </c>
      <c r="C109" s="49">
        <v>600</v>
      </c>
      <c r="D109" s="49">
        <v>620</v>
      </c>
      <c r="E109" s="49">
        <v>635</v>
      </c>
      <c r="F109" s="49">
        <v>655</v>
      </c>
      <c r="G109" s="49">
        <v>675</v>
      </c>
      <c r="H109" s="49">
        <v>695</v>
      </c>
      <c r="I109" s="49">
        <v>715</v>
      </c>
      <c r="J109" s="49">
        <v>1025</v>
      </c>
      <c r="K109" s="49">
        <v>1100</v>
      </c>
      <c r="L109" s="49"/>
      <c r="M109" s="49"/>
      <c r="N109" s="49">
        <v>800</v>
      </c>
      <c r="O109" s="49">
        <v>840</v>
      </c>
      <c r="P109" s="49">
        <v>890</v>
      </c>
      <c r="Q109" s="49">
        <v>935</v>
      </c>
      <c r="R109" s="49">
        <v>980</v>
      </c>
      <c r="S109" s="49">
        <v>1025</v>
      </c>
      <c r="T109" s="49">
        <v>1070</v>
      </c>
      <c r="U109" s="49">
        <v>1120</v>
      </c>
      <c r="V109" s="49">
        <v>1475</v>
      </c>
      <c r="W109" s="48"/>
    </row>
    <row r="110" spans="1:23" x14ac:dyDescent="0.3">
      <c r="A110" s="47" t="s">
        <v>1049</v>
      </c>
      <c r="B110" s="47" t="s">
        <v>1077</v>
      </c>
      <c r="C110" s="49">
        <v>925</v>
      </c>
      <c r="D110" s="49">
        <v>965</v>
      </c>
      <c r="E110" s="49">
        <v>995</v>
      </c>
      <c r="F110" s="49">
        <v>1025</v>
      </c>
      <c r="G110" s="49">
        <v>1075</v>
      </c>
      <c r="H110" s="49">
        <v>1125</v>
      </c>
      <c r="I110" s="49">
        <v>1175</v>
      </c>
      <c r="J110" s="49">
        <v>1775</v>
      </c>
      <c r="K110" s="49">
        <v>1925</v>
      </c>
      <c r="L110" s="49"/>
      <c r="M110" s="49"/>
      <c r="N110" s="49">
        <v>1375</v>
      </c>
      <c r="O110" s="49">
        <v>1415</v>
      </c>
      <c r="P110" s="49">
        <v>1465</v>
      </c>
      <c r="Q110" s="49">
        <v>1510</v>
      </c>
      <c r="R110" s="49">
        <v>1555</v>
      </c>
      <c r="S110" s="49">
        <v>1600</v>
      </c>
      <c r="T110" s="49">
        <v>1645</v>
      </c>
      <c r="U110" s="49">
        <v>1695</v>
      </c>
      <c r="V110" s="49">
        <v>2050</v>
      </c>
      <c r="W110" s="48"/>
    </row>
    <row r="111" spans="1:23" x14ac:dyDescent="0.3">
      <c r="A111" s="47" t="s">
        <v>1050</v>
      </c>
      <c r="B111" s="47" t="s">
        <v>1078</v>
      </c>
      <c r="C111" s="49">
        <v>825</v>
      </c>
      <c r="D111" s="49">
        <v>865</v>
      </c>
      <c r="E111" s="49">
        <v>895</v>
      </c>
      <c r="F111" s="49">
        <v>925</v>
      </c>
      <c r="G111" s="49">
        <v>975</v>
      </c>
      <c r="H111" s="49">
        <v>1025</v>
      </c>
      <c r="I111" s="49">
        <v>1075</v>
      </c>
      <c r="J111" s="49">
        <v>1675</v>
      </c>
      <c r="K111" s="49">
        <v>1825</v>
      </c>
      <c r="L111" s="49"/>
      <c r="M111" s="49"/>
      <c r="N111" s="49">
        <v>1275</v>
      </c>
      <c r="O111" s="49">
        <v>1315</v>
      </c>
      <c r="P111" s="49">
        <v>1365</v>
      </c>
      <c r="Q111" s="49">
        <v>1410</v>
      </c>
      <c r="R111" s="49">
        <v>1455</v>
      </c>
      <c r="S111" s="49">
        <v>1500</v>
      </c>
      <c r="T111" s="49">
        <v>1545</v>
      </c>
      <c r="U111" s="49">
        <v>1595</v>
      </c>
      <c r="V111" s="49">
        <v>1950</v>
      </c>
      <c r="W111" s="48"/>
    </row>
    <row r="112" spans="1:23" x14ac:dyDescent="0.3">
      <c r="A112" s="47" t="s">
        <v>1051</v>
      </c>
      <c r="B112" s="47" t="s">
        <v>1079</v>
      </c>
      <c r="C112" s="49">
        <v>825</v>
      </c>
      <c r="D112" s="49">
        <v>865</v>
      </c>
      <c r="E112" s="49">
        <v>895</v>
      </c>
      <c r="F112" s="49">
        <v>925</v>
      </c>
      <c r="G112" s="49">
        <v>975</v>
      </c>
      <c r="H112" s="49">
        <v>1025</v>
      </c>
      <c r="I112" s="49">
        <v>1075</v>
      </c>
      <c r="J112" s="49">
        <v>1675</v>
      </c>
      <c r="K112" s="49">
        <v>1825</v>
      </c>
      <c r="L112" s="49"/>
      <c r="M112" s="49"/>
      <c r="N112" s="49">
        <v>1275</v>
      </c>
      <c r="O112" s="49">
        <v>1315</v>
      </c>
      <c r="P112" s="49">
        <v>1365</v>
      </c>
      <c r="Q112" s="49">
        <v>1410</v>
      </c>
      <c r="R112" s="49">
        <v>1455</v>
      </c>
      <c r="S112" s="49">
        <v>1500</v>
      </c>
      <c r="T112" s="49">
        <v>1545</v>
      </c>
      <c r="U112" s="49">
        <v>1595</v>
      </c>
      <c r="V112" s="49">
        <v>1950</v>
      </c>
      <c r="W112" s="48"/>
    </row>
    <row r="113" spans="1:23" x14ac:dyDescent="0.3">
      <c r="A113" s="47" t="s">
        <v>1052</v>
      </c>
      <c r="B113" s="47" t="s">
        <v>1080</v>
      </c>
      <c r="C113" s="49">
        <v>500</v>
      </c>
      <c r="D113" s="49">
        <v>520</v>
      </c>
      <c r="E113" s="49">
        <v>535</v>
      </c>
      <c r="F113" s="49">
        <v>570</v>
      </c>
      <c r="G113" s="49">
        <v>605</v>
      </c>
      <c r="H113" s="49">
        <v>640</v>
      </c>
      <c r="I113" s="49">
        <v>675</v>
      </c>
      <c r="J113" s="49">
        <v>1095</v>
      </c>
      <c r="K113" s="49">
        <v>1200</v>
      </c>
      <c r="L113" s="49"/>
      <c r="M113" s="49"/>
      <c r="N113" s="49">
        <v>700</v>
      </c>
      <c r="O113" s="49">
        <v>740</v>
      </c>
      <c r="P113" s="49">
        <v>790</v>
      </c>
      <c r="Q113" s="49">
        <v>835</v>
      </c>
      <c r="R113" s="49">
        <v>880</v>
      </c>
      <c r="S113" s="49">
        <v>925</v>
      </c>
      <c r="T113" s="49">
        <v>970</v>
      </c>
      <c r="U113" s="49">
        <v>1000</v>
      </c>
      <c r="V113" s="49">
        <v>1150</v>
      </c>
      <c r="W113" s="48"/>
    </row>
    <row r="114" spans="1:23" x14ac:dyDescent="0.3">
      <c r="A114" s="47" t="s">
        <v>1053</v>
      </c>
      <c r="B114" s="47" t="s">
        <v>1081</v>
      </c>
      <c r="C114" s="49">
        <v>475</v>
      </c>
      <c r="D114" s="49">
        <v>495</v>
      </c>
      <c r="E114" s="49">
        <v>510</v>
      </c>
      <c r="F114" s="49">
        <v>530</v>
      </c>
      <c r="G114" s="49">
        <v>550</v>
      </c>
      <c r="H114" s="49">
        <v>570</v>
      </c>
      <c r="I114" s="49">
        <v>590</v>
      </c>
      <c r="J114" s="49">
        <v>815</v>
      </c>
      <c r="K114" s="49">
        <v>875</v>
      </c>
      <c r="L114" s="49"/>
      <c r="M114" s="49"/>
      <c r="N114" s="49">
        <v>675</v>
      </c>
      <c r="O114" s="49">
        <v>715</v>
      </c>
      <c r="P114" s="49">
        <v>765</v>
      </c>
      <c r="Q114" s="49">
        <v>810</v>
      </c>
      <c r="R114" s="49">
        <v>855</v>
      </c>
      <c r="S114" s="49">
        <v>900</v>
      </c>
      <c r="T114" s="49">
        <v>945</v>
      </c>
      <c r="U114" s="49">
        <v>975</v>
      </c>
      <c r="V114" s="49">
        <v>1125</v>
      </c>
      <c r="W114" s="48"/>
    </row>
    <row r="115" spans="1:23" x14ac:dyDescent="0.3">
      <c r="A115" s="47" t="s">
        <v>1054</v>
      </c>
      <c r="B115" s="47" t="s">
        <v>1082</v>
      </c>
      <c r="C115" s="49">
        <v>525</v>
      </c>
      <c r="D115" s="49">
        <v>545</v>
      </c>
      <c r="E115" s="49">
        <v>560</v>
      </c>
      <c r="F115" s="49">
        <v>595</v>
      </c>
      <c r="G115" s="49">
        <v>630</v>
      </c>
      <c r="H115" s="49">
        <v>665</v>
      </c>
      <c r="I115" s="49">
        <v>700</v>
      </c>
      <c r="J115" s="49">
        <v>1120</v>
      </c>
      <c r="K115" s="49">
        <v>1225</v>
      </c>
      <c r="L115" s="49"/>
      <c r="M115" s="49"/>
      <c r="N115" s="49">
        <v>725</v>
      </c>
      <c r="O115" s="49">
        <v>765</v>
      </c>
      <c r="P115" s="49">
        <v>815</v>
      </c>
      <c r="Q115" s="49">
        <v>860</v>
      </c>
      <c r="R115" s="49">
        <v>905</v>
      </c>
      <c r="S115" s="49">
        <v>950</v>
      </c>
      <c r="T115" s="49">
        <v>995</v>
      </c>
      <c r="U115" s="49">
        <v>1025</v>
      </c>
      <c r="V115" s="49">
        <v>1175</v>
      </c>
      <c r="W115" s="48"/>
    </row>
    <row r="116" spans="1:23" x14ac:dyDescent="0.3">
      <c r="A116" s="47" t="s">
        <v>1055</v>
      </c>
      <c r="B116" s="47" t="s">
        <v>1083</v>
      </c>
      <c r="C116" s="49">
        <v>525</v>
      </c>
      <c r="D116" s="49">
        <v>545</v>
      </c>
      <c r="E116" s="49">
        <v>560</v>
      </c>
      <c r="F116" s="49">
        <v>595</v>
      </c>
      <c r="G116" s="49">
        <v>630</v>
      </c>
      <c r="H116" s="49">
        <v>665</v>
      </c>
      <c r="I116" s="49">
        <v>700</v>
      </c>
      <c r="J116" s="49">
        <v>1120</v>
      </c>
      <c r="K116" s="49">
        <v>1225</v>
      </c>
      <c r="L116" s="49"/>
      <c r="M116" s="49"/>
      <c r="N116" s="49">
        <v>725</v>
      </c>
      <c r="O116" s="49">
        <v>765</v>
      </c>
      <c r="P116" s="49">
        <v>815</v>
      </c>
      <c r="Q116" s="49">
        <v>860</v>
      </c>
      <c r="R116" s="49">
        <v>905</v>
      </c>
      <c r="S116" s="49">
        <v>950</v>
      </c>
      <c r="T116" s="49">
        <v>995</v>
      </c>
      <c r="U116" s="49">
        <v>1025</v>
      </c>
      <c r="V116" s="49">
        <v>1175</v>
      </c>
      <c r="W116" s="48"/>
    </row>
    <row r="117" spans="1:23" x14ac:dyDescent="0.3">
      <c r="A117" s="47" t="s">
        <v>1056</v>
      </c>
      <c r="B117" s="47" t="s">
        <v>1084</v>
      </c>
      <c r="C117" s="49">
        <v>750</v>
      </c>
      <c r="D117" s="49">
        <v>770</v>
      </c>
      <c r="E117" s="49">
        <v>785</v>
      </c>
      <c r="F117" s="49">
        <v>800</v>
      </c>
      <c r="G117" s="49">
        <v>820</v>
      </c>
      <c r="H117" s="49">
        <v>840</v>
      </c>
      <c r="I117" s="49">
        <v>860</v>
      </c>
      <c r="J117" s="49">
        <v>1430</v>
      </c>
      <c r="K117" s="49">
        <v>1550</v>
      </c>
      <c r="L117" s="49"/>
      <c r="M117" s="49"/>
      <c r="N117" s="49">
        <v>1200</v>
      </c>
      <c r="O117" s="49">
        <v>1240</v>
      </c>
      <c r="P117" s="49">
        <v>1290</v>
      </c>
      <c r="Q117" s="49">
        <v>1335</v>
      </c>
      <c r="R117" s="49">
        <v>1380</v>
      </c>
      <c r="S117" s="49">
        <v>1425</v>
      </c>
      <c r="T117" s="49">
        <v>1470</v>
      </c>
      <c r="U117" s="49">
        <v>1520</v>
      </c>
      <c r="V117" s="49">
        <v>1875</v>
      </c>
      <c r="W117" s="48"/>
    </row>
    <row r="118" spans="1:23" x14ac:dyDescent="0.3">
      <c r="A118" s="47" t="s">
        <v>1057</v>
      </c>
      <c r="B118" s="47" t="s">
        <v>1085</v>
      </c>
      <c r="C118" s="49">
        <v>680</v>
      </c>
      <c r="D118" s="49">
        <v>720</v>
      </c>
      <c r="E118" s="49">
        <v>750</v>
      </c>
      <c r="F118" s="49">
        <v>780</v>
      </c>
      <c r="G118" s="49">
        <v>830</v>
      </c>
      <c r="H118" s="49">
        <v>880</v>
      </c>
      <c r="I118" s="49">
        <v>930</v>
      </c>
      <c r="J118" s="49">
        <v>1530</v>
      </c>
      <c r="K118" s="49">
        <v>1680</v>
      </c>
      <c r="L118" s="49"/>
      <c r="M118" s="49"/>
      <c r="N118" s="49">
        <v>950</v>
      </c>
      <c r="O118" s="49">
        <v>990</v>
      </c>
      <c r="P118" s="49">
        <v>1040</v>
      </c>
      <c r="Q118" s="49">
        <v>1085</v>
      </c>
      <c r="R118" s="49">
        <v>1130</v>
      </c>
      <c r="S118" s="49">
        <v>1175</v>
      </c>
      <c r="T118" s="49">
        <v>1220</v>
      </c>
      <c r="U118" s="49">
        <v>1270</v>
      </c>
      <c r="V118" s="49">
        <v>1625</v>
      </c>
      <c r="W118" s="48"/>
    </row>
    <row r="119" spans="1:23" x14ac:dyDescent="0.3">
      <c r="A119" s="47" t="s">
        <v>1058</v>
      </c>
      <c r="B119" s="47" t="s">
        <v>1086</v>
      </c>
      <c r="C119" s="49">
        <v>680</v>
      </c>
      <c r="D119" s="49">
        <v>720</v>
      </c>
      <c r="E119" s="49">
        <v>750</v>
      </c>
      <c r="F119" s="49">
        <v>780</v>
      </c>
      <c r="G119" s="49">
        <v>830</v>
      </c>
      <c r="H119" s="49">
        <v>880</v>
      </c>
      <c r="I119" s="49">
        <v>930</v>
      </c>
      <c r="J119" s="49">
        <v>1530</v>
      </c>
      <c r="K119" s="49">
        <v>1680</v>
      </c>
      <c r="L119" s="49"/>
      <c r="M119" s="49"/>
      <c r="N119" s="49">
        <v>950</v>
      </c>
      <c r="O119" s="49">
        <v>990</v>
      </c>
      <c r="P119" s="49">
        <v>1040</v>
      </c>
      <c r="Q119" s="49">
        <v>1085</v>
      </c>
      <c r="R119" s="49">
        <v>1130</v>
      </c>
      <c r="S119" s="49">
        <v>1175</v>
      </c>
      <c r="T119" s="49">
        <v>1220</v>
      </c>
      <c r="U119" s="49">
        <v>1270</v>
      </c>
      <c r="V119" s="49">
        <v>1625</v>
      </c>
      <c r="W119" s="48"/>
    </row>
    <row r="120" spans="1:23" x14ac:dyDescent="0.3">
      <c r="A120" s="47" t="s">
        <v>1059</v>
      </c>
      <c r="B120" s="47" t="s">
        <v>1087</v>
      </c>
      <c r="C120" s="49">
        <v>780</v>
      </c>
      <c r="D120" s="49">
        <v>820</v>
      </c>
      <c r="E120" s="49">
        <v>850</v>
      </c>
      <c r="F120" s="49">
        <v>880</v>
      </c>
      <c r="G120" s="49">
        <v>930</v>
      </c>
      <c r="H120" s="49">
        <v>980</v>
      </c>
      <c r="I120" s="49">
        <v>1030</v>
      </c>
      <c r="J120" s="49">
        <v>1630</v>
      </c>
      <c r="K120" s="49">
        <v>1780</v>
      </c>
      <c r="L120" s="49"/>
      <c r="M120" s="49"/>
      <c r="N120" s="49">
        <v>1050</v>
      </c>
      <c r="O120" s="49">
        <v>1090</v>
      </c>
      <c r="P120" s="49">
        <v>1140</v>
      </c>
      <c r="Q120" s="49">
        <v>1185</v>
      </c>
      <c r="R120" s="49">
        <v>1230</v>
      </c>
      <c r="S120" s="49">
        <v>1275</v>
      </c>
      <c r="T120" s="49">
        <v>1320</v>
      </c>
      <c r="U120" s="49">
        <v>1370</v>
      </c>
      <c r="V120" s="49">
        <v>1725</v>
      </c>
      <c r="W120" s="48"/>
    </row>
    <row r="121" spans="1:23" x14ac:dyDescent="0.3">
      <c r="A121" s="47" t="s">
        <v>1060</v>
      </c>
      <c r="B121" s="47" t="s">
        <v>1088</v>
      </c>
      <c r="C121" s="49">
        <v>780</v>
      </c>
      <c r="D121" s="49">
        <v>820</v>
      </c>
      <c r="E121" s="49">
        <v>850</v>
      </c>
      <c r="F121" s="49">
        <v>880</v>
      </c>
      <c r="G121" s="49">
        <v>930</v>
      </c>
      <c r="H121" s="49">
        <v>980</v>
      </c>
      <c r="I121" s="49">
        <v>1030</v>
      </c>
      <c r="J121" s="49">
        <v>1630</v>
      </c>
      <c r="K121" s="49">
        <v>1780</v>
      </c>
      <c r="L121" s="49"/>
      <c r="M121" s="49"/>
      <c r="N121" s="49">
        <v>1050</v>
      </c>
      <c r="O121" s="49">
        <v>1090</v>
      </c>
      <c r="P121" s="49">
        <v>1140</v>
      </c>
      <c r="Q121" s="49">
        <v>1185</v>
      </c>
      <c r="R121" s="49">
        <v>1230</v>
      </c>
      <c r="S121" s="49">
        <v>1275</v>
      </c>
      <c r="T121" s="49">
        <v>1320</v>
      </c>
      <c r="U121" s="49">
        <v>1370</v>
      </c>
      <c r="V121" s="49">
        <v>1725</v>
      </c>
      <c r="W121" s="48"/>
    </row>
    <row r="122" spans="1:23" x14ac:dyDescent="0.3">
      <c r="A122" s="47" t="s">
        <v>1061</v>
      </c>
      <c r="B122" s="47" t="s">
        <v>1089</v>
      </c>
      <c r="C122" s="49">
        <v>680</v>
      </c>
      <c r="D122" s="49">
        <v>720</v>
      </c>
      <c r="E122" s="49">
        <v>750</v>
      </c>
      <c r="F122" s="49">
        <v>780</v>
      </c>
      <c r="G122" s="49">
        <v>830</v>
      </c>
      <c r="H122" s="49">
        <v>880</v>
      </c>
      <c r="I122" s="49">
        <v>930</v>
      </c>
      <c r="J122" s="49">
        <v>1360</v>
      </c>
      <c r="K122" s="49">
        <v>1480</v>
      </c>
      <c r="L122" s="49"/>
      <c r="M122" s="49"/>
      <c r="N122" s="49">
        <v>950</v>
      </c>
      <c r="O122" s="49">
        <v>990</v>
      </c>
      <c r="P122" s="49">
        <v>1040</v>
      </c>
      <c r="Q122" s="49">
        <v>1085</v>
      </c>
      <c r="R122" s="49">
        <v>1130</v>
      </c>
      <c r="S122" s="49">
        <v>1175</v>
      </c>
      <c r="T122" s="49">
        <v>1220</v>
      </c>
      <c r="U122" s="49">
        <v>1270</v>
      </c>
      <c r="V122" s="49">
        <v>1625</v>
      </c>
      <c r="W122" s="48"/>
    </row>
    <row r="123" spans="1:23" x14ac:dyDescent="0.3">
      <c r="A123" s="47" t="s">
        <v>1062</v>
      </c>
      <c r="B123" s="47" t="s">
        <v>1090</v>
      </c>
      <c r="C123" s="49">
        <v>680</v>
      </c>
      <c r="D123" s="49">
        <v>720</v>
      </c>
      <c r="E123" s="49">
        <v>750</v>
      </c>
      <c r="F123" s="49">
        <v>780</v>
      </c>
      <c r="G123" s="49">
        <v>830</v>
      </c>
      <c r="H123" s="49">
        <v>880</v>
      </c>
      <c r="I123" s="49">
        <v>930</v>
      </c>
      <c r="J123" s="49">
        <v>1360</v>
      </c>
      <c r="K123" s="49">
        <v>1480</v>
      </c>
      <c r="L123" s="49"/>
      <c r="M123" s="49"/>
      <c r="N123" s="49">
        <v>950</v>
      </c>
      <c r="O123" s="49">
        <v>990</v>
      </c>
      <c r="P123" s="49">
        <v>1040</v>
      </c>
      <c r="Q123" s="49">
        <v>1085</v>
      </c>
      <c r="R123" s="49">
        <v>1130</v>
      </c>
      <c r="S123" s="49">
        <v>1175</v>
      </c>
      <c r="T123" s="49">
        <v>1220</v>
      </c>
      <c r="U123" s="49">
        <v>1270</v>
      </c>
      <c r="V123" s="49">
        <v>1625</v>
      </c>
      <c r="W123" s="48"/>
    </row>
    <row r="124" spans="1:23" x14ac:dyDescent="0.3">
      <c r="A124" s="47" t="s">
        <v>1063</v>
      </c>
      <c r="B124" s="47" t="s">
        <v>1091</v>
      </c>
      <c r="C124" s="49">
        <v>950</v>
      </c>
      <c r="D124" s="49">
        <v>990</v>
      </c>
      <c r="E124" s="49">
        <v>1020</v>
      </c>
      <c r="F124" s="49">
        <v>1050</v>
      </c>
      <c r="G124" s="49">
        <v>1100</v>
      </c>
      <c r="H124" s="49">
        <v>1150</v>
      </c>
      <c r="I124" s="49">
        <v>1200</v>
      </c>
      <c r="J124" s="49">
        <v>1800</v>
      </c>
      <c r="K124" s="49">
        <v>1950</v>
      </c>
      <c r="L124" s="49"/>
      <c r="M124" s="49"/>
      <c r="N124" s="49">
        <v>1400</v>
      </c>
      <c r="O124" s="49">
        <v>1440</v>
      </c>
      <c r="P124" s="49">
        <v>1490</v>
      </c>
      <c r="Q124" s="49">
        <v>1535</v>
      </c>
      <c r="R124" s="49">
        <v>1580</v>
      </c>
      <c r="S124" s="49">
        <v>1625</v>
      </c>
      <c r="T124" s="49">
        <v>1670</v>
      </c>
      <c r="U124" s="49">
        <v>1720</v>
      </c>
      <c r="V124" s="49">
        <v>2075</v>
      </c>
      <c r="W124" s="48"/>
    </row>
    <row r="125" spans="1:23" x14ac:dyDescent="0.3">
      <c r="A125" s="47" t="s">
        <v>1064</v>
      </c>
      <c r="B125" s="47" t="s">
        <v>1092</v>
      </c>
      <c r="C125" s="49">
        <v>950</v>
      </c>
      <c r="D125" s="49">
        <v>990</v>
      </c>
      <c r="E125" s="49">
        <v>1020</v>
      </c>
      <c r="F125" s="49">
        <v>1050</v>
      </c>
      <c r="G125" s="49">
        <v>1100</v>
      </c>
      <c r="H125" s="49">
        <v>1150</v>
      </c>
      <c r="I125" s="49">
        <v>1200</v>
      </c>
      <c r="J125" s="49">
        <v>1800</v>
      </c>
      <c r="K125" s="49">
        <v>1950</v>
      </c>
      <c r="L125" s="49"/>
      <c r="M125" s="49"/>
      <c r="N125" s="49">
        <v>1400</v>
      </c>
      <c r="O125" s="49">
        <v>1440</v>
      </c>
      <c r="P125" s="49">
        <v>1490</v>
      </c>
      <c r="Q125" s="49">
        <v>1535</v>
      </c>
      <c r="R125" s="49">
        <v>1580</v>
      </c>
      <c r="S125" s="49">
        <v>1625</v>
      </c>
      <c r="T125" s="49">
        <v>1670</v>
      </c>
      <c r="U125" s="49">
        <v>1720</v>
      </c>
      <c r="V125" s="49">
        <v>2075</v>
      </c>
      <c r="W125" s="48"/>
    </row>
    <row r="126" spans="1:23" x14ac:dyDescent="0.3">
      <c r="A126" s="47" t="s">
        <v>1065</v>
      </c>
      <c r="B126" s="47" t="s">
        <v>1093</v>
      </c>
      <c r="C126" s="49">
        <v>850</v>
      </c>
      <c r="D126" s="49">
        <v>890</v>
      </c>
      <c r="E126" s="49">
        <v>920</v>
      </c>
      <c r="F126" s="49">
        <v>950</v>
      </c>
      <c r="G126" s="49">
        <v>1000</v>
      </c>
      <c r="H126" s="49">
        <v>1050</v>
      </c>
      <c r="I126" s="49">
        <v>1100</v>
      </c>
      <c r="J126" s="49">
        <v>1700</v>
      </c>
      <c r="K126" s="49">
        <v>1850</v>
      </c>
      <c r="L126" s="49"/>
      <c r="M126" s="49"/>
      <c r="N126" s="49">
        <v>1300</v>
      </c>
      <c r="O126" s="49">
        <v>1340</v>
      </c>
      <c r="P126" s="49">
        <v>1390</v>
      </c>
      <c r="Q126" s="49">
        <v>1435</v>
      </c>
      <c r="R126" s="49">
        <v>1480</v>
      </c>
      <c r="S126" s="49">
        <v>1525</v>
      </c>
      <c r="T126" s="49">
        <v>1570</v>
      </c>
      <c r="U126" s="49">
        <v>1620</v>
      </c>
      <c r="V126" s="49">
        <v>1975</v>
      </c>
      <c r="W126" s="48"/>
    </row>
    <row r="127" spans="1:23" x14ac:dyDescent="0.3">
      <c r="A127" s="47" t="s">
        <v>1066</v>
      </c>
      <c r="B127" s="47" t="s">
        <v>1094</v>
      </c>
      <c r="C127" s="49">
        <v>300</v>
      </c>
      <c r="D127" s="49">
        <v>320</v>
      </c>
      <c r="E127" s="49">
        <v>335</v>
      </c>
      <c r="F127" s="49">
        <v>355</v>
      </c>
      <c r="G127" s="49">
        <v>375</v>
      </c>
      <c r="H127" s="49">
        <v>395</v>
      </c>
      <c r="I127" s="49">
        <v>415</v>
      </c>
      <c r="J127" s="49">
        <v>575</v>
      </c>
      <c r="K127" s="49">
        <v>635</v>
      </c>
      <c r="L127" s="49"/>
      <c r="M127" s="49"/>
      <c r="N127" s="49">
        <v>450</v>
      </c>
      <c r="O127" s="49">
        <v>470</v>
      </c>
      <c r="P127" s="49">
        <v>485</v>
      </c>
      <c r="Q127" s="49">
        <v>500</v>
      </c>
      <c r="R127" s="49">
        <v>510</v>
      </c>
      <c r="S127" s="49">
        <v>520</v>
      </c>
      <c r="T127" s="49">
        <v>530</v>
      </c>
      <c r="U127" s="49">
        <v>540</v>
      </c>
      <c r="V127" s="49">
        <v>670</v>
      </c>
      <c r="W127" s="48"/>
    </row>
    <row r="128" spans="1:23" x14ac:dyDescent="0.3">
      <c r="B128" s="48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50"/>
      <c r="O128" s="50"/>
      <c r="P128" s="50"/>
      <c r="Q128" s="50"/>
      <c r="R128" s="50"/>
      <c r="S128" s="50"/>
      <c r="T128" s="50"/>
      <c r="U128" s="50"/>
      <c r="V128" s="50"/>
      <c r="W128" s="48"/>
    </row>
    <row r="129" spans="2:23" x14ac:dyDescent="0.3">
      <c r="B129" s="48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50"/>
      <c r="O129" s="50"/>
      <c r="P129" s="50"/>
      <c r="Q129" s="50"/>
      <c r="R129" s="50"/>
      <c r="S129" s="50"/>
      <c r="T129" s="50"/>
      <c r="U129" s="50"/>
      <c r="V129" s="50"/>
      <c r="W129" s="48"/>
    </row>
    <row r="130" spans="2:23" x14ac:dyDescent="0.3">
      <c r="B130" s="48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50"/>
      <c r="O130" s="50"/>
      <c r="P130" s="50"/>
      <c r="Q130" s="50"/>
      <c r="R130" s="50"/>
      <c r="S130" s="50"/>
      <c r="T130" s="50"/>
      <c r="U130" s="50"/>
      <c r="V130" s="50"/>
      <c r="W130" s="48"/>
    </row>
    <row r="131" spans="2:23" x14ac:dyDescent="0.3">
      <c r="B131" s="48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50"/>
      <c r="O131" s="50"/>
      <c r="P131" s="50"/>
      <c r="Q131" s="50"/>
      <c r="R131" s="50"/>
      <c r="S131" s="50"/>
      <c r="T131" s="50"/>
      <c r="U131" s="50"/>
      <c r="V131" s="50"/>
      <c r="W131" s="48"/>
    </row>
    <row r="132" spans="2:23" x14ac:dyDescent="0.3">
      <c r="B132" s="48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50"/>
      <c r="O132" s="50"/>
      <c r="P132" s="50"/>
      <c r="Q132" s="50"/>
      <c r="R132" s="50"/>
      <c r="S132" s="50"/>
      <c r="T132" s="50"/>
      <c r="U132" s="50"/>
      <c r="V132" s="50"/>
      <c r="W132" s="48"/>
    </row>
    <row r="133" spans="2:23" x14ac:dyDescent="0.3">
      <c r="B133" s="48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50"/>
      <c r="O133" s="50"/>
      <c r="P133" s="50"/>
      <c r="Q133" s="50"/>
      <c r="R133" s="50"/>
      <c r="S133" s="50"/>
      <c r="T133" s="50"/>
      <c r="U133" s="50"/>
      <c r="V133" s="50"/>
      <c r="W133" s="48"/>
    </row>
    <row r="134" spans="2:23" x14ac:dyDescent="0.3">
      <c r="B134" s="48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50"/>
      <c r="O134" s="50"/>
      <c r="P134" s="50"/>
      <c r="Q134" s="50"/>
      <c r="R134" s="50"/>
      <c r="S134" s="50"/>
      <c r="T134" s="50"/>
      <c r="U134" s="50"/>
      <c r="V134" s="50"/>
      <c r="W134" s="48"/>
    </row>
    <row r="135" spans="2:23" x14ac:dyDescent="0.3">
      <c r="B135" s="48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50"/>
      <c r="O135" s="50"/>
      <c r="P135" s="50"/>
      <c r="Q135" s="50"/>
      <c r="R135" s="50"/>
      <c r="S135" s="50"/>
      <c r="T135" s="50"/>
      <c r="U135" s="50"/>
      <c r="V135" s="50"/>
      <c r="W135" s="48"/>
    </row>
    <row r="136" spans="2:23" x14ac:dyDescent="0.3">
      <c r="B136" s="48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50"/>
      <c r="O136" s="50"/>
      <c r="P136" s="50"/>
      <c r="Q136" s="50"/>
      <c r="R136" s="50"/>
      <c r="S136" s="50"/>
      <c r="T136" s="50"/>
      <c r="U136" s="50"/>
      <c r="V136" s="50"/>
      <c r="W136" s="48"/>
    </row>
    <row r="137" spans="2:23" x14ac:dyDescent="0.3">
      <c r="B137" s="48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50"/>
      <c r="O137" s="50"/>
      <c r="P137" s="50"/>
      <c r="Q137" s="50"/>
      <c r="R137" s="50"/>
      <c r="S137" s="50"/>
      <c r="T137" s="50"/>
      <c r="U137" s="50"/>
      <c r="V137" s="50"/>
      <c r="W137" s="48"/>
    </row>
    <row r="138" spans="2:23" x14ac:dyDescent="0.3">
      <c r="B138" s="48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50"/>
      <c r="O138" s="50"/>
      <c r="P138" s="50"/>
      <c r="Q138" s="50"/>
      <c r="R138" s="50"/>
      <c r="S138" s="50"/>
      <c r="T138" s="50"/>
      <c r="U138" s="50"/>
      <c r="V138" s="50"/>
      <c r="W138" s="48"/>
    </row>
    <row r="139" spans="2:23" x14ac:dyDescent="0.3">
      <c r="B139" s="48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50"/>
      <c r="O139" s="50"/>
      <c r="P139" s="50"/>
      <c r="Q139" s="50"/>
      <c r="R139" s="50"/>
      <c r="S139" s="50"/>
      <c r="T139" s="50"/>
      <c r="U139" s="50"/>
      <c r="V139" s="50"/>
      <c r="W139" s="48"/>
    </row>
    <row r="140" spans="2:23" x14ac:dyDescent="0.3">
      <c r="B140" s="48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50"/>
      <c r="O140" s="50"/>
      <c r="P140" s="50"/>
      <c r="Q140" s="50"/>
      <c r="R140" s="50"/>
      <c r="S140" s="50"/>
      <c r="T140" s="50"/>
      <c r="U140" s="50"/>
      <c r="V140" s="50"/>
      <c r="W140" s="48"/>
    </row>
    <row r="141" spans="2:23" x14ac:dyDescent="0.3">
      <c r="B141" s="48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50"/>
      <c r="O141" s="50"/>
      <c r="P141" s="50"/>
      <c r="Q141" s="50"/>
      <c r="R141" s="50"/>
      <c r="S141" s="50"/>
      <c r="T141" s="50"/>
      <c r="U141" s="50"/>
      <c r="V141" s="50"/>
      <c r="W141" s="48"/>
    </row>
    <row r="142" spans="2:23" x14ac:dyDescent="0.3">
      <c r="B142" s="48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50"/>
      <c r="O142" s="50"/>
      <c r="P142" s="50"/>
      <c r="Q142" s="50"/>
      <c r="R142" s="50"/>
      <c r="S142" s="50"/>
      <c r="T142" s="50"/>
      <c r="U142" s="50"/>
      <c r="V142" s="50"/>
      <c r="W142" s="48"/>
    </row>
    <row r="143" spans="2:23" x14ac:dyDescent="0.3">
      <c r="B143" s="48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50"/>
      <c r="O143" s="50"/>
      <c r="P143" s="50"/>
      <c r="Q143" s="50"/>
      <c r="R143" s="50"/>
      <c r="S143" s="50"/>
      <c r="T143" s="50"/>
      <c r="U143" s="50"/>
      <c r="V143" s="50"/>
      <c r="W143" s="48"/>
    </row>
    <row r="144" spans="2:23" x14ac:dyDescent="0.3">
      <c r="B144" s="48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50"/>
      <c r="O144" s="50"/>
      <c r="P144" s="50"/>
      <c r="Q144" s="50"/>
      <c r="R144" s="50"/>
      <c r="S144" s="50"/>
      <c r="T144" s="50"/>
      <c r="U144" s="50"/>
      <c r="V144" s="50"/>
      <c r="W144" s="48"/>
    </row>
    <row r="145" spans="2:23" x14ac:dyDescent="0.3">
      <c r="B145" s="48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50"/>
      <c r="O145" s="50"/>
      <c r="P145" s="50"/>
      <c r="Q145" s="50"/>
      <c r="R145" s="50"/>
      <c r="S145" s="50"/>
      <c r="T145" s="50"/>
      <c r="U145" s="50"/>
      <c r="V145" s="50"/>
      <c r="W145" s="48"/>
    </row>
    <row r="146" spans="2:23" x14ac:dyDescent="0.3">
      <c r="B146" s="48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50"/>
      <c r="O146" s="50"/>
      <c r="P146" s="50"/>
      <c r="Q146" s="50"/>
      <c r="R146" s="50"/>
      <c r="S146" s="50"/>
      <c r="T146" s="50"/>
      <c r="U146" s="50"/>
      <c r="V146" s="50"/>
      <c r="W146" s="48"/>
    </row>
    <row r="147" spans="2:23" x14ac:dyDescent="0.3">
      <c r="B147" s="48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50"/>
      <c r="O147" s="50"/>
      <c r="P147" s="50"/>
      <c r="Q147" s="50"/>
      <c r="R147" s="50"/>
      <c r="S147" s="50"/>
      <c r="T147" s="50"/>
      <c r="U147" s="50"/>
      <c r="V147" s="50"/>
      <c r="W147" s="48"/>
    </row>
    <row r="148" spans="2:23" x14ac:dyDescent="0.3">
      <c r="B148" s="48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50"/>
      <c r="O148" s="50"/>
      <c r="P148" s="50"/>
      <c r="Q148" s="50"/>
      <c r="R148" s="50"/>
      <c r="S148" s="50"/>
      <c r="T148" s="50"/>
      <c r="U148" s="50"/>
      <c r="V148" s="50"/>
      <c r="W148" s="48"/>
    </row>
    <row r="149" spans="2:23" x14ac:dyDescent="0.3">
      <c r="B149" s="48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50"/>
      <c r="O149" s="50"/>
      <c r="P149" s="50"/>
      <c r="Q149" s="50"/>
      <c r="R149" s="50"/>
      <c r="S149" s="50"/>
      <c r="T149" s="50"/>
      <c r="U149" s="50"/>
      <c r="V149" s="50"/>
      <c r="W149" s="48"/>
    </row>
    <row r="150" spans="2:23" x14ac:dyDescent="0.3">
      <c r="B150" s="48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50"/>
      <c r="O150" s="50"/>
      <c r="P150" s="50"/>
      <c r="Q150" s="50"/>
      <c r="R150" s="50"/>
      <c r="S150" s="50"/>
      <c r="T150" s="50"/>
      <c r="U150" s="50"/>
      <c r="V150" s="50"/>
      <c r="W150" s="48"/>
    </row>
    <row r="151" spans="2:23" x14ac:dyDescent="0.3">
      <c r="B151" s="48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50"/>
      <c r="O151" s="50"/>
      <c r="P151" s="50"/>
      <c r="Q151" s="50"/>
      <c r="R151" s="50"/>
      <c r="S151" s="50"/>
      <c r="T151" s="50"/>
      <c r="U151" s="50"/>
      <c r="V151" s="50"/>
      <c r="W151" s="48"/>
    </row>
    <row r="152" spans="2:23" x14ac:dyDescent="0.3">
      <c r="B152" s="48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50"/>
      <c r="O152" s="50"/>
      <c r="P152" s="50"/>
      <c r="Q152" s="50"/>
      <c r="R152" s="50"/>
      <c r="S152" s="50"/>
      <c r="T152" s="50"/>
      <c r="U152" s="50"/>
      <c r="V152" s="50"/>
      <c r="W152" s="48"/>
    </row>
    <row r="153" spans="2:23" x14ac:dyDescent="0.3">
      <c r="B153" s="48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50"/>
      <c r="O153" s="50"/>
      <c r="P153" s="50"/>
      <c r="Q153" s="50"/>
      <c r="R153" s="50"/>
      <c r="S153" s="50"/>
      <c r="T153" s="50"/>
      <c r="U153" s="50"/>
      <c r="V153" s="50"/>
      <c r="W153" s="48"/>
    </row>
    <row r="154" spans="2:23" x14ac:dyDescent="0.3">
      <c r="B154" s="48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50"/>
      <c r="O154" s="50"/>
      <c r="P154" s="50"/>
      <c r="Q154" s="50"/>
      <c r="R154" s="50"/>
      <c r="S154" s="50"/>
      <c r="T154" s="50"/>
      <c r="U154" s="50"/>
      <c r="V154" s="50"/>
      <c r="W154" s="48"/>
    </row>
    <row r="155" spans="2:23" x14ac:dyDescent="0.3">
      <c r="B155" s="48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50"/>
      <c r="O155" s="50"/>
      <c r="P155" s="50"/>
      <c r="Q155" s="50"/>
      <c r="R155" s="50"/>
      <c r="S155" s="50"/>
      <c r="T155" s="50"/>
      <c r="U155" s="50"/>
      <c r="V155" s="50"/>
      <c r="W155" s="48"/>
    </row>
    <row r="156" spans="2:23" x14ac:dyDescent="0.3">
      <c r="B156" s="48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50"/>
      <c r="O156" s="50"/>
      <c r="P156" s="50"/>
      <c r="Q156" s="50"/>
      <c r="R156" s="50"/>
      <c r="S156" s="50"/>
      <c r="T156" s="50"/>
      <c r="U156" s="50"/>
      <c r="V156" s="50"/>
      <c r="W156" s="48"/>
    </row>
    <row r="157" spans="2:23" x14ac:dyDescent="0.3">
      <c r="B157" s="48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50"/>
      <c r="O157" s="50"/>
      <c r="P157" s="50"/>
      <c r="Q157" s="50"/>
      <c r="R157" s="50"/>
      <c r="S157" s="50"/>
      <c r="T157" s="50"/>
      <c r="U157" s="50"/>
      <c r="V157" s="50"/>
      <c r="W157" s="48"/>
    </row>
    <row r="158" spans="2:23" x14ac:dyDescent="0.3">
      <c r="B158" s="48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50"/>
      <c r="O158" s="50"/>
      <c r="P158" s="50"/>
      <c r="Q158" s="50"/>
      <c r="R158" s="50"/>
      <c r="S158" s="50"/>
      <c r="T158" s="50"/>
      <c r="U158" s="50"/>
      <c r="V158" s="50"/>
      <c r="W158" s="48"/>
    </row>
    <row r="159" spans="2:23" x14ac:dyDescent="0.3">
      <c r="B159" s="48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50"/>
      <c r="O159" s="50"/>
      <c r="P159" s="50"/>
      <c r="Q159" s="50"/>
      <c r="R159" s="50"/>
      <c r="S159" s="50"/>
      <c r="T159" s="50"/>
      <c r="U159" s="50"/>
      <c r="V159" s="50"/>
      <c r="W159" s="48"/>
    </row>
  </sheetData>
  <sheetProtection insertRows="0"/>
  <conditionalFormatting sqref="A160:A1048576">
    <cfRule type="duplicateValues" dxfId="35" priority="801"/>
  </conditionalFormatting>
  <conditionalFormatting sqref="C35:C61">
    <cfRule type="expression" dxfId="34" priority="794">
      <formula>C35&lt;#REF!</formula>
    </cfRule>
    <cfRule type="expression" dxfId="33" priority="795">
      <formula>C35&gt;#REF!</formula>
    </cfRule>
  </conditionalFormatting>
  <conditionalFormatting sqref="C62">
    <cfRule type="expression" dxfId="32" priority="675">
      <formula>C62&lt;#REF!</formula>
    </cfRule>
    <cfRule type="expression" dxfId="31" priority="676">
      <formula>C62&gt;#REF!</formula>
    </cfRule>
  </conditionalFormatting>
  <conditionalFormatting sqref="C63">
    <cfRule type="expression" dxfId="30" priority="673">
      <formula>C63&lt;#REF!</formula>
    </cfRule>
    <cfRule type="expression" dxfId="29" priority="674">
      <formula>C63&gt;#REF!</formula>
    </cfRule>
  </conditionalFormatting>
  <conditionalFormatting sqref="C3:C34">
    <cfRule type="expression" dxfId="28" priority="653">
      <formula>C3&lt;#REF!</formula>
    </cfRule>
    <cfRule type="expression" dxfId="27" priority="654">
      <formula>C3&gt;#REF!</formula>
    </cfRule>
  </conditionalFormatting>
  <conditionalFormatting sqref="C97:C127">
    <cfRule type="expression" dxfId="26" priority="637">
      <formula>C97&lt;#REF!</formula>
    </cfRule>
    <cfRule type="expression" dxfId="25" priority="638">
      <formula>C97&gt;#REF!</formula>
    </cfRule>
  </conditionalFormatting>
  <conditionalFormatting sqref="N97:N106 N65:N76 N78:N95 N108:N127">
    <cfRule type="expression" dxfId="24" priority="595">
      <formula>N65&lt;#REF!</formula>
    </cfRule>
    <cfRule type="expression" dxfId="23" priority="596">
      <formula>N65&gt;#REF!</formula>
    </cfRule>
  </conditionalFormatting>
  <conditionalFormatting sqref="L16:L17">
    <cfRule type="expression" dxfId="22" priority="590">
      <formula>L16=0</formula>
    </cfRule>
  </conditionalFormatting>
  <conditionalFormatting sqref="M16:M17">
    <cfRule type="expression" dxfId="21" priority="589">
      <formula>M16=0</formula>
    </cfRule>
  </conditionalFormatting>
  <conditionalFormatting sqref="B77">
    <cfRule type="duplicateValues" dxfId="20" priority="331"/>
  </conditionalFormatting>
  <conditionalFormatting sqref="N77">
    <cfRule type="expression" dxfId="19" priority="329">
      <formula>N77&lt;#REF!</formula>
    </cfRule>
    <cfRule type="expression" dxfId="18" priority="330">
      <formula>N77&gt;#REF!</formula>
    </cfRule>
  </conditionalFormatting>
  <conditionalFormatting sqref="B107">
    <cfRule type="duplicateValues" dxfId="17" priority="324"/>
  </conditionalFormatting>
  <conditionalFormatting sqref="N107">
    <cfRule type="expression" dxfId="16" priority="322">
      <formula>N107&lt;#REF!</formula>
    </cfRule>
    <cfRule type="expression" dxfId="15" priority="323">
      <formula>N107&gt;#REF!</formula>
    </cfRule>
  </conditionalFormatting>
  <conditionalFormatting sqref="B108:B127 A2:A127 B78:B106 B64:B76">
    <cfRule type="duplicateValues" dxfId="14" priority="23410"/>
  </conditionalFormatting>
  <conditionalFormatting sqref="C2:C34">
    <cfRule type="expression" dxfId="13" priority="69">
      <formula>C2&lt;#REF!</formula>
    </cfRule>
    <cfRule type="expression" dxfId="12" priority="70">
      <formula>C2&gt;#REF!</formula>
    </cfRule>
  </conditionalFormatting>
  <conditionalFormatting sqref="L16:L17">
    <cfRule type="expression" dxfId="11" priority="68">
      <formula>L16=0</formula>
    </cfRule>
  </conditionalFormatting>
  <conditionalFormatting sqref="M16:M17">
    <cfRule type="expression" dxfId="10" priority="67">
      <formula>M16=0</formula>
    </cfRule>
  </conditionalFormatting>
  <conditionalFormatting sqref="C64:C95">
    <cfRule type="expression" dxfId="9" priority="65">
      <formula>C64&lt;#REF!</formula>
    </cfRule>
    <cfRule type="expression" dxfId="8" priority="66">
      <formula>C64&gt;#REF!</formula>
    </cfRule>
  </conditionalFormatting>
  <conditionalFormatting sqref="C96:C127">
    <cfRule type="expression" dxfId="7" priority="61">
      <formula>C96&lt;#REF!</formula>
    </cfRule>
    <cfRule type="expression" dxfId="6" priority="62">
      <formula>C96&gt;#REF!</formula>
    </cfRule>
  </conditionalFormatting>
  <conditionalFormatting sqref="N64:N95">
    <cfRule type="expression" dxfId="5" priority="57">
      <formula>N64&lt;#REF!</formula>
    </cfRule>
    <cfRule type="expression" dxfId="4" priority="58">
      <formula>N64&gt;#REF!</formula>
    </cfRule>
  </conditionalFormatting>
  <conditionalFormatting sqref="N96:N127">
    <cfRule type="expression" dxfId="3" priority="31">
      <formula>N96&lt;#REF!</formula>
    </cfRule>
    <cfRule type="expression" dxfId="2" priority="32">
      <formula>N96&gt;#REF!</formula>
    </cfRule>
  </conditionalFormatting>
  <conditionalFormatting sqref="N96:N127">
    <cfRule type="expression" dxfId="1" priority="29">
      <formula>N96&lt;#REF!</formula>
    </cfRule>
    <cfRule type="expression" dxfId="0" priority="30">
      <formula>N96&gt;#REF!</formula>
    </cfRule>
  </conditionalFormatting>
  <pageMargins left="0.75" right="0.75" top="1" bottom="1" header="0.5" footer="0.5"/>
  <pageSetup paperSize="17" scale="1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5978-0723-419C-8C81-C65B09ACC8EF}">
  <sheetPr>
    <tabColor rgb="FF7030A0"/>
  </sheetPr>
  <dimension ref="D1:KU1"/>
  <sheetViews>
    <sheetView topLeftCell="HY1" workbookViewId="0">
      <selection activeCell="HY1" sqref="HY1"/>
    </sheetView>
  </sheetViews>
  <sheetFormatPr defaultRowHeight="14.4" x14ac:dyDescent="0.3"/>
  <sheetData>
    <row r="1" spans="4:307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0B0D-174E-465D-9248-8BF91ECD062A}">
  <sheetPr>
    <tabColor rgb="FF7030A0"/>
  </sheetPr>
  <dimension ref="A1:BJ1"/>
  <sheetViews>
    <sheetView topLeftCell="AH1" workbookViewId="0">
      <selection activeCell="AE1" sqref="AE1"/>
    </sheetView>
  </sheetViews>
  <sheetFormatPr defaultRowHeight="14.4" x14ac:dyDescent="0.3"/>
  <sheetData>
    <row r="1" spans="1:6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0395-7D47-440B-9D0F-848AABC49879}">
  <dimension ref="A1:L1654"/>
  <sheetViews>
    <sheetView workbookViewId="0">
      <selection activeCell="N8" sqref="N8"/>
    </sheetView>
  </sheetViews>
  <sheetFormatPr defaultRowHeight="14.4" x14ac:dyDescent="0.3"/>
  <cols>
    <col min="1" max="1" width="21.33203125" customWidth="1"/>
    <col min="2" max="2" width="44.21875" bestFit="1" customWidth="1"/>
    <col min="3" max="10" width="8.77734375" style="5"/>
    <col min="11" max="12" width="8.77734375" style="6"/>
  </cols>
  <sheetData>
    <row r="1" spans="1:12" x14ac:dyDescent="0.3">
      <c r="A1" t="s">
        <v>0</v>
      </c>
      <c r="B1" t="s">
        <v>1</v>
      </c>
      <c r="C1" s="5" t="s">
        <v>1559</v>
      </c>
      <c r="D1" s="5" t="s">
        <v>1560</v>
      </c>
      <c r="E1" s="5" t="s">
        <v>1561</v>
      </c>
      <c r="F1" s="5">
        <v>40</v>
      </c>
      <c r="G1" s="5">
        <v>50</v>
      </c>
      <c r="H1" s="5">
        <v>60</v>
      </c>
      <c r="I1" s="5" t="s">
        <v>2</v>
      </c>
      <c r="J1" s="5" t="s">
        <v>3</v>
      </c>
      <c r="K1" s="6" t="s">
        <v>1562</v>
      </c>
      <c r="L1" s="6">
        <v>42</v>
      </c>
    </row>
    <row r="2" spans="1:12" x14ac:dyDescent="0.3">
      <c r="A2" t="s">
        <v>149</v>
      </c>
      <c r="B2" t="s">
        <v>1563</v>
      </c>
      <c r="C2" s="5">
        <v>1100</v>
      </c>
      <c r="D2" s="5">
        <v>1140</v>
      </c>
      <c r="E2" s="5">
        <v>1170</v>
      </c>
      <c r="F2" s="5">
        <v>1200</v>
      </c>
      <c r="G2" s="5">
        <v>1250</v>
      </c>
      <c r="H2" s="5">
        <v>1300</v>
      </c>
      <c r="I2" s="5">
        <v>1950</v>
      </c>
      <c r="J2" s="5">
        <v>2100</v>
      </c>
    </row>
    <row r="3" spans="1:12" x14ac:dyDescent="0.3">
      <c r="A3" t="s">
        <v>150</v>
      </c>
      <c r="B3" t="s">
        <v>1450</v>
      </c>
      <c r="C3" s="5">
        <v>1050</v>
      </c>
      <c r="D3" s="5">
        <v>1090</v>
      </c>
      <c r="E3" s="5">
        <v>1120</v>
      </c>
      <c r="F3" s="5">
        <v>1150</v>
      </c>
      <c r="G3" s="5">
        <v>1200</v>
      </c>
      <c r="H3" s="5">
        <v>1250</v>
      </c>
      <c r="I3" s="5">
        <v>1900</v>
      </c>
      <c r="J3" s="5">
        <v>2050</v>
      </c>
    </row>
    <row r="4" spans="1:12" x14ac:dyDescent="0.3">
      <c r="A4" t="s">
        <v>516</v>
      </c>
      <c r="B4" t="s">
        <v>1564</v>
      </c>
      <c r="C4" s="5">
        <v>750</v>
      </c>
      <c r="D4" s="5">
        <v>770</v>
      </c>
      <c r="E4" s="5">
        <v>785</v>
      </c>
      <c r="F4" s="5">
        <v>805</v>
      </c>
      <c r="G4" s="5">
        <v>825</v>
      </c>
      <c r="H4" s="5">
        <v>845</v>
      </c>
      <c r="I4" s="5">
        <v>1090</v>
      </c>
      <c r="J4" s="5">
        <v>1150</v>
      </c>
    </row>
    <row r="5" spans="1:12" x14ac:dyDescent="0.3">
      <c r="A5" t="s">
        <v>151</v>
      </c>
      <c r="B5" t="s">
        <v>1565</v>
      </c>
      <c r="C5" s="5">
        <v>900</v>
      </c>
      <c r="D5" s="5">
        <v>940</v>
      </c>
      <c r="E5" s="5">
        <v>970</v>
      </c>
      <c r="F5" s="5">
        <v>1000</v>
      </c>
      <c r="G5" s="5">
        <v>1050</v>
      </c>
      <c r="H5" s="5">
        <v>1100</v>
      </c>
      <c r="I5" s="5">
        <v>1750</v>
      </c>
      <c r="J5" s="5">
        <v>1900</v>
      </c>
    </row>
    <row r="6" spans="1:12" x14ac:dyDescent="0.3">
      <c r="A6" t="s">
        <v>152</v>
      </c>
      <c r="B6" t="s">
        <v>1566</v>
      </c>
      <c r="C6" s="5">
        <v>900</v>
      </c>
      <c r="D6" s="5">
        <v>940</v>
      </c>
      <c r="E6" s="5">
        <v>970</v>
      </c>
      <c r="F6" s="5">
        <v>1000</v>
      </c>
      <c r="G6" s="5">
        <v>1050</v>
      </c>
      <c r="H6" s="5">
        <v>1100</v>
      </c>
      <c r="I6" s="5">
        <v>1750</v>
      </c>
      <c r="J6" s="5">
        <v>1900</v>
      </c>
    </row>
    <row r="7" spans="1:12" x14ac:dyDescent="0.3">
      <c r="A7" t="s">
        <v>648</v>
      </c>
      <c r="B7" t="s">
        <v>1567</v>
      </c>
      <c r="C7" s="5">
        <v>615</v>
      </c>
      <c r="D7" s="5">
        <v>635</v>
      </c>
      <c r="E7" s="5">
        <v>650</v>
      </c>
      <c r="F7" s="5">
        <v>685</v>
      </c>
      <c r="G7" s="5">
        <v>720</v>
      </c>
      <c r="H7" s="5">
        <v>755</v>
      </c>
      <c r="I7" s="5">
        <v>1210</v>
      </c>
      <c r="J7" s="5">
        <v>1315</v>
      </c>
    </row>
    <row r="8" spans="1:12" x14ac:dyDescent="0.3">
      <c r="A8" t="s">
        <v>649</v>
      </c>
      <c r="B8" t="s">
        <v>1568</v>
      </c>
      <c r="C8" s="5">
        <v>450</v>
      </c>
      <c r="D8" s="5">
        <v>470</v>
      </c>
      <c r="E8" s="5">
        <v>485</v>
      </c>
      <c r="F8" s="5">
        <v>505</v>
      </c>
      <c r="G8" s="5">
        <v>525</v>
      </c>
      <c r="H8" s="5">
        <v>545</v>
      </c>
      <c r="I8" s="5">
        <v>790</v>
      </c>
      <c r="J8" s="5">
        <v>850</v>
      </c>
    </row>
    <row r="9" spans="1:12" x14ac:dyDescent="0.3">
      <c r="A9" t="s">
        <v>650</v>
      </c>
      <c r="B9" t="s">
        <v>1569</v>
      </c>
      <c r="C9" s="5">
        <v>540</v>
      </c>
      <c r="D9" s="5">
        <v>560</v>
      </c>
      <c r="E9" s="5">
        <v>575</v>
      </c>
      <c r="F9" s="5">
        <v>610</v>
      </c>
      <c r="G9" s="5">
        <v>645</v>
      </c>
      <c r="H9" s="5">
        <v>680</v>
      </c>
      <c r="I9" s="5">
        <v>1135</v>
      </c>
      <c r="J9" s="5">
        <v>1240</v>
      </c>
    </row>
    <row r="10" spans="1:12" x14ac:dyDescent="0.3">
      <c r="A10" t="s">
        <v>153</v>
      </c>
      <c r="B10" t="s">
        <v>1570</v>
      </c>
      <c r="C10" s="5">
        <v>800</v>
      </c>
      <c r="D10" s="5">
        <v>820</v>
      </c>
      <c r="E10" s="5">
        <v>835</v>
      </c>
      <c r="F10" s="5">
        <v>850</v>
      </c>
      <c r="G10" s="5">
        <v>870</v>
      </c>
      <c r="H10" s="5">
        <v>890</v>
      </c>
      <c r="I10" s="5">
        <v>1480</v>
      </c>
      <c r="J10" s="5">
        <v>1600</v>
      </c>
    </row>
    <row r="11" spans="1:12" x14ac:dyDescent="0.3">
      <c r="A11" t="s">
        <v>154</v>
      </c>
      <c r="B11" t="s">
        <v>1571</v>
      </c>
      <c r="C11" s="5">
        <v>800</v>
      </c>
      <c r="D11" s="5">
        <v>840</v>
      </c>
      <c r="E11" s="5">
        <v>870</v>
      </c>
      <c r="F11" s="5">
        <v>900</v>
      </c>
      <c r="G11" s="5">
        <v>950</v>
      </c>
      <c r="H11" s="5">
        <v>1000</v>
      </c>
      <c r="I11" s="5">
        <v>1650</v>
      </c>
      <c r="J11" s="5">
        <v>1800</v>
      </c>
    </row>
    <row r="12" spans="1:12" x14ac:dyDescent="0.3">
      <c r="A12" t="s">
        <v>155</v>
      </c>
      <c r="B12" t="s">
        <v>1572</v>
      </c>
      <c r="C12" s="5">
        <v>800</v>
      </c>
      <c r="D12" s="5">
        <v>840</v>
      </c>
      <c r="E12" s="5">
        <v>870</v>
      </c>
      <c r="F12" s="5">
        <v>900</v>
      </c>
      <c r="G12" s="5">
        <v>950</v>
      </c>
      <c r="H12" s="5">
        <v>1000</v>
      </c>
      <c r="I12" s="5">
        <v>1650</v>
      </c>
      <c r="J12" s="5">
        <v>1800</v>
      </c>
    </row>
    <row r="13" spans="1:12" x14ac:dyDescent="0.3">
      <c r="A13" t="s">
        <v>157</v>
      </c>
      <c r="B13" t="s">
        <v>1573</v>
      </c>
      <c r="C13" s="5">
        <v>800</v>
      </c>
      <c r="D13" s="5">
        <v>840</v>
      </c>
      <c r="E13" s="5">
        <v>870</v>
      </c>
      <c r="F13" s="5">
        <v>900</v>
      </c>
      <c r="G13" s="5">
        <v>950</v>
      </c>
      <c r="H13" s="5">
        <v>1000</v>
      </c>
      <c r="I13" s="5">
        <v>1650</v>
      </c>
      <c r="J13" s="5">
        <v>1800</v>
      </c>
    </row>
    <row r="14" spans="1:12" x14ac:dyDescent="0.3">
      <c r="A14" t="s">
        <v>158</v>
      </c>
      <c r="B14" t="s">
        <v>1574</v>
      </c>
      <c r="C14" s="5">
        <v>800</v>
      </c>
      <c r="D14" s="5">
        <v>840</v>
      </c>
      <c r="E14" s="5">
        <v>870</v>
      </c>
      <c r="F14" s="5">
        <v>900</v>
      </c>
      <c r="G14" s="5">
        <v>950</v>
      </c>
      <c r="H14" s="5">
        <v>1000</v>
      </c>
      <c r="I14" s="5">
        <v>1480</v>
      </c>
      <c r="J14" s="5">
        <v>1600</v>
      </c>
    </row>
    <row r="15" spans="1:12" x14ac:dyDescent="0.3">
      <c r="A15" t="s">
        <v>159</v>
      </c>
      <c r="B15" t="s">
        <v>1575</v>
      </c>
      <c r="C15" s="5">
        <v>800</v>
      </c>
      <c r="D15" s="5">
        <v>840</v>
      </c>
      <c r="E15" s="5">
        <v>870</v>
      </c>
      <c r="F15" s="5">
        <v>900</v>
      </c>
      <c r="G15" s="5">
        <v>950</v>
      </c>
      <c r="H15" s="5">
        <v>1000</v>
      </c>
      <c r="I15" s="5">
        <v>1480</v>
      </c>
      <c r="J15" s="5">
        <v>1600</v>
      </c>
    </row>
    <row r="16" spans="1:12" x14ac:dyDescent="0.3">
      <c r="A16" t="s">
        <v>652</v>
      </c>
      <c r="B16" t="s">
        <v>1576</v>
      </c>
      <c r="C16" s="5">
        <v>100</v>
      </c>
      <c r="D16" s="5">
        <v>105</v>
      </c>
      <c r="E16" s="5">
        <v>110</v>
      </c>
      <c r="F16" s="5">
        <v>115</v>
      </c>
      <c r="G16" s="5">
        <v>125</v>
      </c>
      <c r="H16" s="5">
        <v>135</v>
      </c>
      <c r="I16" s="5">
        <v>270</v>
      </c>
      <c r="J16" s="5">
        <v>300</v>
      </c>
    </row>
    <row r="17" spans="1:12" x14ac:dyDescent="0.3">
      <c r="A17" t="s">
        <v>653</v>
      </c>
      <c r="B17" t="s">
        <v>1577</v>
      </c>
      <c r="C17" s="5">
        <v>235</v>
      </c>
      <c r="D17" s="5">
        <v>255</v>
      </c>
      <c r="E17" s="5">
        <v>270</v>
      </c>
      <c r="F17" s="5">
        <v>290</v>
      </c>
      <c r="G17" s="5">
        <v>310</v>
      </c>
      <c r="H17" s="5">
        <v>330</v>
      </c>
      <c r="I17" s="5">
        <v>510</v>
      </c>
      <c r="J17" s="5">
        <v>570</v>
      </c>
      <c r="K17" s="6">
        <v>290</v>
      </c>
      <c r="L17" s="6">
        <v>310</v>
      </c>
    </row>
    <row r="18" spans="1:12" x14ac:dyDescent="0.3">
      <c r="A18" t="s">
        <v>654</v>
      </c>
      <c r="B18" t="s">
        <v>1578</v>
      </c>
      <c r="C18" s="5">
        <v>280</v>
      </c>
      <c r="D18" s="5">
        <v>300</v>
      </c>
      <c r="E18" s="5">
        <v>315</v>
      </c>
      <c r="F18" s="5">
        <v>335</v>
      </c>
      <c r="G18" s="5">
        <v>355</v>
      </c>
      <c r="H18" s="5">
        <v>375</v>
      </c>
      <c r="I18" s="5">
        <v>555</v>
      </c>
      <c r="J18" s="5">
        <v>615</v>
      </c>
      <c r="K18" s="6">
        <v>335</v>
      </c>
      <c r="L18" s="6">
        <v>355</v>
      </c>
    </row>
    <row r="19" spans="1:12" x14ac:dyDescent="0.3">
      <c r="A19" t="s">
        <v>160</v>
      </c>
      <c r="B19" t="s">
        <v>1563</v>
      </c>
    </row>
    <row r="20" spans="1:12" x14ac:dyDescent="0.3">
      <c r="A20" t="s">
        <v>161</v>
      </c>
      <c r="B20" t="s">
        <v>1450</v>
      </c>
    </row>
    <row r="21" spans="1:12" x14ac:dyDescent="0.3">
      <c r="A21" t="s">
        <v>517</v>
      </c>
      <c r="B21" t="s">
        <v>1564</v>
      </c>
    </row>
    <row r="22" spans="1:12" x14ac:dyDescent="0.3">
      <c r="A22" t="s">
        <v>162</v>
      </c>
      <c r="B22" t="s">
        <v>1565</v>
      </c>
    </row>
    <row r="23" spans="1:12" x14ac:dyDescent="0.3">
      <c r="A23" t="s">
        <v>163</v>
      </c>
      <c r="B23" t="s">
        <v>1566</v>
      </c>
    </row>
    <row r="24" spans="1:12" x14ac:dyDescent="0.3">
      <c r="A24" t="s">
        <v>164</v>
      </c>
      <c r="B24" t="s">
        <v>1567</v>
      </c>
    </row>
    <row r="25" spans="1:12" x14ac:dyDescent="0.3">
      <c r="A25" t="s">
        <v>165</v>
      </c>
      <c r="B25" t="s">
        <v>1568</v>
      </c>
    </row>
    <row r="26" spans="1:12" x14ac:dyDescent="0.3">
      <c r="A26" t="s">
        <v>166</v>
      </c>
      <c r="B26" t="s">
        <v>1569</v>
      </c>
    </row>
    <row r="27" spans="1:12" x14ac:dyDescent="0.3">
      <c r="A27" t="s">
        <v>167</v>
      </c>
      <c r="B27" t="s">
        <v>1579</v>
      </c>
    </row>
    <row r="28" spans="1:12" x14ac:dyDescent="0.3">
      <c r="A28" t="s">
        <v>168</v>
      </c>
      <c r="B28" t="s">
        <v>1570</v>
      </c>
    </row>
    <row r="29" spans="1:12" x14ac:dyDescent="0.3">
      <c r="A29" t="s">
        <v>169</v>
      </c>
      <c r="B29" t="s">
        <v>1571</v>
      </c>
    </row>
    <row r="30" spans="1:12" x14ac:dyDescent="0.3">
      <c r="A30" t="s">
        <v>170</v>
      </c>
      <c r="B30" t="s">
        <v>1572</v>
      </c>
    </row>
    <row r="31" spans="1:12" x14ac:dyDescent="0.3">
      <c r="A31" t="s">
        <v>171</v>
      </c>
      <c r="B31" t="s">
        <v>1580</v>
      </c>
    </row>
    <row r="32" spans="1:12" x14ac:dyDescent="0.3">
      <c r="A32" t="s">
        <v>172</v>
      </c>
      <c r="B32" t="s">
        <v>1573</v>
      </c>
    </row>
    <row r="33" spans="1:10" x14ac:dyDescent="0.3">
      <c r="A33" t="s">
        <v>173</v>
      </c>
      <c r="B33" t="s">
        <v>1574</v>
      </c>
    </row>
    <row r="34" spans="1:10" x14ac:dyDescent="0.3">
      <c r="A34" t="s">
        <v>174</v>
      </c>
      <c r="B34" t="s">
        <v>1575</v>
      </c>
    </row>
    <row r="35" spans="1:10" x14ac:dyDescent="0.3">
      <c r="A35" t="s">
        <v>655</v>
      </c>
      <c r="B35" t="s">
        <v>1576</v>
      </c>
    </row>
    <row r="36" spans="1:10" x14ac:dyDescent="0.3">
      <c r="A36" t="s">
        <v>175</v>
      </c>
      <c r="B36" t="s">
        <v>1577</v>
      </c>
    </row>
    <row r="37" spans="1:10" x14ac:dyDescent="0.3">
      <c r="A37" t="s">
        <v>524</v>
      </c>
      <c r="B37" t="s">
        <v>1581</v>
      </c>
    </row>
    <row r="38" spans="1:10" x14ac:dyDescent="0.3">
      <c r="A38" t="s">
        <v>176</v>
      </c>
      <c r="B38" t="s">
        <v>1578</v>
      </c>
    </row>
    <row r="40" spans="1:10" x14ac:dyDescent="0.3">
      <c r="A40" t="s">
        <v>1582</v>
      </c>
    </row>
    <row r="41" spans="1:10" x14ac:dyDescent="0.3">
      <c r="A41" t="s">
        <v>177</v>
      </c>
      <c r="B41" t="s">
        <v>1583</v>
      </c>
      <c r="C41" s="5">
        <v>1100</v>
      </c>
      <c r="D41" s="5">
        <v>1140</v>
      </c>
      <c r="E41" s="5">
        <v>1170</v>
      </c>
      <c r="F41" s="5">
        <v>1200</v>
      </c>
      <c r="G41" s="5">
        <v>1250</v>
      </c>
      <c r="H41" s="5">
        <v>1300</v>
      </c>
      <c r="I41" s="5">
        <v>1950</v>
      </c>
      <c r="J41" s="5">
        <v>2100</v>
      </c>
    </row>
    <row r="42" spans="1:10" x14ac:dyDescent="0.3">
      <c r="A42" t="s">
        <v>178</v>
      </c>
      <c r="B42" t="s">
        <v>1451</v>
      </c>
      <c r="C42" s="5">
        <v>1050</v>
      </c>
      <c r="D42" s="5">
        <v>1090</v>
      </c>
      <c r="E42" s="5">
        <v>1120</v>
      </c>
      <c r="F42" s="5">
        <v>1150</v>
      </c>
      <c r="G42" s="5">
        <v>1200</v>
      </c>
      <c r="H42" s="5">
        <v>1250</v>
      </c>
      <c r="I42" s="5">
        <v>1900</v>
      </c>
      <c r="J42" s="5">
        <v>2050</v>
      </c>
    </row>
    <row r="43" spans="1:10" x14ac:dyDescent="0.3">
      <c r="A43" t="s">
        <v>518</v>
      </c>
      <c r="B43" t="s">
        <v>1564</v>
      </c>
      <c r="C43" s="5">
        <v>750</v>
      </c>
      <c r="D43" s="5">
        <v>770</v>
      </c>
      <c r="E43" s="5">
        <v>785</v>
      </c>
      <c r="F43" s="5">
        <v>805</v>
      </c>
      <c r="G43" s="5">
        <v>825</v>
      </c>
      <c r="H43" s="5">
        <v>845</v>
      </c>
      <c r="I43" s="5">
        <v>1090</v>
      </c>
      <c r="J43" s="5">
        <v>1150</v>
      </c>
    </row>
    <row r="44" spans="1:10" x14ac:dyDescent="0.3">
      <c r="A44" t="s">
        <v>179</v>
      </c>
      <c r="B44" t="s">
        <v>1565</v>
      </c>
      <c r="C44" s="5">
        <v>900</v>
      </c>
      <c r="D44" s="5">
        <v>940</v>
      </c>
      <c r="E44" s="5">
        <v>970</v>
      </c>
      <c r="F44" s="5">
        <v>1000</v>
      </c>
      <c r="G44" s="5">
        <v>1050</v>
      </c>
      <c r="H44" s="5">
        <v>1100</v>
      </c>
      <c r="I44" s="5">
        <v>1750</v>
      </c>
      <c r="J44" s="5">
        <v>1900</v>
      </c>
    </row>
    <row r="45" spans="1:10" x14ac:dyDescent="0.3">
      <c r="A45" t="s">
        <v>180</v>
      </c>
      <c r="B45" t="s">
        <v>1566</v>
      </c>
      <c r="C45" s="5">
        <v>900</v>
      </c>
      <c r="D45" s="5">
        <v>940</v>
      </c>
      <c r="E45" s="5">
        <v>970</v>
      </c>
      <c r="F45" s="5">
        <v>1000</v>
      </c>
      <c r="G45" s="5">
        <v>1050</v>
      </c>
      <c r="H45" s="5">
        <v>1100</v>
      </c>
      <c r="I45" s="5">
        <v>1750</v>
      </c>
      <c r="J45" s="5">
        <v>1900</v>
      </c>
    </row>
    <row r="46" spans="1:10" x14ac:dyDescent="0.3">
      <c r="A46" t="s">
        <v>656</v>
      </c>
      <c r="B46" t="s">
        <v>1567</v>
      </c>
      <c r="C46" s="5">
        <v>615</v>
      </c>
      <c r="D46" s="5">
        <v>635</v>
      </c>
      <c r="E46" s="5">
        <v>650</v>
      </c>
      <c r="F46" s="5">
        <v>685</v>
      </c>
      <c r="G46" s="5">
        <v>720</v>
      </c>
      <c r="H46" s="5">
        <v>755</v>
      </c>
      <c r="I46" s="5">
        <v>1210</v>
      </c>
      <c r="J46" s="5">
        <v>1315</v>
      </c>
    </row>
    <row r="47" spans="1:10" x14ac:dyDescent="0.3">
      <c r="A47" t="s">
        <v>657</v>
      </c>
      <c r="B47" t="s">
        <v>1568</v>
      </c>
      <c r="C47" s="5">
        <v>450</v>
      </c>
      <c r="D47" s="5">
        <v>470</v>
      </c>
      <c r="E47" s="5">
        <v>485</v>
      </c>
      <c r="F47" s="5">
        <v>505</v>
      </c>
      <c r="G47" s="5">
        <v>525</v>
      </c>
      <c r="H47" s="5">
        <v>545</v>
      </c>
      <c r="I47" s="5">
        <v>790</v>
      </c>
      <c r="J47" s="5">
        <v>850</v>
      </c>
    </row>
    <row r="48" spans="1:10" x14ac:dyDescent="0.3">
      <c r="A48" t="s">
        <v>658</v>
      </c>
      <c r="B48" t="s">
        <v>1569</v>
      </c>
      <c r="C48" s="5">
        <v>540</v>
      </c>
      <c r="D48" s="5">
        <v>560</v>
      </c>
      <c r="E48" s="5">
        <v>575</v>
      </c>
      <c r="F48" s="5">
        <v>610</v>
      </c>
      <c r="G48" s="5">
        <v>645</v>
      </c>
      <c r="H48" s="5">
        <v>680</v>
      </c>
      <c r="I48" s="5">
        <v>1135</v>
      </c>
      <c r="J48" s="5">
        <v>1240</v>
      </c>
    </row>
    <row r="49" spans="1:12" x14ac:dyDescent="0.3">
      <c r="A49" t="s">
        <v>659</v>
      </c>
      <c r="B49" t="s">
        <v>1579</v>
      </c>
      <c r="C49" s="5">
        <v>540</v>
      </c>
      <c r="D49" s="5">
        <v>560</v>
      </c>
      <c r="E49" s="5">
        <v>575</v>
      </c>
      <c r="F49" s="5">
        <v>610</v>
      </c>
      <c r="G49" s="5">
        <v>645</v>
      </c>
      <c r="H49" s="5">
        <v>680</v>
      </c>
      <c r="I49" s="5">
        <v>1135</v>
      </c>
      <c r="J49" s="5">
        <v>1240</v>
      </c>
    </row>
    <row r="50" spans="1:12" x14ac:dyDescent="0.3">
      <c r="A50" t="s">
        <v>181</v>
      </c>
      <c r="B50" t="s">
        <v>1570</v>
      </c>
      <c r="C50" s="5">
        <v>800</v>
      </c>
      <c r="D50" s="5">
        <v>820</v>
      </c>
      <c r="E50" s="5">
        <v>835</v>
      </c>
      <c r="F50" s="5">
        <v>850</v>
      </c>
      <c r="G50" s="5">
        <v>870</v>
      </c>
      <c r="H50" s="5">
        <v>890</v>
      </c>
      <c r="I50" s="5">
        <v>1480</v>
      </c>
      <c r="J50" s="5">
        <v>1600</v>
      </c>
    </row>
    <row r="51" spans="1:12" x14ac:dyDescent="0.3">
      <c r="A51" t="s">
        <v>182</v>
      </c>
      <c r="B51" t="s">
        <v>1571</v>
      </c>
      <c r="C51" s="5">
        <v>800</v>
      </c>
      <c r="D51" s="5">
        <v>840</v>
      </c>
      <c r="E51" s="5">
        <v>870</v>
      </c>
      <c r="F51" s="5">
        <v>900</v>
      </c>
      <c r="G51" s="5">
        <v>950</v>
      </c>
      <c r="H51" s="5">
        <v>1000</v>
      </c>
      <c r="I51" s="5">
        <v>1650</v>
      </c>
      <c r="J51" s="5">
        <v>1800</v>
      </c>
    </row>
    <row r="52" spans="1:12" x14ac:dyDescent="0.3">
      <c r="A52" t="s">
        <v>184</v>
      </c>
      <c r="B52" t="s">
        <v>1580</v>
      </c>
      <c r="C52" s="5">
        <v>800</v>
      </c>
      <c r="D52" s="5">
        <v>840</v>
      </c>
      <c r="E52" s="5">
        <v>870</v>
      </c>
      <c r="F52" s="5">
        <v>900</v>
      </c>
      <c r="G52" s="5">
        <v>950</v>
      </c>
      <c r="H52" s="5">
        <v>1000</v>
      </c>
      <c r="I52" s="5">
        <v>1650</v>
      </c>
      <c r="J52" s="5">
        <v>1800</v>
      </c>
    </row>
    <row r="53" spans="1:12" x14ac:dyDescent="0.3">
      <c r="A53" t="s">
        <v>185</v>
      </c>
      <c r="B53" t="s">
        <v>1573</v>
      </c>
      <c r="C53" s="5">
        <v>800</v>
      </c>
      <c r="D53" s="5">
        <v>840</v>
      </c>
      <c r="E53" s="5">
        <v>870</v>
      </c>
      <c r="F53" s="5">
        <v>900</v>
      </c>
      <c r="G53" s="5">
        <v>950</v>
      </c>
      <c r="H53" s="5">
        <v>1000</v>
      </c>
      <c r="I53" s="5">
        <v>1650</v>
      </c>
      <c r="J53" s="5">
        <v>1800</v>
      </c>
    </row>
    <row r="54" spans="1:12" x14ac:dyDescent="0.3">
      <c r="A54" t="s">
        <v>186</v>
      </c>
      <c r="B54" t="s">
        <v>1574</v>
      </c>
      <c r="C54" s="5">
        <v>800</v>
      </c>
      <c r="D54" s="5">
        <v>840</v>
      </c>
      <c r="E54" s="5">
        <v>870</v>
      </c>
      <c r="F54" s="5">
        <v>900</v>
      </c>
      <c r="G54" s="5">
        <v>950</v>
      </c>
      <c r="H54" s="5">
        <v>1000</v>
      </c>
      <c r="I54" s="5">
        <v>1480</v>
      </c>
      <c r="J54" s="5">
        <v>1600</v>
      </c>
    </row>
    <row r="55" spans="1:12" x14ac:dyDescent="0.3">
      <c r="A55" t="s">
        <v>187</v>
      </c>
      <c r="B55" t="s">
        <v>1575</v>
      </c>
      <c r="C55" s="5">
        <v>800</v>
      </c>
      <c r="D55" s="5">
        <v>840</v>
      </c>
      <c r="E55" s="5">
        <v>870</v>
      </c>
      <c r="F55" s="5">
        <v>900</v>
      </c>
      <c r="G55" s="5">
        <v>950</v>
      </c>
      <c r="H55" s="5">
        <v>1000</v>
      </c>
      <c r="I55" s="5">
        <v>1480</v>
      </c>
      <c r="J55" s="5">
        <v>1600</v>
      </c>
    </row>
    <row r="56" spans="1:12" x14ac:dyDescent="0.3">
      <c r="A56" t="s">
        <v>660</v>
      </c>
      <c r="B56" t="s">
        <v>1576</v>
      </c>
      <c r="C56" s="5">
        <v>100</v>
      </c>
      <c r="D56" s="5">
        <v>105</v>
      </c>
      <c r="E56" s="5">
        <v>110</v>
      </c>
      <c r="F56" s="5">
        <v>115</v>
      </c>
      <c r="G56" s="5">
        <v>125</v>
      </c>
      <c r="H56" s="5">
        <v>135</v>
      </c>
      <c r="I56" s="5">
        <v>270</v>
      </c>
      <c r="J56" s="5">
        <v>300</v>
      </c>
    </row>
    <row r="57" spans="1:12" x14ac:dyDescent="0.3">
      <c r="A57" t="s">
        <v>661</v>
      </c>
      <c r="B57" t="s">
        <v>1577</v>
      </c>
      <c r="C57" s="5">
        <v>235</v>
      </c>
      <c r="D57" s="5">
        <v>255</v>
      </c>
      <c r="E57" s="5">
        <v>270</v>
      </c>
      <c r="F57" s="5">
        <v>290</v>
      </c>
      <c r="G57" s="5">
        <v>310</v>
      </c>
      <c r="H57" s="5">
        <v>330</v>
      </c>
      <c r="I57" s="5">
        <v>510</v>
      </c>
      <c r="J57" s="5">
        <v>570</v>
      </c>
      <c r="K57" s="6">
        <v>290</v>
      </c>
      <c r="L57" s="6">
        <v>310</v>
      </c>
    </row>
    <row r="58" spans="1:12" x14ac:dyDescent="0.3">
      <c r="A58" t="s">
        <v>1244</v>
      </c>
      <c r="B58" t="s">
        <v>1581</v>
      </c>
      <c r="C58" s="5">
        <v>500</v>
      </c>
      <c r="D58" s="5">
        <v>520</v>
      </c>
      <c r="E58" s="5">
        <v>535</v>
      </c>
      <c r="F58" s="5">
        <v>555</v>
      </c>
      <c r="G58" s="5">
        <v>575</v>
      </c>
      <c r="H58" s="5">
        <v>595</v>
      </c>
      <c r="I58" s="5">
        <v>840</v>
      </c>
      <c r="J58" s="5">
        <v>900</v>
      </c>
    </row>
    <row r="59" spans="1:12" x14ac:dyDescent="0.3">
      <c r="A59" t="s">
        <v>662</v>
      </c>
      <c r="B59" t="s">
        <v>1578</v>
      </c>
      <c r="C59" s="5">
        <v>280</v>
      </c>
      <c r="D59" s="5">
        <v>300</v>
      </c>
      <c r="E59" s="5">
        <v>315</v>
      </c>
      <c r="F59" s="5">
        <v>335</v>
      </c>
      <c r="G59" s="5">
        <v>355</v>
      </c>
      <c r="H59" s="5">
        <v>375</v>
      </c>
      <c r="I59" s="5">
        <v>555</v>
      </c>
      <c r="J59" s="5">
        <v>615</v>
      </c>
      <c r="K59" s="6">
        <v>335</v>
      </c>
      <c r="L59" s="6">
        <v>355</v>
      </c>
    </row>
    <row r="60" spans="1:12" x14ac:dyDescent="0.3">
      <c r="A60" t="s">
        <v>188</v>
      </c>
      <c r="B60" t="s">
        <v>1583</v>
      </c>
    </row>
    <row r="61" spans="1:12" x14ac:dyDescent="0.3">
      <c r="A61" t="s">
        <v>189</v>
      </c>
      <c r="B61" t="s">
        <v>1451</v>
      </c>
    </row>
    <row r="62" spans="1:12" x14ac:dyDescent="0.3">
      <c r="A62" t="s">
        <v>519</v>
      </c>
      <c r="B62" t="s">
        <v>1564</v>
      </c>
    </row>
    <row r="63" spans="1:12" x14ac:dyDescent="0.3">
      <c r="A63" t="s">
        <v>190</v>
      </c>
      <c r="B63" t="s">
        <v>1565</v>
      </c>
    </row>
    <row r="64" spans="1:12" x14ac:dyDescent="0.3">
      <c r="A64" t="s">
        <v>191</v>
      </c>
      <c r="B64" t="s">
        <v>1566</v>
      </c>
    </row>
    <row r="65" spans="1:2" x14ac:dyDescent="0.3">
      <c r="A65" t="s">
        <v>192</v>
      </c>
      <c r="B65" t="s">
        <v>1567</v>
      </c>
    </row>
    <row r="66" spans="1:2" x14ac:dyDescent="0.3">
      <c r="A66" t="s">
        <v>193</v>
      </c>
      <c r="B66" t="s">
        <v>1568</v>
      </c>
    </row>
    <row r="67" spans="1:2" x14ac:dyDescent="0.3">
      <c r="A67" t="s">
        <v>194</v>
      </c>
      <c r="B67" t="s">
        <v>1569</v>
      </c>
    </row>
    <row r="68" spans="1:2" x14ac:dyDescent="0.3">
      <c r="A68" t="s">
        <v>195</v>
      </c>
      <c r="B68" t="s">
        <v>1579</v>
      </c>
    </row>
    <row r="69" spans="1:2" x14ac:dyDescent="0.3">
      <c r="A69" t="s">
        <v>196</v>
      </c>
      <c r="B69" t="s">
        <v>1570</v>
      </c>
    </row>
    <row r="70" spans="1:2" x14ac:dyDescent="0.3">
      <c r="A70" t="s">
        <v>197</v>
      </c>
      <c r="B70" t="s">
        <v>1571</v>
      </c>
    </row>
    <row r="71" spans="1:2" x14ac:dyDescent="0.3">
      <c r="A71" t="s">
        <v>198</v>
      </c>
      <c r="B71" t="s">
        <v>1572</v>
      </c>
    </row>
    <row r="72" spans="1:2" x14ac:dyDescent="0.3">
      <c r="A72" t="s">
        <v>199</v>
      </c>
      <c r="B72" t="s">
        <v>1580</v>
      </c>
    </row>
    <row r="73" spans="1:2" x14ac:dyDescent="0.3">
      <c r="A73" t="s">
        <v>200</v>
      </c>
      <c r="B73" t="s">
        <v>1573</v>
      </c>
    </row>
    <row r="74" spans="1:2" x14ac:dyDescent="0.3">
      <c r="A74" t="s">
        <v>201</v>
      </c>
      <c r="B74" t="s">
        <v>1574</v>
      </c>
    </row>
    <row r="75" spans="1:2" x14ac:dyDescent="0.3">
      <c r="A75" t="s">
        <v>202</v>
      </c>
      <c r="B75" t="s">
        <v>1575</v>
      </c>
    </row>
    <row r="76" spans="1:2" x14ac:dyDescent="0.3">
      <c r="A76" t="s">
        <v>663</v>
      </c>
      <c r="B76" t="s">
        <v>1576</v>
      </c>
    </row>
    <row r="77" spans="1:2" x14ac:dyDescent="0.3">
      <c r="A77" t="s">
        <v>203</v>
      </c>
      <c r="B77" t="s">
        <v>1577</v>
      </c>
    </row>
    <row r="78" spans="1:2" x14ac:dyDescent="0.3">
      <c r="A78" t="s">
        <v>525</v>
      </c>
      <c r="B78" t="s">
        <v>1581</v>
      </c>
    </row>
    <row r="79" spans="1:2" x14ac:dyDescent="0.3">
      <c r="A79" t="s">
        <v>204</v>
      </c>
      <c r="B79" t="s">
        <v>1578</v>
      </c>
    </row>
    <row r="81" spans="1:10" x14ac:dyDescent="0.3">
      <c r="A81" t="s">
        <v>1584</v>
      </c>
    </row>
    <row r="82" spans="1:10" x14ac:dyDescent="0.3">
      <c r="A82" t="s">
        <v>205</v>
      </c>
      <c r="B82" t="s">
        <v>1585</v>
      </c>
      <c r="C82" s="5">
        <v>1200</v>
      </c>
      <c r="D82" s="5">
        <v>1240</v>
      </c>
      <c r="E82" s="5">
        <v>1270</v>
      </c>
      <c r="F82" s="5">
        <v>1300</v>
      </c>
      <c r="G82" s="5">
        <v>1350</v>
      </c>
      <c r="H82" s="5">
        <v>1400</v>
      </c>
      <c r="I82" s="5">
        <v>2050</v>
      </c>
      <c r="J82" s="5">
        <v>2200</v>
      </c>
    </row>
    <row r="83" spans="1:10" x14ac:dyDescent="0.3">
      <c r="A83" t="s">
        <v>206</v>
      </c>
      <c r="B83" t="s">
        <v>1586</v>
      </c>
      <c r="C83" s="5">
        <v>1150</v>
      </c>
      <c r="D83" s="5">
        <v>1190</v>
      </c>
      <c r="E83" s="5">
        <v>1220</v>
      </c>
      <c r="F83" s="5">
        <v>1250</v>
      </c>
      <c r="G83" s="5">
        <v>1300</v>
      </c>
      <c r="H83" s="5">
        <v>1350</v>
      </c>
      <c r="I83" s="5">
        <v>2000</v>
      </c>
      <c r="J83" s="5">
        <v>2150</v>
      </c>
    </row>
    <row r="84" spans="1:10" x14ac:dyDescent="0.3">
      <c r="A84" t="s">
        <v>520</v>
      </c>
      <c r="B84" t="s">
        <v>1587</v>
      </c>
      <c r="C84" s="5">
        <v>850</v>
      </c>
      <c r="D84" s="5">
        <v>870</v>
      </c>
      <c r="E84" s="5">
        <v>885</v>
      </c>
      <c r="F84" s="5">
        <v>905</v>
      </c>
      <c r="G84" s="5">
        <v>925</v>
      </c>
      <c r="H84" s="5">
        <v>945</v>
      </c>
      <c r="I84" s="5">
        <v>1190</v>
      </c>
      <c r="J84" s="5">
        <v>1250</v>
      </c>
    </row>
    <row r="85" spans="1:10" x14ac:dyDescent="0.3">
      <c r="A85" t="s">
        <v>207</v>
      </c>
      <c r="B85" t="s">
        <v>1588</v>
      </c>
      <c r="C85" s="5">
        <v>1000</v>
      </c>
      <c r="D85" s="5">
        <v>1040</v>
      </c>
      <c r="E85" s="5">
        <v>1070</v>
      </c>
      <c r="F85" s="5">
        <v>1100</v>
      </c>
      <c r="G85" s="5">
        <v>1150</v>
      </c>
      <c r="H85" s="5">
        <v>1200</v>
      </c>
      <c r="I85" s="5">
        <v>1850</v>
      </c>
      <c r="J85" s="5">
        <v>2000</v>
      </c>
    </row>
    <row r="86" spans="1:10" x14ac:dyDescent="0.3">
      <c r="A86" t="s">
        <v>208</v>
      </c>
      <c r="B86" t="s">
        <v>1589</v>
      </c>
      <c r="C86" s="5">
        <v>1000</v>
      </c>
      <c r="D86" s="5">
        <v>1040</v>
      </c>
      <c r="E86" s="5">
        <v>1070</v>
      </c>
      <c r="F86" s="5">
        <v>1100</v>
      </c>
      <c r="G86" s="5">
        <v>1150</v>
      </c>
      <c r="H86" s="5">
        <v>1200</v>
      </c>
      <c r="I86" s="5">
        <v>1850</v>
      </c>
      <c r="J86" s="5">
        <v>2000</v>
      </c>
    </row>
    <row r="87" spans="1:10" x14ac:dyDescent="0.3">
      <c r="A87" t="s">
        <v>664</v>
      </c>
      <c r="B87" t="s">
        <v>1590</v>
      </c>
      <c r="C87" s="5">
        <v>665</v>
      </c>
      <c r="D87" s="5">
        <v>685</v>
      </c>
      <c r="E87" s="5">
        <v>700</v>
      </c>
      <c r="F87" s="5">
        <v>735</v>
      </c>
      <c r="G87" s="5">
        <v>770</v>
      </c>
      <c r="H87" s="5">
        <v>805</v>
      </c>
      <c r="I87" s="5">
        <v>1260</v>
      </c>
      <c r="J87" s="5">
        <v>1365</v>
      </c>
    </row>
    <row r="88" spans="1:10" x14ac:dyDescent="0.3">
      <c r="A88" t="s">
        <v>665</v>
      </c>
      <c r="B88" t="s">
        <v>1591</v>
      </c>
      <c r="C88" s="5">
        <v>500</v>
      </c>
      <c r="D88" s="5">
        <v>520</v>
      </c>
      <c r="E88" s="5">
        <v>535</v>
      </c>
      <c r="F88" s="5">
        <v>555</v>
      </c>
      <c r="G88" s="5">
        <v>575</v>
      </c>
      <c r="H88" s="5">
        <v>595</v>
      </c>
      <c r="I88" s="5">
        <v>840</v>
      </c>
      <c r="J88" s="5">
        <v>900</v>
      </c>
    </row>
    <row r="89" spans="1:10" x14ac:dyDescent="0.3">
      <c r="A89" t="s">
        <v>666</v>
      </c>
      <c r="B89" t="s">
        <v>1592</v>
      </c>
      <c r="C89" s="5">
        <v>590</v>
      </c>
      <c r="D89" s="5">
        <v>610</v>
      </c>
      <c r="E89" s="5">
        <v>625</v>
      </c>
      <c r="F89" s="5">
        <v>660</v>
      </c>
      <c r="G89" s="5">
        <v>695</v>
      </c>
      <c r="H89" s="5">
        <v>730</v>
      </c>
      <c r="I89" s="5">
        <v>1185</v>
      </c>
      <c r="J89" s="5">
        <v>1290</v>
      </c>
    </row>
    <row r="90" spans="1:10" x14ac:dyDescent="0.3">
      <c r="A90" t="s">
        <v>667</v>
      </c>
      <c r="B90" t="s">
        <v>1593</v>
      </c>
      <c r="C90" s="5">
        <v>590</v>
      </c>
      <c r="D90" s="5">
        <v>610</v>
      </c>
      <c r="E90" s="5">
        <v>625</v>
      </c>
      <c r="F90" s="5">
        <v>660</v>
      </c>
      <c r="G90" s="5">
        <v>695</v>
      </c>
      <c r="H90" s="5">
        <v>730</v>
      </c>
      <c r="I90" s="5">
        <v>1185</v>
      </c>
      <c r="J90" s="5">
        <v>1290</v>
      </c>
    </row>
    <row r="91" spans="1:10" x14ac:dyDescent="0.3">
      <c r="A91" t="s">
        <v>209</v>
      </c>
      <c r="B91" t="s">
        <v>1594</v>
      </c>
      <c r="C91" s="5">
        <v>900</v>
      </c>
      <c r="D91" s="5">
        <v>920</v>
      </c>
      <c r="E91" s="5">
        <v>935</v>
      </c>
      <c r="F91" s="5">
        <v>950</v>
      </c>
      <c r="G91" s="5">
        <v>970</v>
      </c>
      <c r="H91" s="5">
        <v>990</v>
      </c>
      <c r="I91" s="5">
        <v>1580</v>
      </c>
      <c r="J91" s="5">
        <v>1700</v>
      </c>
    </row>
    <row r="92" spans="1:10" x14ac:dyDescent="0.3">
      <c r="A92" t="s">
        <v>210</v>
      </c>
      <c r="B92" t="s">
        <v>1595</v>
      </c>
      <c r="C92" s="5">
        <v>900</v>
      </c>
      <c r="D92" s="5">
        <v>940</v>
      </c>
      <c r="E92" s="5">
        <v>970</v>
      </c>
      <c r="F92" s="5">
        <v>1000</v>
      </c>
      <c r="G92" s="5">
        <v>1050</v>
      </c>
      <c r="H92" s="5">
        <v>1100</v>
      </c>
      <c r="I92" s="5">
        <v>1750</v>
      </c>
      <c r="J92" s="5">
        <v>1900</v>
      </c>
    </row>
    <row r="93" spans="1:10" x14ac:dyDescent="0.3">
      <c r="A93" t="s">
        <v>211</v>
      </c>
      <c r="B93" t="s">
        <v>1596</v>
      </c>
      <c r="C93" s="5">
        <v>900</v>
      </c>
      <c r="D93" s="5">
        <v>940</v>
      </c>
      <c r="E93" s="5">
        <v>970</v>
      </c>
      <c r="F93" s="5">
        <v>1000</v>
      </c>
      <c r="G93" s="5">
        <v>1050</v>
      </c>
      <c r="H93" s="5">
        <v>1100</v>
      </c>
      <c r="I93" s="5">
        <v>1750</v>
      </c>
      <c r="J93" s="5">
        <v>1900</v>
      </c>
    </row>
    <row r="94" spans="1:10" x14ac:dyDescent="0.3">
      <c r="A94" t="s">
        <v>212</v>
      </c>
      <c r="B94" t="s">
        <v>1597</v>
      </c>
      <c r="C94" s="5">
        <v>900</v>
      </c>
      <c r="D94" s="5">
        <v>940</v>
      </c>
      <c r="E94" s="5">
        <v>970</v>
      </c>
      <c r="F94" s="5">
        <v>1000</v>
      </c>
      <c r="G94" s="5">
        <v>1050</v>
      </c>
      <c r="H94" s="5">
        <v>1100</v>
      </c>
      <c r="I94" s="5">
        <v>1750</v>
      </c>
      <c r="J94" s="5">
        <v>1900</v>
      </c>
    </row>
    <row r="95" spans="1:10" x14ac:dyDescent="0.3">
      <c r="A95" t="s">
        <v>213</v>
      </c>
      <c r="B95" t="s">
        <v>1598</v>
      </c>
      <c r="C95" s="5">
        <v>900</v>
      </c>
      <c r="D95" s="5">
        <v>940</v>
      </c>
      <c r="E95" s="5">
        <v>970</v>
      </c>
      <c r="F95" s="5">
        <v>1000</v>
      </c>
      <c r="G95" s="5">
        <v>1050</v>
      </c>
      <c r="H95" s="5">
        <v>1100</v>
      </c>
      <c r="I95" s="5">
        <v>1750</v>
      </c>
      <c r="J95" s="5">
        <v>1900</v>
      </c>
    </row>
    <row r="96" spans="1:10" x14ac:dyDescent="0.3">
      <c r="A96" t="s">
        <v>214</v>
      </c>
      <c r="B96" t="s">
        <v>1599</v>
      </c>
      <c r="C96" s="5">
        <v>900</v>
      </c>
      <c r="D96" s="5">
        <v>940</v>
      </c>
      <c r="E96" s="5">
        <v>970</v>
      </c>
      <c r="F96" s="5">
        <v>1000</v>
      </c>
      <c r="G96" s="5">
        <v>1050</v>
      </c>
      <c r="H96" s="5">
        <v>1100</v>
      </c>
      <c r="I96" s="5">
        <v>1580</v>
      </c>
      <c r="J96" s="5">
        <v>1700</v>
      </c>
    </row>
    <row r="97" spans="1:12" x14ac:dyDescent="0.3">
      <c r="A97" t="s">
        <v>215</v>
      </c>
      <c r="B97" t="s">
        <v>1600</v>
      </c>
      <c r="C97" s="5">
        <v>900</v>
      </c>
      <c r="D97" s="5">
        <v>940</v>
      </c>
      <c r="E97" s="5">
        <v>970</v>
      </c>
      <c r="F97" s="5">
        <v>1000</v>
      </c>
      <c r="G97" s="5">
        <v>1050</v>
      </c>
      <c r="H97" s="5">
        <v>1100</v>
      </c>
      <c r="I97" s="5">
        <v>1580</v>
      </c>
      <c r="J97" s="5">
        <v>1700</v>
      </c>
    </row>
    <row r="98" spans="1:12" x14ac:dyDescent="0.3">
      <c r="A98" t="s">
        <v>668</v>
      </c>
      <c r="B98" t="s">
        <v>1601</v>
      </c>
      <c r="C98" s="5">
        <v>150</v>
      </c>
      <c r="D98" s="5">
        <v>155</v>
      </c>
      <c r="E98" s="5">
        <v>160</v>
      </c>
      <c r="F98" s="5">
        <v>165</v>
      </c>
      <c r="G98" s="5">
        <v>175</v>
      </c>
      <c r="H98" s="5">
        <v>185</v>
      </c>
      <c r="I98" s="5">
        <v>320</v>
      </c>
      <c r="J98" s="5">
        <v>350</v>
      </c>
    </row>
    <row r="99" spans="1:12" x14ac:dyDescent="0.3">
      <c r="A99" t="s">
        <v>669</v>
      </c>
      <c r="B99" t="s">
        <v>1602</v>
      </c>
      <c r="C99" s="5">
        <v>285</v>
      </c>
      <c r="D99" s="5">
        <v>305</v>
      </c>
      <c r="E99" s="5">
        <v>320</v>
      </c>
      <c r="F99" s="5">
        <v>340</v>
      </c>
      <c r="G99" s="5">
        <v>360</v>
      </c>
      <c r="H99" s="5">
        <v>380</v>
      </c>
      <c r="I99" s="5">
        <v>560</v>
      </c>
      <c r="J99" s="5">
        <v>620</v>
      </c>
      <c r="K99" s="6">
        <v>340</v>
      </c>
      <c r="L99" s="6">
        <v>360</v>
      </c>
    </row>
    <row r="100" spans="1:12" x14ac:dyDescent="0.3">
      <c r="A100" t="s">
        <v>1245</v>
      </c>
      <c r="B100" t="s">
        <v>1603</v>
      </c>
      <c r="C100" s="5">
        <v>550</v>
      </c>
      <c r="D100" s="5">
        <v>570</v>
      </c>
      <c r="E100" s="5">
        <v>585</v>
      </c>
      <c r="F100" s="5">
        <v>605</v>
      </c>
      <c r="G100" s="5">
        <v>625</v>
      </c>
      <c r="H100" s="5">
        <v>645</v>
      </c>
      <c r="I100" s="5">
        <v>890</v>
      </c>
      <c r="J100" s="5">
        <v>950</v>
      </c>
    </row>
    <row r="101" spans="1:12" x14ac:dyDescent="0.3">
      <c r="A101" t="s">
        <v>670</v>
      </c>
      <c r="B101" t="s">
        <v>1604</v>
      </c>
      <c r="C101" s="5">
        <v>330</v>
      </c>
      <c r="D101" s="5">
        <v>350</v>
      </c>
      <c r="E101" s="5">
        <v>365</v>
      </c>
      <c r="F101" s="5">
        <v>385</v>
      </c>
      <c r="G101" s="5">
        <v>405</v>
      </c>
      <c r="H101" s="5">
        <v>425</v>
      </c>
      <c r="I101" s="5">
        <v>605</v>
      </c>
      <c r="J101" s="5">
        <v>665</v>
      </c>
      <c r="K101" s="6">
        <v>385</v>
      </c>
      <c r="L101" s="6">
        <v>405</v>
      </c>
    </row>
    <row r="102" spans="1:12" x14ac:dyDescent="0.3">
      <c r="A102" t="s">
        <v>216</v>
      </c>
      <c r="B102" t="s">
        <v>1585</v>
      </c>
    </row>
    <row r="103" spans="1:12" x14ac:dyDescent="0.3">
      <c r="A103" t="s">
        <v>217</v>
      </c>
      <c r="B103" t="s">
        <v>1586</v>
      </c>
    </row>
    <row r="104" spans="1:12" x14ac:dyDescent="0.3">
      <c r="A104" t="s">
        <v>521</v>
      </c>
      <c r="B104" t="s">
        <v>1587</v>
      </c>
    </row>
    <row r="105" spans="1:12" x14ac:dyDescent="0.3">
      <c r="A105" t="s">
        <v>218</v>
      </c>
      <c r="B105" t="s">
        <v>1588</v>
      </c>
    </row>
    <row r="106" spans="1:12" x14ac:dyDescent="0.3">
      <c r="A106" t="s">
        <v>219</v>
      </c>
      <c r="B106" t="s">
        <v>1589</v>
      </c>
    </row>
    <row r="107" spans="1:12" x14ac:dyDescent="0.3">
      <c r="A107" t="s">
        <v>220</v>
      </c>
      <c r="B107" t="s">
        <v>1590</v>
      </c>
    </row>
    <row r="108" spans="1:12" x14ac:dyDescent="0.3">
      <c r="A108" t="s">
        <v>221</v>
      </c>
      <c r="B108" t="s">
        <v>1591</v>
      </c>
    </row>
    <row r="109" spans="1:12" x14ac:dyDescent="0.3">
      <c r="A109" t="s">
        <v>222</v>
      </c>
      <c r="B109" t="s">
        <v>1592</v>
      </c>
    </row>
    <row r="110" spans="1:12" x14ac:dyDescent="0.3">
      <c r="A110" t="s">
        <v>223</v>
      </c>
      <c r="B110" t="s">
        <v>1593</v>
      </c>
    </row>
    <row r="111" spans="1:12" x14ac:dyDescent="0.3">
      <c r="A111" t="s">
        <v>224</v>
      </c>
      <c r="B111" t="s">
        <v>1594</v>
      </c>
    </row>
    <row r="112" spans="1:12" x14ac:dyDescent="0.3">
      <c r="A112" t="s">
        <v>225</v>
      </c>
      <c r="B112" t="s">
        <v>1595</v>
      </c>
    </row>
    <row r="113" spans="1:10" x14ac:dyDescent="0.3">
      <c r="A113" t="s">
        <v>226</v>
      </c>
      <c r="B113" t="s">
        <v>1596</v>
      </c>
    </row>
    <row r="114" spans="1:10" x14ac:dyDescent="0.3">
      <c r="A114" t="s">
        <v>227</v>
      </c>
      <c r="B114" t="s">
        <v>1597</v>
      </c>
    </row>
    <row r="115" spans="1:10" x14ac:dyDescent="0.3">
      <c r="A115" t="s">
        <v>228</v>
      </c>
      <c r="B115" t="s">
        <v>1598</v>
      </c>
    </row>
    <row r="116" spans="1:10" x14ac:dyDescent="0.3">
      <c r="A116" t="s">
        <v>229</v>
      </c>
      <c r="B116" t="s">
        <v>1599</v>
      </c>
    </row>
    <row r="117" spans="1:10" x14ac:dyDescent="0.3">
      <c r="A117" t="s">
        <v>230</v>
      </c>
      <c r="B117" t="s">
        <v>1600</v>
      </c>
    </row>
    <row r="118" spans="1:10" x14ac:dyDescent="0.3">
      <c r="A118" t="s">
        <v>671</v>
      </c>
      <c r="B118" t="s">
        <v>1601</v>
      </c>
    </row>
    <row r="119" spans="1:10" x14ac:dyDescent="0.3">
      <c r="A119" t="s">
        <v>231</v>
      </c>
      <c r="B119" t="s">
        <v>1602</v>
      </c>
    </row>
    <row r="120" spans="1:10" x14ac:dyDescent="0.3">
      <c r="A120" t="s">
        <v>526</v>
      </c>
      <c r="B120" t="s">
        <v>1603</v>
      </c>
    </row>
    <row r="121" spans="1:10" x14ac:dyDescent="0.3">
      <c r="A121" t="s">
        <v>232</v>
      </c>
      <c r="B121" t="s">
        <v>1604</v>
      </c>
    </row>
    <row r="123" spans="1:10" x14ac:dyDescent="0.3">
      <c r="A123" t="s">
        <v>1605</v>
      </c>
    </row>
    <row r="124" spans="1:10" x14ac:dyDescent="0.3">
      <c r="A124" t="s">
        <v>233</v>
      </c>
      <c r="B124" t="s">
        <v>1606</v>
      </c>
      <c r="C124" s="5">
        <v>1200</v>
      </c>
      <c r="D124" s="5">
        <v>1240</v>
      </c>
      <c r="E124" s="5">
        <v>1270</v>
      </c>
      <c r="F124" s="5">
        <v>1300</v>
      </c>
      <c r="G124" s="5">
        <v>1350</v>
      </c>
      <c r="H124" s="5">
        <v>1400</v>
      </c>
      <c r="I124" s="5">
        <v>2050</v>
      </c>
      <c r="J124" s="5">
        <v>2200</v>
      </c>
    </row>
    <row r="125" spans="1:10" x14ac:dyDescent="0.3">
      <c r="A125" t="s">
        <v>234</v>
      </c>
      <c r="B125" t="s">
        <v>1607</v>
      </c>
      <c r="C125" s="5">
        <v>1150</v>
      </c>
      <c r="D125" s="5">
        <v>1190</v>
      </c>
      <c r="E125" s="5">
        <v>1220</v>
      </c>
      <c r="F125" s="5">
        <v>1250</v>
      </c>
      <c r="G125" s="5">
        <v>1300</v>
      </c>
      <c r="H125" s="5">
        <v>1350</v>
      </c>
      <c r="I125" s="5">
        <v>2000</v>
      </c>
      <c r="J125" s="5">
        <v>2150</v>
      </c>
    </row>
    <row r="126" spans="1:10" x14ac:dyDescent="0.3">
      <c r="A126" t="s">
        <v>522</v>
      </c>
      <c r="B126" t="s">
        <v>1587</v>
      </c>
      <c r="C126" s="5">
        <v>850</v>
      </c>
      <c r="D126" s="5">
        <v>870</v>
      </c>
      <c r="E126" s="5">
        <v>885</v>
      </c>
      <c r="F126" s="5">
        <v>905</v>
      </c>
      <c r="G126" s="5">
        <v>925</v>
      </c>
      <c r="H126" s="5">
        <v>945</v>
      </c>
      <c r="I126" s="5">
        <v>1190</v>
      </c>
      <c r="J126" s="5">
        <v>1250</v>
      </c>
    </row>
    <row r="127" spans="1:10" x14ac:dyDescent="0.3">
      <c r="A127" t="s">
        <v>235</v>
      </c>
      <c r="B127" t="s">
        <v>1588</v>
      </c>
      <c r="C127" s="5">
        <v>1000</v>
      </c>
      <c r="D127" s="5">
        <v>1040</v>
      </c>
      <c r="E127" s="5">
        <v>1070</v>
      </c>
      <c r="F127" s="5">
        <v>1100</v>
      </c>
      <c r="G127" s="5">
        <v>1150</v>
      </c>
      <c r="H127" s="5">
        <v>1200</v>
      </c>
      <c r="I127" s="5">
        <v>1850</v>
      </c>
      <c r="J127" s="5">
        <v>2000</v>
      </c>
    </row>
    <row r="128" spans="1:10" x14ac:dyDescent="0.3">
      <c r="A128" t="s">
        <v>236</v>
      </c>
      <c r="B128" t="s">
        <v>1589</v>
      </c>
      <c r="C128" s="5">
        <v>1000</v>
      </c>
      <c r="D128" s="5">
        <v>1040</v>
      </c>
      <c r="E128" s="5">
        <v>1070</v>
      </c>
      <c r="F128" s="5">
        <v>1100</v>
      </c>
      <c r="G128" s="5">
        <v>1150</v>
      </c>
      <c r="H128" s="5">
        <v>1200</v>
      </c>
      <c r="I128" s="5">
        <v>1850</v>
      </c>
      <c r="J128" s="5">
        <v>2000</v>
      </c>
    </row>
    <row r="129" spans="1:12" x14ac:dyDescent="0.3">
      <c r="A129" t="s">
        <v>672</v>
      </c>
      <c r="B129" t="s">
        <v>1590</v>
      </c>
      <c r="C129" s="5">
        <v>665</v>
      </c>
      <c r="D129" s="5">
        <v>685</v>
      </c>
      <c r="E129" s="5">
        <v>700</v>
      </c>
      <c r="F129" s="5">
        <v>735</v>
      </c>
      <c r="G129" s="5">
        <v>700</v>
      </c>
      <c r="H129" s="5">
        <v>805</v>
      </c>
      <c r="I129" s="5">
        <v>1260</v>
      </c>
      <c r="J129" s="5">
        <v>1365</v>
      </c>
    </row>
    <row r="130" spans="1:12" x14ac:dyDescent="0.3">
      <c r="A130" t="s">
        <v>673</v>
      </c>
      <c r="B130" t="s">
        <v>1591</v>
      </c>
      <c r="C130" s="5">
        <v>500</v>
      </c>
      <c r="D130" s="5">
        <v>520</v>
      </c>
      <c r="E130" s="5">
        <v>535</v>
      </c>
      <c r="F130" s="5">
        <v>555</v>
      </c>
      <c r="G130" s="5">
        <v>575</v>
      </c>
      <c r="H130" s="5">
        <v>595</v>
      </c>
      <c r="I130" s="5">
        <v>840</v>
      </c>
      <c r="J130" s="5">
        <v>900</v>
      </c>
    </row>
    <row r="131" spans="1:12" x14ac:dyDescent="0.3">
      <c r="A131" t="s">
        <v>674</v>
      </c>
      <c r="B131" t="s">
        <v>1592</v>
      </c>
      <c r="C131" s="5">
        <v>590</v>
      </c>
      <c r="D131" s="5">
        <v>610</v>
      </c>
      <c r="E131" s="5">
        <v>625</v>
      </c>
      <c r="F131" s="5">
        <v>660</v>
      </c>
      <c r="G131" s="5">
        <v>695</v>
      </c>
      <c r="H131" s="5">
        <v>730</v>
      </c>
      <c r="I131" s="5">
        <v>1185</v>
      </c>
      <c r="J131" s="5">
        <v>1290</v>
      </c>
    </row>
    <row r="132" spans="1:12" x14ac:dyDescent="0.3">
      <c r="A132" t="s">
        <v>675</v>
      </c>
      <c r="B132" t="s">
        <v>1593</v>
      </c>
      <c r="C132" s="5">
        <v>590</v>
      </c>
      <c r="D132" s="5">
        <v>610</v>
      </c>
      <c r="E132" s="5">
        <v>625</v>
      </c>
      <c r="F132" s="5">
        <v>660</v>
      </c>
      <c r="G132" s="5">
        <v>695</v>
      </c>
      <c r="H132" s="5">
        <v>730</v>
      </c>
      <c r="I132" s="5">
        <v>1185</v>
      </c>
      <c r="J132" s="5">
        <v>1290</v>
      </c>
    </row>
    <row r="133" spans="1:12" x14ac:dyDescent="0.3">
      <c r="A133" t="s">
        <v>237</v>
      </c>
      <c r="B133" t="s">
        <v>1594</v>
      </c>
      <c r="C133" s="5">
        <v>900</v>
      </c>
      <c r="D133" s="5">
        <v>920</v>
      </c>
      <c r="E133" s="5">
        <v>935</v>
      </c>
      <c r="F133" s="5">
        <v>950</v>
      </c>
      <c r="G133" s="5">
        <v>970</v>
      </c>
      <c r="H133" s="5">
        <v>990</v>
      </c>
      <c r="I133" s="5">
        <v>1580</v>
      </c>
      <c r="J133" s="5">
        <v>1700</v>
      </c>
    </row>
    <row r="134" spans="1:12" x14ac:dyDescent="0.3">
      <c r="A134" t="s">
        <v>238</v>
      </c>
      <c r="B134" t="s">
        <v>1595</v>
      </c>
      <c r="C134" s="5">
        <v>900</v>
      </c>
      <c r="D134" s="5">
        <v>940</v>
      </c>
      <c r="E134" s="5">
        <v>970</v>
      </c>
      <c r="F134" s="5">
        <v>1000</v>
      </c>
      <c r="G134" s="5">
        <v>1050</v>
      </c>
      <c r="H134" s="5">
        <v>1100</v>
      </c>
      <c r="I134" s="5">
        <v>1750</v>
      </c>
      <c r="J134" s="5">
        <v>1900</v>
      </c>
    </row>
    <row r="135" spans="1:12" x14ac:dyDescent="0.3">
      <c r="A135" t="s">
        <v>239</v>
      </c>
      <c r="B135" t="s">
        <v>1596</v>
      </c>
      <c r="C135" s="5">
        <v>900</v>
      </c>
      <c r="D135" s="5">
        <v>940</v>
      </c>
      <c r="E135" s="5">
        <v>970</v>
      </c>
      <c r="F135" s="5">
        <v>1000</v>
      </c>
      <c r="G135" s="5">
        <v>1050</v>
      </c>
      <c r="H135" s="5">
        <v>1100</v>
      </c>
      <c r="I135" s="5">
        <v>1750</v>
      </c>
      <c r="J135" s="5">
        <v>1900</v>
      </c>
    </row>
    <row r="136" spans="1:12" x14ac:dyDescent="0.3">
      <c r="A136" t="s">
        <v>240</v>
      </c>
      <c r="B136" t="s">
        <v>1597</v>
      </c>
      <c r="C136" s="5">
        <v>900</v>
      </c>
      <c r="D136" s="5">
        <v>940</v>
      </c>
      <c r="E136" s="5">
        <v>970</v>
      </c>
      <c r="F136" s="5">
        <v>1000</v>
      </c>
      <c r="G136" s="5">
        <v>1050</v>
      </c>
      <c r="H136" s="5">
        <v>1100</v>
      </c>
      <c r="I136" s="5">
        <v>1750</v>
      </c>
      <c r="J136" s="5">
        <v>1900</v>
      </c>
    </row>
    <row r="137" spans="1:12" x14ac:dyDescent="0.3">
      <c r="A137" t="s">
        <v>241</v>
      </c>
      <c r="B137" t="s">
        <v>1598</v>
      </c>
      <c r="C137" s="5">
        <v>900</v>
      </c>
      <c r="D137" s="5">
        <v>940</v>
      </c>
      <c r="E137" s="5">
        <v>970</v>
      </c>
      <c r="F137" s="5">
        <v>1000</v>
      </c>
      <c r="G137" s="5">
        <v>1050</v>
      </c>
      <c r="H137" s="5">
        <v>1100</v>
      </c>
      <c r="I137" s="5">
        <v>1750</v>
      </c>
      <c r="J137" s="5">
        <v>1900</v>
      </c>
    </row>
    <row r="138" spans="1:12" x14ac:dyDescent="0.3">
      <c r="A138" t="s">
        <v>242</v>
      </c>
      <c r="B138" t="s">
        <v>1599</v>
      </c>
      <c r="C138" s="5">
        <v>900</v>
      </c>
      <c r="D138" s="5">
        <v>940</v>
      </c>
      <c r="E138" s="5">
        <v>970</v>
      </c>
      <c r="F138" s="5">
        <v>1000</v>
      </c>
      <c r="G138" s="5">
        <v>1050</v>
      </c>
      <c r="H138" s="5">
        <v>1100</v>
      </c>
      <c r="I138" s="5">
        <v>1580</v>
      </c>
      <c r="J138" s="5">
        <v>1700</v>
      </c>
    </row>
    <row r="139" spans="1:12" x14ac:dyDescent="0.3">
      <c r="A139" t="s">
        <v>243</v>
      </c>
      <c r="B139" t="s">
        <v>1600</v>
      </c>
      <c r="C139" s="5">
        <v>900</v>
      </c>
      <c r="D139" s="5">
        <v>940</v>
      </c>
      <c r="E139" s="5">
        <v>970</v>
      </c>
      <c r="F139" s="5">
        <v>1000</v>
      </c>
      <c r="G139" s="5">
        <v>1050</v>
      </c>
      <c r="H139" s="5">
        <v>1100</v>
      </c>
      <c r="I139" s="5">
        <v>1580</v>
      </c>
      <c r="J139" s="5">
        <v>1700</v>
      </c>
    </row>
    <row r="140" spans="1:12" x14ac:dyDescent="0.3">
      <c r="A140" t="s">
        <v>676</v>
      </c>
      <c r="B140" t="s">
        <v>1601</v>
      </c>
      <c r="C140" s="5">
        <v>150</v>
      </c>
      <c r="D140" s="5">
        <v>155</v>
      </c>
      <c r="E140" s="5">
        <v>160</v>
      </c>
      <c r="F140" s="5">
        <v>165</v>
      </c>
      <c r="G140" s="5">
        <v>175</v>
      </c>
      <c r="H140" s="5">
        <v>185</v>
      </c>
      <c r="I140" s="5">
        <v>320</v>
      </c>
      <c r="J140" s="5">
        <v>350</v>
      </c>
    </row>
    <row r="141" spans="1:12" x14ac:dyDescent="0.3">
      <c r="A141" t="s">
        <v>677</v>
      </c>
      <c r="B141" t="s">
        <v>1602</v>
      </c>
      <c r="C141" s="5">
        <v>285</v>
      </c>
      <c r="D141" s="5">
        <v>305</v>
      </c>
      <c r="E141" s="5">
        <v>320</v>
      </c>
      <c r="F141" s="5">
        <v>340</v>
      </c>
      <c r="G141" s="5">
        <v>360</v>
      </c>
      <c r="H141" s="5">
        <v>380</v>
      </c>
      <c r="I141" s="5">
        <v>560</v>
      </c>
      <c r="J141" s="5">
        <v>620</v>
      </c>
      <c r="K141" s="6">
        <v>340</v>
      </c>
      <c r="L141" s="6">
        <v>360</v>
      </c>
    </row>
    <row r="142" spans="1:12" x14ac:dyDescent="0.3">
      <c r="A142" t="s">
        <v>1246</v>
      </c>
      <c r="B142" t="s">
        <v>1603</v>
      </c>
      <c r="C142" s="5">
        <v>550</v>
      </c>
      <c r="D142" s="5">
        <v>570</v>
      </c>
      <c r="E142" s="5">
        <v>585</v>
      </c>
      <c r="F142" s="5">
        <v>605</v>
      </c>
      <c r="G142" s="5">
        <v>625</v>
      </c>
      <c r="H142" s="5">
        <v>645</v>
      </c>
      <c r="I142" s="5">
        <v>890</v>
      </c>
      <c r="J142" s="5">
        <v>950</v>
      </c>
    </row>
    <row r="143" spans="1:12" x14ac:dyDescent="0.3">
      <c r="A143" t="s">
        <v>678</v>
      </c>
      <c r="B143" t="s">
        <v>1604</v>
      </c>
      <c r="C143" s="5">
        <v>330</v>
      </c>
      <c r="D143" s="5">
        <v>350</v>
      </c>
      <c r="E143" s="5">
        <v>365</v>
      </c>
      <c r="F143" s="5">
        <v>385</v>
      </c>
      <c r="G143" s="5">
        <v>405</v>
      </c>
      <c r="H143" s="5">
        <v>425</v>
      </c>
      <c r="I143" s="5">
        <v>605</v>
      </c>
      <c r="J143" s="5">
        <v>665</v>
      </c>
      <c r="K143" s="6">
        <v>385</v>
      </c>
      <c r="L143" s="6">
        <v>405</v>
      </c>
    </row>
    <row r="144" spans="1:12" x14ac:dyDescent="0.3">
      <c r="A144" t="s">
        <v>244</v>
      </c>
      <c r="B144" t="s">
        <v>1606</v>
      </c>
    </row>
    <row r="145" spans="1:2" x14ac:dyDescent="0.3">
      <c r="A145" t="s">
        <v>245</v>
      </c>
      <c r="B145" t="s">
        <v>1607</v>
      </c>
    </row>
    <row r="146" spans="1:2" x14ac:dyDescent="0.3">
      <c r="A146" t="s">
        <v>523</v>
      </c>
      <c r="B146" t="s">
        <v>1587</v>
      </c>
    </row>
    <row r="147" spans="1:2" x14ac:dyDescent="0.3">
      <c r="A147" t="s">
        <v>246</v>
      </c>
      <c r="B147" t="s">
        <v>1588</v>
      </c>
    </row>
    <row r="148" spans="1:2" x14ac:dyDescent="0.3">
      <c r="A148" t="s">
        <v>247</v>
      </c>
      <c r="B148" t="s">
        <v>1589</v>
      </c>
    </row>
    <row r="149" spans="1:2" x14ac:dyDescent="0.3">
      <c r="A149" t="s">
        <v>679</v>
      </c>
      <c r="B149" t="s">
        <v>1590</v>
      </c>
    </row>
    <row r="150" spans="1:2" x14ac:dyDescent="0.3">
      <c r="A150" t="s">
        <v>680</v>
      </c>
      <c r="B150" t="s">
        <v>1591</v>
      </c>
    </row>
    <row r="151" spans="1:2" x14ac:dyDescent="0.3">
      <c r="A151" t="s">
        <v>681</v>
      </c>
      <c r="B151" t="s">
        <v>1592</v>
      </c>
    </row>
    <row r="152" spans="1:2" x14ac:dyDescent="0.3">
      <c r="A152" t="s">
        <v>682</v>
      </c>
      <c r="B152" t="s">
        <v>1593</v>
      </c>
    </row>
    <row r="153" spans="1:2" x14ac:dyDescent="0.3">
      <c r="A153" t="s">
        <v>248</v>
      </c>
      <c r="B153" t="s">
        <v>1594</v>
      </c>
    </row>
    <row r="154" spans="1:2" x14ac:dyDescent="0.3">
      <c r="A154" t="s">
        <v>249</v>
      </c>
      <c r="B154" t="s">
        <v>1595</v>
      </c>
    </row>
    <row r="155" spans="1:2" x14ac:dyDescent="0.3">
      <c r="A155" t="s">
        <v>250</v>
      </c>
      <c r="B155" t="s">
        <v>1596</v>
      </c>
    </row>
    <row r="156" spans="1:2" x14ac:dyDescent="0.3">
      <c r="A156" t="s">
        <v>251</v>
      </c>
      <c r="B156" t="s">
        <v>1597</v>
      </c>
    </row>
    <row r="157" spans="1:2" x14ac:dyDescent="0.3">
      <c r="A157" t="s">
        <v>252</v>
      </c>
      <c r="B157" t="s">
        <v>1598</v>
      </c>
    </row>
    <row r="158" spans="1:2" x14ac:dyDescent="0.3">
      <c r="A158" t="s">
        <v>253</v>
      </c>
      <c r="B158" t="s">
        <v>1599</v>
      </c>
    </row>
    <row r="159" spans="1:2" x14ac:dyDescent="0.3">
      <c r="A159" t="s">
        <v>254</v>
      </c>
      <c r="B159" t="s">
        <v>1600</v>
      </c>
    </row>
    <row r="160" spans="1:2" x14ac:dyDescent="0.3">
      <c r="A160" t="s">
        <v>683</v>
      </c>
      <c r="B160" t="s">
        <v>1601</v>
      </c>
    </row>
    <row r="161" spans="1:10" x14ac:dyDescent="0.3">
      <c r="A161" t="s">
        <v>255</v>
      </c>
      <c r="B161" t="s">
        <v>1602</v>
      </c>
    </row>
    <row r="162" spans="1:10" x14ac:dyDescent="0.3">
      <c r="A162" t="s">
        <v>527</v>
      </c>
      <c r="B162" t="s">
        <v>1603</v>
      </c>
    </row>
    <row r="163" spans="1:10" x14ac:dyDescent="0.3">
      <c r="A163" t="s">
        <v>256</v>
      </c>
      <c r="B163" t="s">
        <v>1604</v>
      </c>
    </row>
    <row r="164" spans="1:10" x14ac:dyDescent="0.3">
      <c r="A164" t="s">
        <v>1608</v>
      </c>
    </row>
    <row r="165" spans="1:10" x14ac:dyDescent="0.3">
      <c r="A165" t="s">
        <v>528</v>
      </c>
      <c r="B165" t="s">
        <v>1609</v>
      </c>
      <c r="C165" s="5">
        <v>950</v>
      </c>
      <c r="D165" s="5">
        <v>990</v>
      </c>
      <c r="E165" s="5">
        <v>1020</v>
      </c>
      <c r="F165" s="5">
        <v>1050</v>
      </c>
      <c r="G165" s="5">
        <v>1100</v>
      </c>
      <c r="H165" s="5">
        <v>1150</v>
      </c>
      <c r="I165" s="5">
        <v>1800</v>
      </c>
      <c r="J165" s="5">
        <v>1950</v>
      </c>
    </row>
    <row r="166" spans="1:10" x14ac:dyDescent="0.3">
      <c r="A166" t="s">
        <v>536</v>
      </c>
      <c r="B166" t="s">
        <v>1610</v>
      </c>
      <c r="C166" s="5">
        <v>1200</v>
      </c>
      <c r="D166" s="5">
        <v>1240</v>
      </c>
      <c r="E166" s="5">
        <v>1270</v>
      </c>
      <c r="F166" s="5">
        <v>1300</v>
      </c>
      <c r="G166" s="5">
        <v>1350</v>
      </c>
      <c r="H166" s="5">
        <v>1400</v>
      </c>
      <c r="I166" s="5">
        <v>2050</v>
      </c>
      <c r="J166" s="5">
        <v>2200</v>
      </c>
    </row>
    <row r="167" spans="1:10" x14ac:dyDescent="0.3">
      <c r="A167" t="s">
        <v>529</v>
      </c>
      <c r="B167" t="s">
        <v>1609</v>
      </c>
    </row>
    <row r="168" spans="1:10" x14ac:dyDescent="0.3">
      <c r="A168" t="s">
        <v>537</v>
      </c>
      <c r="B168" t="s">
        <v>1610</v>
      </c>
    </row>
    <row r="170" spans="1:10" x14ac:dyDescent="0.3">
      <c r="A170" t="s">
        <v>1611</v>
      </c>
    </row>
    <row r="171" spans="1:10" x14ac:dyDescent="0.3">
      <c r="A171" t="s">
        <v>530</v>
      </c>
      <c r="B171" t="s">
        <v>1609</v>
      </c>
      <c r="C171" s="5">
        <v>950</v>
      </c>
      <c r="D171" s="5">
        <v>990</v>
      </c>
      <c r="E171" s="5">
        <v>1020</v>
      </c>
      <c r="F171" s="5">
        <v>1050</v>
      </c>
      <c r="G171" s="5">
        <v>1100</v>
      </c>
      <c r="H171" s="5">
        <v>1150</v>
      </c>
      <c r="I171" s="5">
        <v>1800</v>
      </c>
      <c r="J171" s="5">
        <v>1950</v>
      </c>
    </row>
    <row r="172" spans="1:10" x14ac:dyDescent="0.3">
      <c r="A172" t="s">
        <v>538</v>
      </c>
      <c r="B172" t="s">
        <v>1610</v>
      </c>
      <c r="C172" s="5">
        <v>1200</v>
      </c>
      <c r="D172" s="5">
        <v>1240</v>
      </c>
      <c r="E172" s="5">
        <v>1270</v>
      </c>
      <c r="F172" s="5">
        <v>1300</v>
      </c>
      <c r="G172" s="5">
        <v>1350</v>
      </c>
      <c r="H172" s="5">
        <v>1400</v>
      </c>
      <c r="I172" s="5">
        <v>2050</v>
      </c>
      <c r="J172" s="5">
        <v>2200</v>
      </c>
    </row>
    <row r="173" spans="1:10" x14ac:dyDescent="0.3">
      <c r="A173" t="s">
        <v>531</v>
      </c>
      <c r="B173" t="s">
        <v>1609</v>
      </c>
    </row>
    <row r="174" spans="1:10" x14ac:dyDescent="0.3">
      <c r="A174" t="s">
        <v>539</v>
      </c>
      <c r="B174" t="s">
        <v>1610</v>
      </c>
    </row>
    <row r="176" spans="1:10" x14ac:dyDescent="0.3">
      <c r="A176" t="s">
        <v>1612</v>
      </c>
    </row>
    <row r="177" spans="1:10" x14ac:dyDescent="0.3">
      <c r="A177" t="s">
        <v>532</v>
      </c>
      <c r="B177" t="s">
        <v>1609</v>
      </c>
      <c r="C177" s="5">
        <v>1050</v>
      </c>
      <c r="D177" s="5">
        <v>1090</v>
      </c>
      <c r="E177" s="5">
        <v>1120</v>
      </c>
      <c r="F177" s="5">
        <v>1150</v>
      </c>
      <c r="G177" s="5">
        <v>1200</v>
      </c>
      <c r="H177" s="5">
        <v>1250</v>
      </c>
      <c r="I177" s="5">
        <v>1900</v>
      </c>
      <c r="J177" s="5">
        <v>2050</v>
      </c>
    </row>
    <row r="178" spans="1:10" x14ac:dyDescent="0.3">
      <c r="A178" t="s">
        <v>540</v>
      </c>
      <c r="B178" t="s">
        <v>1610</v>
      </c>
      <c r="C178" s="5">
        <v>1300</v>
      </c>
      <c r="D178" s="5">
        <v>1340</v>
      </c>
      <c r="E178" s="5">
        <v>1370</v>
      </c>
      <c r="F178" s="5">
        <v>1400</v>
      </c>
      <c r="G178" s="5">
        <v>1450</v>
      </c>
      <c r="H178" s="5">
        <v>1500</v>
      </c>
      <c r="I178" s="5">
        <v>2150</v>
      </c>
      <c r="J178" s="5">
        <v>2300</v>
      </c>
    </row>
    <row r="179" spans="1:10" x14ac:dyDescent="0.3">
      <c r="A179" t="s">
        <v>533</v>
      </c>
      <c r="B179" t="s">
        <v>1609</v>
      </c>
    </row>
    <row r="180" spans="1:10" x14ac:dyDescent="0.3">
      <c r="A180" t="s">
        <v>541</v>
      </c>
      <c r="B180" t="s">
        <v>1610</v>
      </c>
    </row>
    <row r="182" spans="1:10" x14ac:dyDescent="0.3">
      <c r="A182" t="s">
        <v>1613</v>
      </c>
    </row>
    <row r="183" spans="1:10" x14ac:dyDescent="0.3">
      <c r="A183" t="s">
        <v>534</v>
      </c>
      <c r="B183" t="s">
        <v>1609</v>
      </c>
      <c r="C183" s="5">
        <v>1050</v>
      </c>
      <c r="D183" s="5">
        <v>1090</v>
      </c>
      <c r="E183" s="5">
        <v>1120</v>
      </c>
      <c r="F183" s="5">
        <v>1150</v>
      </c>
      <c r="G183" s="5">
        <v>1200</v>
      </c>
      <c r="H183" s="5">
        <v>1250</v>
      </c>
      <c r="I183" s="5">
        <v>1900</v>
      </c>
      <c r="J183" s="5">
        <v>2050</v>
      </c>
    </row>
    <row r="184" spans="1:10" x14ac:dyDescent="0.3">
      <c r="A184" t="s">
        <v>542</v>
      </c>
      <c r="B184" t="s">
        <v>1610</v>
      </c>
      <c r="C184" s="5">
        <v>1300</v>
      </c>
      <c r="D184" s="5">
        <v>1340</v>
      </c>
      <c r="E184" s="5">
        <v>1370</v>
      </c>
      <c r="F184" s="5">
        <v>1400</v>
      </c>
      <c r="G184" s="5">
        <v>1450</v>
      </c>
      <c r="H184" s="5">
        <v>1500</v>
      </c>
      <c r="I184" s="5">
        <v>2150</v>
      </c>
      <c r="J184" s="5">
        <v>2300</v>
      </c>
    </row>
    <row r="185" spans="1:10" x14ac:dyDescent="0.3">
      <c r="A185" t="s">
        <v>535</v>
      </c>
      <c r="B185" t="s">
        <v>1609</v>
      </c>
    </row>
    <row r="186" spans="1:10" x14ac:dyDescent="0.3">
      <c r="A186" t="s">
        <v>543</v>
      </c>
      <c r="B186" t="s">
        <v>1610</v>
      </c>
    </row>
    <row r="188" spans="1:10" x14ac:dyDescent="0.3">
      <c r="A188" t="s">
        <v>1614</v>
      </c>
    </row>
    <row r="189" spans="1:10" x14ac:dyDescent="0.3">
      <c r="A189" t="s">
        <v>1129</v>
      </c>
      <c r="B189" t="s">
        <v>1615</v>
      </c>
      <c r="C189" s="5">
        <v>1100</v>
      </c>
      <c r="D189" s="5">
        <v>1120</v>
      </c>
      <c r="E189" s="5">
        <v>1135</v>
      </c>
      <c r="F189" s="5">
        <v>1155</v>
      </c>
      <c r="G189" s="5">
        <v>1175</v>
      </c>
      <c r="H189" s="5">
        <v>1195</v>
      </c>
      <c r="I189" s="5">
        <v>1440</v>
      </c>
      <c r="J189" s="5">
        <v>1500</v>
      </c>
    </row>
    <row r="190" spans="1:10" x14ac:dyDescent="0.3">
      <c r="A190" t="s">
        <v>1130</v>
      </c>
      <c r="B190" t="s">
        <v>1616</v>
      </c>
      <c r="C190" s="5">
        <v>1200</v>
      </c>
      <c r="D190" s="5">
        <v>1220</v>
      </c>
      <c r="E190" s="5">
        <v>1235</v>
      </c>
      <c r="F190" s="5">
        <v>1270</v>
      </c>
      <c r="G190" s="5">
        <v>1305</v>
      </c>
      <c r="H190" s="5">
        <v>1340</v>
      </c>
      <c r="I190" s="5">
        <v>1795</v>
      </c>
      <c r="J190" s="5">
        <v>1900</v>
      </c>
    </row>
    <row r="191" spans="1:10" x14ac:dyDescent="0.3">
      <c r="A191" t="s">
        <v>1131</v>
      </c>
      <c r="B191" t="s">
        <v>1617</v>
      </c>
      <c r="C191" s="5">
        <v>1200</v>
      </c>
      <c r="D191" s="5">
        <v>1220</v>
      </c>
      <c r="E191" s="5">
        <v>1235</v>
      </c>
      <c r="F191" s="5">
        <v>1270</v>
      </c>
      <c r="G191" s="5">
        <v>1305</v>
      </c>
      <c r="H191" s="5">
        <v>1340</v>
      </c>
      <c r="I191" s="5">
        <v>1795</v>
      </c>
      <c r="J191" s="5">
        <v>1900</v>
      </c>
    </row>
    <row r="192" spans="1:10" x14ac:dyDescent="0.3">
      <c r="A192" t="s">
        <v>1132</v>
      </c>
      <c r="B192" t="s">
        <v>1615</v>
      </c>
    </row>
    <row r="193" spans="1:10" x14ac:dyDescent="0.3">
      <c r="A193" t="s">
        <v>1133</v>
      </c>
      <c r="B193" t="s">
        <v>1616</v>
      </c>
    </row>
    <row r="194" spans="1:10" x14ac:dyDescent="0.3">
      <c r="A194" t="s">
        <v>1134</v>
      </c>
      <c r="B194" t="s">
        <v>1617</v>
      </c>
    </row>
    <row r="196" spans="1:10" x14ac:dyDescent="0.3">
      <c r="A196" t="s">
        <v>1618</v>
      </c>
    </row>
    <row r="197" spans="1:10" x14ac:dyDescent="0.3">
      <c r="A197" t="s">
        <v>1135</v>
      </c>
      <c r="B197" t="s">
        <v>1615</v>
      </c>
      <c r="C197" s="5">
        <v>1150</v>
      </c>
      <c r="D197" s="5">
        <v>1170</v>
      </c>
      <c r="E197" s="5">
        <v>1185</v>
      </c>
      <c r="F197" s="5">
        <v>1205</v>
      </c>
      <c r="G197" s="5">
        <v>1225</v>
      </c>
      <c r="H197" s="5">
        <v>1245</v>
      </c>
      <c r="I197" s="5">
        <v>1490</v>
      </c>
      <c r="J197" s="5">
        <v>1550</v>
      </c>
    </row>
    <row r="198" spans="1:10" x14ac:dyDescent="0.3">
      <c r="A198" t="s">
        <v>1136</v>
      </c>
      <c r="B198" t="s">
        <v>1616</v>
      </c>
      <c r="C198" s="5">
        <v>1250</v>
      </c>
      <c r="D198" s="5">
        <v>1270</v>
      </c>
      <c r="E198" s="5">
        <v>1285</v>
      </c>
      <c r="F198" s="5">
        <v>1320</v>
      </c>
      <c r="G198" s="5">
        <v>1355</v>
      </c>
      <c r="H198" s="5">
        <v>1390</v>
      </c>
      <c r="I198" s="5">
        <v>1845</v>
      </c>
      <c r="J198" s="5">
        <v>1950</v>
      </c>
    </row>
    <row r="199" spans="1:10" x14ac:dyDescent="0.3">
      <c r="A199" t="s">
        <v>1137</v>
      </c>
      <c r="B199" t="s">
        <v>1617</v>
      </c>
      <c r="C199" s="5">
        <v>1250</v>
      </c>
      <c r="D199" s="5">
        <v>1270</v>
      </c>
      <c r="E199" s="5">
        <v>1285</v>
      </c>
      <c r="F199" s="5">
        <v>1320</v>
      </c>
      <c r="G199" s="5">
        <v>1355</v>
      </c>
      <c r="H199" s="5">
        <v>1390</v>
      </c>
      <c r="I199" s="5">
        <v>1845</v>
      </c>
      <c r="J199" s="5">
        <v>1950</v>
      </c>
    </row>
    <row r="200" spans="1:10" x14ac:dyDescent="0.3">
      <c r="A200" t="s">
        <v>1138</v>
      </c>
      <c r="B200" t="s">
        <v>1615</v>
      </c>
    </row>
    <row r="201" spans="1:10" x14ac:dyDescent="0.3">
      <c r="A201" t="s">
        <v>1139</v>
      </c>
      <c r="B201" t="s">
        <v>1616</v>
      </c>
    </row>
    <row r="202" spans="1:10" x14ac:dyDescent="0.3">
      <c r="A202" t="s">
        <v>1140</v>
      </c>
      <c r="B202" t="s">
        <v>1617</v>
      </c>
    </row>
    <row r="204" spans="1:10" x14ac:dyDescent="0.3">
      <c r="A204" t="s">
        <v>1619</v>
      </c>
    </row>
    <row r="205" spans="1:10" x14ac:dyDescent="0.3">
      <c r="A205" t="s">
        <v>1153</v>
      </c>
      <c r="B205" t="s">
        <v>1620</v>
      </c>
      <c r="C205" s="5">
        <v>800</v>
      </c>
      <c r="D205" s="5">
        <v>820</v>
      </c>
      <c r="E205" s="5">
        <v>835</v>
      </c>
      <c r="F205" s="5">
        <v>870</v>
      </c>
      <c r="G205" s="5">
        <v>905</v>
      </c>
      <c r="H205" s="5">
        <v>940</v>
      </c>
      <c r="I205" s="5">
        <v>1395</v>
      </c>
      <c r="J205" s="5">
        <v>1500</v>
      </c>
    </row>
    <row r="206" spans="1:10" x14ac:dyDescent="0.3">
      <c r="A206" t="s">
        <v>1154</v>
      </c>
      <c r="B206" t="s">
        <v>1621</v>
      </c>
      <c r="C206" s="5">
        <v>500</v>
      </c>
      <c r="D206" s="5">
        <v>520</v>
      </c>
      <c r="E206" s="5">
        <v>535</v>
      </c>
      <c r="F206" s="5">
        <v>555</v>
      </c>
      <c r="G206" s="5">
        <v>575</v>
      </c>
      <c r="H206" s="5">
        <v>595</v>
      </c>
      <c r="I206" s="5">
        <v>840</v>
      </c>
      <c r="J206" s="5">
        <v>900</v>
      </c>
    </row>
    <row r="207" spans="1:10" x14ac:dyDescent="0.3">
      <c r="A207" t="s">
        <v>1155</v>
      </c>
      <c r="B207" t="s">
        <v>1622</v>
      </c>
      <c r="C207" s="5">
        <v>600</v>
      </c>
      <c r="D207" s="5">
        <v>620</v>
      </c>
      <c r="E207" s="5">
        <v>635</v>
      </c>
      <c r="F207" s="5">
        <v>670</v>
      </c>
      <c r="G207" s="5">
        <v>705</v>
      </c>
      <c r="H207" s="5">
        <v>740</v>
      </c>
      <c r="I207" s="5">
        <v>1195</v>
      </c>
      <c r="J207" s="5">
        <v>1300</v>
      </c>
    </row>
    <row r="208" spans="1:10" x14ac:dyDescent="0.3">
      <c r="A208" t="s">
        <v>1156</v>
      </c>
      <c r="B208" t="s">
        <v>1622</v>
      </c>
      <c r="C208" s="5">
        <v>600</v>
      </c>
      <c r="D208" s="5">
        <v>620</v>
      </c>
      <c r="E208" s="5">
        <v>635</v>
      </c>
      <c r="F208" s="5">
        <v>670</v>
      </c>
      <c r="G208" s="5">
        <v>705</v>
      </c>
      <c r="H208" s="5">
        <v>740</v>
      </c>
      <c r="I208" s="5">
        <v>1195</v>
      </c>
      <c r="J208" s="5">
        <v>1300</v>
      </c>
    </row>
    <row r="209" spans="1:10" x14ac:dyDescent="0.3">
      <c r="A209" t="s">
        <v>1157</v>
      </c>
      <c r="B209" t="s">
        <v>1623</v>
      </c>
      <c r="C209" s="5">
        <v>225</v>
      </c>
      <c r="D209" s="5">
        <v>230</v>
      </c>
      <c r="E209" s="5">
        <v>235</v>
      </c>
      <c r="F209" s="5">
        <v>240</v>
      </c>
      <c r="G209" s="5">
        <v>245</v>
      </c>
      <c r="H209" s="5">
        <v>250</v>
      </c>
      <c r="I209" s="5">
        <v>360</v>
      </c>
      <c r="J209" s="5">
        <v>385</v>
      </c>
    </row>
    <row r="210" spans="1:10" x14ac:dyDescent="0.3">
      <c r="A210" t="s">
        <v>1158</v>
      </c>
      <c r="B210" t="s">
        <v>1620</v>
      </c>
    </row>
    <row r="211" spans="1:10" x14ac:dyDescent="0.3">
      <c r="A211" t="s">
        <v>1159</v>
      </c>
      <c r="B211" t="s">
        <v>1621</v>
      </c>
    </row>
    <row r="212" spans="1:10" x14ac:dyDescent="0.3">
      <c r="A212" t="s">
        <v>1160</v>
      </c>
      <c r="B212" t="s">
        <v>1622</v>
      </c>
    </row>
    <row r="213" spans="1:10" x14ac:dyDescent="0.3">
      <c r="A213" t="s">
        <v>1161</v>
      </c>
      <c r="B213" t="s">
        <v>1622</v>
      </c>
    </row>
    <row r="214" spans="1:10" x14ac:dyDescent="0.3">
      <c r="A214" t="s">
        <v>1162</v>
      </c>
      <c r="B214" t="s">
        <v>1623</v>
      </c>
    </row>
    <row r="216" spans="1:10" x14ac:dyDescent="0.3">
      <c r="A216" t="s">
        <v>1624</v>
      </c>
    </row>
    <row r="217" spans="1:10" x14ac:dyDescent="0.3">
      <c r="A217" t="s">
        <v>1163</v>
      </c>
      <c r="B217" t="s">
        <v>1625</v>
      </c>
      <c r="C217" s="5">
        <v>800</v>
      </c>
      <c r="D217" s="5">
        <v>820</v>
      </c>
      <c r="E217" s="5">
        <v>835</v>
      </c>
      <c r="F217" s="5">
        <v>870</v>
      </c>
      <c r="G217" s="5">
        <v>905</v>
      </c>
      <c r="H217" s="5">
        <v>940</v>
      </c>
      <c r="I217" s="5">
        <v>1395</v>
      </c>
      <c r="J217" s="5">
        <v>1500</v>
      </c>
    </row>
    <row r="218" spans="1:10" x14ac:dyDescent="0.3">
      <c r="A218" t="s">
        <v>1164</v>
      </c>
      <c r="B218" t="s">
        <v>1626</v>
      </c>
      <c r="C218" s="5">
        <v>550</v>
      </c>
      <c r="D218" s="5">
        <v>570</v>
      </c>
      <c r="E218" s="5">
        <v>585</v>
      </c>
      <c r="F218" s="5">
        <v>605</v>
      </c>
      <c r="G218" s="5">
        <v>625</v>
      </c>
      <c r="H218" s="5">
        <v>645</v>
      </c>
      <c r="I218" s="5">
        <v>890</v>
      </c>
      <c r="J218" s="5">
        <v>950</v>
      </c>
    </row>
    <row r="219" spans="1:10" x14ac:dyDescent="0.3">
      <c r="A219" t="s">
        <v>1165</v>
      </c>
      <c r="B219" t="s">
        <v>1627</v>
      </c>
      <c r="C219" s="5">
        <v>650</v>
      </c>
      <c r="D219" s="5">
        <v>670</v>
      </c>
      <c r="E219" s="5">
        <v>685</v>
      </c>
      <c r="F219" s="5">
        <v>720</v>
      </c>
      <c r="G219" s="5">
        <v>755</v>
      </c>
      <c r="H219" s="5">
        <v>790</v>
      </c>
      <c r="I219" s="5">
        <v>1245</v>
      </c>
      <c r="J219" s="5">
        <v>1350</v>
      </c>
    </row>
    <row r="220" spans="1:10" x14ac:dyDescent="0.3">
      <c r="A220" t="s">
        <v>1166</v>
      </c>
      <c r="B220" t="s">
        <v>1628</v>
      </c>
      <c r="C220" s="5">
        <v>650</v>
      </c>
      <c r="D220" s="5">
        <v>670</v>
      </c>
      <c r="E220" s="5">
        <v>685</v>
      </c>
      <c r="F220" s="5">
        <v>720</v>
      </c>
      <c r="G220" s="5">
        <v>755</v>
      </c>
      <c r="H220" s="5">
        <v>790</v>
      </c>
      <c r="I220" s="5">
        <v>1245</v>
      </c>
      <c r="J220" s="5">
        <v>1350</v>
      </c>
    </row>
    <row r="221" spans="1:10" x14ac:dyDescent="0.3">
      <c r="A221" t="s">
        <v>1167</v>
      </c>
      <c r="B221" t="s">
        <v>1629</v>
      </c>
      <c r="C221" s="5">
        <v>255</v>
      </c>
      <c r="D221" s="5">
        <v>260</v>
      </c>
      <c r="E221" s="5">
        <v>265</v>
      </c>
      <c r="F221" s="5">
        <v>270</v>
      </c>
      <c r="G221" s="5">
        <v>275</v>
      </c>
      <c r="H221" s="5">
        <v>280</v>
      </c>
      <c r="I221" s="5">
        <v>390</v>
      </c>
      <c r="J221" s="5">
        <v>415</v>
      </c>
    </row>
    <row r="222" spans="1:10" x14ac:dyDescent="0.3">
      <c r="A222" t="s">
        <v>1168</v>
      </c>
      <c r="B222" t="s">
        <v>1625</v>
      </c>
    </row>
    <row r="223" spans="1:10" x14ac:dyDescent="0.3">
      <c r="A223" t="s">
        <v>1169</v>
      </c>
      <c r="B223" t="s">
        <v>1626</v>
      </c>
    </row>
    <row r="224" spans="1:10" x14ac:dyDescent="0.3">
      <c r="A224" t="s">
        <v>1170</v>
      </c>
      <c r="B224" t="s">
        <v>1627</v>
      </c>
    </row>
    <row r="225" spans="1:10" x14ac:dyDescent="0.3">
      <c r="A225" t="s">
        <v>1171</v>
      </c>
      <c r="B225" t="s">
        <v>1628</v>
      </c>
    </row>
    <row r="226" spans="1:10" x14ac:dyDescent="0.3">
      <c r="A226" t="s">
        <v>1172</v>
      </c>
      <c r="B226" t="s">
        <v>1629</v>
      </c>
    </row>
    <row r="228" spans="1:10" x14ac:dyDescent="0.3">
      <c r="A228" t="s">
        <v>1630</v>
      </c>
    </row>
    <row r="229" spans="1:10" x14ac:dyDescent="0.3">
      <c r="A229" t="s">
        <v>1141</v>
      </c>
      <c r="B229" t="s">
        <v>1631</v>
      </c>
      <c r="C229" s="5">
        <v>1000</v>
      </c>
      <c r="D229" s="5">
        <v>1020</v>
      </c>
      <c r="E229" s="5">
        <v>1035</v>
      </c>
      <c r="F229" s="5">
        <v>1055</v>
      </c>
      <c r="G229" s="5">
        <v>1075</v>
      </c>
      <c r="H229" s="5">
        <v>1095</v>
      </c>
      <c r="I229" s="5">
        <v>1340</v>
      </c>
      <c r="J229" s="5">
        <v>1400</v>
      </c>
    </row>
    <row r="230" spans="1:10" x14ac:dyDescent="0.3">
      <c r="A230" t="s">
        <v>1142</v>
      </c>
      <c r="B230" t="s">
        <v>1632</v>
      </c>
      <c r="C230" s="5">
        <v>1100</v>
      </c>
      <c r="D230" s="5">
        <v>1120</v>
      </c>
      <c r="E230" s="5">
        <v>1135</v>
      </c>
      <c r="F230" s="5">
        <v>1170</v>
      </c>
      <c r="G230" s="5">
        <v>1205</v>
      </c>
      <c r="H230" s="5">
        <v>1240</v>
      </c>
      <c r="I230" s="5">
        <v>1695</v>
      </c>
      <c r="J230" s="5">
        <v>1800</v>
      </c>
    </row>
    <row r="231" spans="1:10" x14ac:dyDescent="0.3">
      <c r="A231" t="s">
        <v>1143</v>
      </c>
      <c r="B231" t="s">
        <v>1633</v>
      </c>
      <c r="C231" s="5">
        <v>1100</v>
      </c>
      <c r="D231" s="5">
        <v>1120</v>
      </c>
      <c r="E231" s="5">
        <v>1135</v>
      </c>
      <c r="F231" s="5">
        <v>1170</v>
      </c>
      <c r="G231" s="5">
        <v>1205</v>
      </c>
      <c r="H231" s="5">
        <v>1240</v>
      </c>
      <c r="I231" s="5">
        <v>1695</v>
      </c>
      <c r="J231" s="5">
        <v>1800</v>
      </c>
    </row>
    <row r="232" spans="1:10" x14ac:dyDescent="0.3">
      <c r="A232" t="s">
        <v>1144</v>
      </c>
      <c r="B232" t="s">
        <v>1631</v>
      </c>
    </row>
    <row r="233" spans="1:10" x14ac:dyDescent="0.3">
      <c r="A233" t="s">
        <v>1145</v>
      </c>
      <c r="B233" t="s">
        <v>1632</v>
      </c>
    </row>
    <row r="234" spans="1:10" x14ac:dyDescent="0.3">
      <c r="A234" t="s">
        <v>1146</v>
      </c>
      <c r="B234" t="s">
        <v>1633</v>
      </c>
    </row>
    <row r="236" spans="1:10" x14ac:dyDescent="0.3">
      <c r="A236" t="s">
        <v>1634</v>
      </c>
    </row>
    <row r="237" spans="1:10" x14ac:dyDescent="0.3">
      <c r="A237" t="s">
        <v>1147</v>
      </c>
      <c r="B237" t="s">
        <v>1635</v>
      </c>
      <c r="C237" s="5">
        <v>1050</v>
      </c>
      <c r="D237" s="5">
        <v>1070</v>
      </c>
      <c r="E237" s="5">
        <v>1085</v>
      </c>
      <c r="F237" s="5">
        <v>1105</v>
      </c>
      <c r="G237" s="5">
        <v>1125</v>
      </c>
      <c r="H237" s="5">
        <v>1145</v>
      </c>
      <c r="I237" s="5">
        <v>1390</v>
      </c>
      <c r="J237" s="5">
        <v>1450</v>
      </c>
    </row>
    <row r="238" spans="1:10" x14ac:dyDescent="0.3">
      <c r="A238" t="s">
        <v>1148</v>
      </c>
      <c r="B238" t="s">
        <v>1636</v>
      </c>
      <c r="C238" s="5">
        <v>1150</v>
      </c>
      <c r="D238" s="5">
        <v>1170</v>
      </c>
      <c r="E238" s="5">
        <v>1185</v>
      </c>
      <c r="F238" s="5">
        <v>1220</v>
      </c>
      <c r="G238" s="5">
        <v>1255</v>
      </c>
      <c r="H238" s="5">
        <v>1290</v>
      </c>
      <c r="I238" s="5">
        <v>1745</v>
      </c>
      <c r="J238" s="5">
        <v>1850</v>
      </c>
    </row>
    <row r="239" spans="1:10" x14ac:dyDescent="0.3">
      <c r="A239" t="s">
        <v>1149</v>
      </c>
      <c r="B239" t="s">
        <v>1637</v>
      </c>
      <c r="C239" s="5">
        <v>1150</v>
      </c>
      <c r="D239" s="5">
        <v>1170</v>
      </c>
      <c r="E239" s="5">
        <v>1185</v>
      </c>
      <c r="F239" s="5">
        <v>1220</v>
      </c>
      <c r="G239" s="5">
        <v>1255</v>
      </c>
      <c r="H239" s="5">
        <v>1290</v>
      </c>
      <c r="I239" s="5">
        <v>1745</v>
      </c>
      <c r="J239" s="5">
        <v>1850</v>
      </c>
    </row>
    <row r="240" spans="1:10" x14ac:dyDescent="0.3">
      <c r="A240" t="s">
        <v>1150</v>
      </c>
      <c r="B240" t="s">
        <v>1635</v>
      </c>
    </row>
    <row r="241" spans="1:12" x14ac:dyDescent="0.3">
      <c r="A241" t="s">
        <v>1151</v>
      </c>
      <c r="B241" t="s">
        <v>1636</v>
      </c>
    </row>
    <row r="242" spans="1:12" x14ac:dyDescent="0.3">
      <c r="A242" t="s">
        <v>1152</v>
      </c>
      <c r="B242" t="s">
        <v>1638</v>
      </c>
    </row>
    <row r="244" spans="1:12" x14ac:dyDescent="0.3">
      <c r="A244" t="s">
        <v>1639</v>
      </c>
    </row>
    <row r="245" spans="1:12" x14ac:dyDescent="0.3">
      <c r="A245" t="s">
        <v>723</v>
      </c>
      <c r="B245" t="s">
        <v>1459</v>
      </c>
      <c r="C245" s="5">
        <v>875</v>
      </c>
      <c r="D245" s="5">
        <v>915</v>
      </c>
      <c r="E245" s="5">
        <v>945</v>
      </c>
      <c r="F245" s="5">
        <v>975</v>
      </c>
      <c r="G245" s="5">
        <v>1025</v>
      </c>
      <c r="H245" s="5">
        <v>1075</v>
      </c>
      <c r="I245" s="5">
        <v>1725</v>
      </c>
      <c r="J245" s="5">
        <v>1875</v>
      </c>
    </row>
    <row r="246" spans="1:12" x14ac:dyDescent="0.3">
      <c r="A246" t="s">
        <v>724</v>
      </c>
      <c r="B246" t="s">
        <v>1460</v>
      </c>
      <c r="C246" s="5">
        <v>525</v>
      </c>
      <c r="D246" s="5">
        <v>545</v>
      </c>
      <c r="E246" s="5">
        <v>560</v>
      </c>
      <c r="F246" s="5">
        <v>580</v>
      </c>
      <c r="G246" s="5">
        <v>600</v>
      </c>
      <c r="H246" s="5">
        <v>620</v>
      </c>
      <c r="I246" s="5">
        <v>950</v>
      </c>
      <c r="J246" s="5">
        <v>1025</v>
      </c>
    </row>
    <row r="247" spans="1:12" x14ac:dyDescent="0.3">
      <c r="A247" t="s">
        <v>725</v>
      </c>
      <c r="B247" t="s">
        <v>1640</v>
      </c>
      <c r="C247" s="5">
        <v>700</v>
      </c>
      <c r="D247" s="5">
        <v>740</v>
      </c>
      <c r="E247" s="5">
        <v>770</v>
      </c>
      <c r="F247" s="5">
        <v>800</v>
      </c>
      <c r="G247" s="5">
        <v>850</v>
      </c>
      <c r="H247" s="5">
        <v>900</v>
      </c>
      <c r="I247" s="5">
        <v>1550</v>
      </c>
      <c r="J247" s="5">
        <v>1700</v>
      </c>
    </row>
    <row r="248" spans="1:12" x14ac:dyDescent="0.3">
      <c r="A248" t="s">
        <v>726</v>
      </c>
      <c r="B248" t="s">
        <v>1461</v>
      </c>
      <c r="C248" s="5">
        <v>250</v>
      </c>
      <c r="D248" s="5">
        <v>270</v>
      </c>
      <c r="E248" s="5">
        <v>285</v>
      </c>
      <c r="F248" s="5">
        <v>305</v>
      </c>
      <c r="G248" s="5">
        <v>325</v>
      </c>
      <c r="H248" s="5">
        <v>345</v>
      </c>
      <c r="I248" s="5">
        <v>590</v>
      </c>
      <c r="J248" s="5">
        <v>650</v>
      </c>
      <c r="K248" s="6">
        <v>305</v>
      </c>
      <c r="L248" s="6">
        <v>325</v>
      </c>
    </row>
    <row r="249" spans="1:12" x14ac:dyDescent="0.3">
      <c r="A249" t="s">
        <v>727</v>
      </c>
      <c r="B249" t="s">
        <v>1641</v>
      </c>
      <c r="C249" s="5">
        <v>675</v>
      </c>
      <c r="D249" s="5">
        <v>715</v>
      </c>
      <c r="E249" s="5">
        <v>745</v>
      </c>
      <c r="F249" s="5">
        <v>775</v>
      </c>
      <c r="G249" s="5">
        <v>825</v>
      </c>
      <c r="H249" s="5">
        <v>875</v>
      </c>
      <c r="I249" s="5">
        <v>1525</v>
      </c>
      <c r="J249" s="5">
        <v>1675</v>
      </c>
    </row>
    <row r="250" spans="1:12" x14ac:dyDescent="0.3">
      <c r="A250" t="s">
        <v>728</v>
      </c>
      <c r="B250" t="s">
        <v>1642</v>
      </c>
      <c r="C250" s="5">
        <v>675</v>
      </c>
      <c r="D250" s="5">
        <v>715</v>
      </c>
      <c r="E250" s="5">
        <v>745</v>
      </c>
      <c r="F250" s="5">
        <v>775</v>
      </c>
      <c r="G250" s="5">
        <v>825</v>
      </c>
      <c r="H250" s="5">
        <v>875</v>
      </c>
      <c r="I250" s="5">
        <v>1525</v>
      </c>
      <c r="J250" s="5">
        <v>1675</v>
      </c>
    </row>
    <row r="251" spans="1:12" x14ac:dyDescent="0.3">
      <c r="A251" t="s">
        <v>729</v>
      </c>
      <c r="B251" t="s">
        <v>1462</v>
      </c>
      <c r="C251" s="5">
        <v>675</v>
      </c>
      <c r="D251" s="5">
        <v>715</v>
      </c>
      <c r="E251" s="5">
        <v>745</v>
      </c>
      <c r="F251" s="5">
        <v>775</v>
      </c>
      <c r="G251" s="5">
        <v>825</v>
      </c>
      <c r="H251" s="5">
        <v>875</v>
      </c>
      <c r="I251" s="5">
        <v>1525</v>
      </c>
      <c r="J251" s="5">
        <v>1675</v>
      </c>
    </row>
    <row r="252" spans="1:12" x14ac:dyDescent="0.3">
      <c r="A252" t="s">
        <v>730</v>
      </c>
      <c r="B252" t="s">
        <v>1463</v>
      </c>
      <c r="C252" s="5">
        <v>675</v>
      </c>
      <c r="D252" s="5">
        <v>715</v>
      </c>
      <c r="E252" s="5">
        <v>745</v>
      </c>
      <c r="F252" s="5">
        <v>775</v>
      </c>
      <c r="G252" s="5">
        <v>825</v>
      </c>
      <c r="H252" s="5">
        <v>875</v>
      </c>
      <c r="I252" s="5">
        <v>1525</v>
      </c>
      <c r="J252" s="5">
        <v>1675</v>
      </c>
    </row>
    <row r="253" spans="1:12" x14ac:dyDescent="0.3">
      <c r="A253" t="s">
        <v>731</v>
      </c>
      <c r="B253" t="s">
        <v>1464</v>
      </c>
      <c r="C253" s="5">
        <v>975</v>
      </c>
      <c r="D253" s="5">
        <v>1015</v>
      </c>
      <c r="E253" s="5">
        <v>1045</v>
      </c>
      <c r="F253" s="5">
        <v>1075</v>
      </c>
      <c r="G253" s="5">
        <v>1125</v>
      </c>
      <c r="H253" s="5">
        <v>1175</v>
      </c>
      <c r="I253" s="5">
        <v>1825</v>
      </c>
      <c r="J253" s="5">
        <v>1975</v>
      </c>
    </row>
    <row r="254" spans="1:12" x14ac:dyDescent="0.3">
      <c r="A254" t="s">
        <v>732</v>
      </c>
      <c r="B254" t="s">
        <v>1465</v>
      </c>
      <c r="C254" s="5">
        <v>975</v>
      </c>
      <c r="D254" s="5">
        <v>1015</v>
      </c>
      <c r="E254" s="5">
        <v>1045</v>
      </c>
      <c r="F254" s="5">
        <v>1075</v>
      </c>
      <c r="G254" s="5">
        <v>1125</v>
      </c>
      <c r="H254" s="5">
        <v>1175</v>
      </c>
      <c r="I254" s="5">
        <v>1825</v>
      </c>
      <c r="J254" s="5">
        <v>1975</v>
      </c>
    </row>
    <row r="255" spans="1:12" x14ac:dyDescent="0.3">
      <c r="A255" t="s">
        <v>733</v>
      </c>
      <c r="B255" t="s">
        <v>1466</v>
      </c>
      <c r="C255" s="5">
        <v>650</v>
      </c>
      <c r="D255" s="5">
        <v>690</v>
      </c>
      <c r="E255" s="5">
        <v>720</v>
      </c>
      <c r="F255" s="5">
        <v>750</v>
      </c>
      <c r="G255" s="5">
        <v>800</v>
      </c>
      <c r="H255" s="5">
        <v>850</v>
      </c>
      <c r="I255" s="5">
        <v>1075</v>
      </c>
      <c r="J255" s="5">
        <v>1150</v>
      </c>
    </row>
    <row r="256" spans="1:12" x14ac:dyDescent="0.3">
      <c r="A256" t="s">
        <v>734</v>
      </c>
      <c r="B256" t="s">
        <v>1643</v>
      </c>
      <c r="C256" s="5">
        <v>100</v>
      </c>
      <c r="D256" s="5">
        <v>105</v>
      </c>
      <c r="E256" s="5">
        <v>110</v>
      </c>
      <c r="F256" s="5">
        <v>115</v>
      </c>
      <c r="G256" s="5">
        <v>125</v>
      </c>
      <c r="H256" s="5">
        <v>135</v>
      </c>
      <c r="I256" s="5">
        <v>270</v>
      </c>
      <c r="J256" s="5">
        <v>300</v>
      </c>
    </row>
    <row r="257" spans="1:10" x14ac:dyDescent="0.3">
      <c r="A257" t="s">
        <v>735</v>
      </c>
      <c r="B257" t="s">
        <v>1467</v>
      </c>
      <c r="C257" s="5">
        <v>925</v>
      </c>
      <c r="D257" s="5">
        <v>965</v>
      </c>
      <c r="E257" s="5">
        <v>995</v>
      </c>
      <c r="F257" s="5">
        <v>1025</v>
      </c>
      <c r="G257" s="5">
        <v>1075</v>
      </c>
      <c r="H257" s="5">
        <v>1125</v>
      </c>
      <c r="I257" s="5">
        <v>1775</v>
      </c>
      <c r="J257" s="5">
        <v>1925</v>
      </c>
    </row>
    <row r="258" spans="1:10" x14ac:dyDescent="0.3">
      <c r="A258" t="s">
        <v>736</v>
      </c>
      <c r="B258" t="s">
        <v>1468</v>
      </c>
      <c r="C258" s="5">
        <v>925</v>
      </c>
      <c r="D258" s="5">
        <v>965</v>
      </c>
      <c r="E258" s="5">
        <v>995</v>
      </c>
      <c r="F258" s="5">
        <v>1025</v>
      </c>
      <c r="G258" s="5">
        <v>1075</v>
      </c>
      <c r="H258" s="5">
        <v>1125</v>
      </c>
      <c r="I258" s="5">
        <v>1775</v>
      </c>
      <c r="J258" s="5">
        <v>1925</v>
      </c>
    </row>
    <row r="259" spans="1:10" x14ac:dyDescent="0.3">
      <c r="A259" t="s">
        <v>737</v>
      </c>
      <c r="B259" t="s">
        <v>1644</v>
      </c>
      <c r="C259" s="5">
        <v>105</v>
      </c>
      <c r="D259" s="5">
        <v>110</v>
      </c>
      <c r="E259" s="5">
        <v>115</v>
      </c>
      <c r="F259" s="5">
        <v>120</v>
      </c>
      <c r="G259" s="5">
        <v>125</v>
      </c>
      <c r="H259" s="5">
        <v>130</v>
      </c>
      <c r="I259" s="5">
        <v>240</v>
      </c>
      <c r="J259" s="5">
        <v>265</v>
      </c>
    </row>
    <row r="260" spans="1:10" x14ac:dyDescent="0.3">
      <c r="A260" t="s">
        <v>738</v>
      </c>
      <c r="B260" t="s">
        <v>1645</v>
      </c>
      <c r="C260" s="5">
        <v>115</v>
      </c>
      <c r="D260" s="5">
        <v>120</v>
      </c>
      <c r="E260" s="5">
        <v>125</v>
      </c>
      <c r="F260" s="5">
        <v>130</v>
      </c>
      <c r="G260" s="5">
        <v>135</v>
      </c>
      <c r="H260" s="5">
        <v>140</v>
      </c>
      <c r="I260" s="5">
        <v>250</v>
      </c>
      <c r="J260" s="5">
        <v>275</v>
      </c>
    </row>
    <row r="261" spans="1:10" x14ac:dyDescent="0.3">
      <c r="A261" t="s">
        <v>758</v>
      </c>
      <c r="B261" t="s">
        <v>1460</v>
      </c>
    </row>
    <row r="262" spans="1:10" x14ac:dyDescent="0.3">
      <c r="A262" t="s">
        <v>759</v>
      </c>
      <c r="B262" t="s">
        <v>1640</v>
      </c>
    </row>
    <row r="263" spans="1:10" x14ac:dyDescent="0.3">
      <c r="A263" t="s">
        <v>760</v>
      </c>
      <c r="B263" t="s">
        <v>1461</v>
      </c>
    </row>
    <row r="264" spans="1:10" x14ac:dyDescent="0.3">
      <c r="A264" t="s">
        <v>761</v>
      </c>
      <c r="B264" t="s">
        <v>1641</v>
      </c>
    </row>
    <row r="265" spans="1:10" x14ac:dyDescent="0.3">
      <c r="A265" t="s">
        <v>762</v>
      </c>
      <c r="B265" t="s">
        <v>1642</v>
      </c>
    </row>
    <row r="266" spans="1:10" x14ac:dyDescent="0.3">
      <c r="A266" t="s">
        <v>763</v>
      </c>
      <c r="B266" t="s">
        <v>1462</v>
      </c>
    </row>
    <row r="267" spans="1:10" x14ac:dyDescent="0.3">
      <c r="A267" t="s">
        <v>764</v>
      </c>
      <c r="B267" t="s">
        <v>1463</v>
      </c>
    </row>
    <row r="268" spans="1:10" x14ac:dyDescent="0.3">
      <c r="A268" t="s">
        <v>765</v>
      </c>
      <c r="B268" t="s">
        <v>1464</v>
      </c>
    </row>
    <row r="269" spans="1:10" x14ac:dyDescent="0.3">
      <c r="A269" t="s">
        <v>766</v>
      </c>
      <c r="B269" t="s">
        <v>1465</v>
      </c>
    </row>
    <row r="270" spans="1:10" x14ac:dyDescent="0.3">
      <c r="A270" t="s">
        <v>767</v>
      </c>
      <c r="B270" t="s">
        <v>1466</v>
      </c>
    </row>
    <row r="271" spans="1:10" x14ac:dyDescent="0.3">
      <c r="A271" t="s">
        <v>768</v>
      </c>
      <c r="B271" t="s">
        <v>1643</v>
      </c>
    </row>
    <row r="272" spans="1:10" x14ac:dyDescent="0.3">
      <c r="A272" t="s">
        <v>769</v>
      </c>
      <c r="B272" t="s">
        <v>1467</v>
      </c>
    </row>
    <row r="273" spans="1:12" x14ac:dyDescent="0.3">
      <c r="A273" t="s">
        <v>770</v>
      </c>
      <c r="B273" t="s">
        <v>1468</v>
      </c>
    </row>
    <row r="274" spans="1:12" x14ac:dyDescent="0.3">
      <c r="A274" t="s">
        <v>771</v>
      </c>
      <c r="B274" t="s">
        <v>1646</v>
      </c>
    </row>
    <row r="275" spans="1:12" x14ac:dyDescent="0.3">
      <c r="A275" t="s">
        <v>772</v>
      </c>
      <c r="B275" t="s">
        <v>1647</v>
      </c>
    </row>
    <row r="277" spans="1:12" x14ac:dyDescent="0.3">
      <c r="A277" t="s">
        <v>1648</v>
      </c>
    </row>
    <row r="278" spans="1:12" x14ac:dyDescent="0.3">
      <c r="A278" t="s">
        <v>741</v>
      </c>
      <c r="B278" t="s">
        <v>1649</v>
      </c>
      <c r="C278" s="5">
        <v>220</v>
      </c>
      <c r="D278" s="5">
        <v>260</v>
      </c>
      <c r="E278" s="5">
        <v>290</v>
      </c>
      <c r="F278" s="5">
        <v>320</v>
      </c>
      <c r="G278" s="5">
        <v>370</v>
      </c>
      <c r="H278" s="5">
        <v>420</v>
      </c>
      <c r="I278" s="5">
        <v>1070</v>
      </c>
      <c r="J278" s="5">
        <v>1220</v>
      </c>
    </row>
    <row r="279" spans="1:12" x14ac:dyDescent="0.3">
      <c r="A279" t="s">
        <v>742</v>
      </c>
      <c r="B279" t="s">
        <v>1650</v>
      </c>
      <c r="C279" s="5">
        <v>150</v>
      </c>
      <c r="D279" s="5">
        <v>170</v>
      </c>
      <c r="E279" s="5">
        <v>185</v>
      </c>
      <c r="F279" s="5">
        <v>205</v>
      </c>
      <c r="G279" s="5">
        <v>225</v>
      </c>
      <c r="H279" s="5">
        <v>245</v>
      </c>
      <c r="I279" s="5">
        <v>575</v>
      </c>
      <c r="J279" s="5">
        <v>650</v>
      </c>
    </row>
    <row r="280" spans="1:12" x14ac:dyDescent="0.3">
      <c r="A280" t="s">
        <v>743</v>
      </c>
      <c r="B280" t="s">
        <v>1651</v>
      </c>
      <c r="C280" s="5">
        <v>180</v>
      </c>
      <c r="D280" s="5">
        <v>220</v>
      </c>
      <c r="E280" s="5">
        <v>250</v>
      </c>
      <c r="F280" s="5">
        <v>280</v>
      </c>
      <c r="G280" s="5">
        <v>330</v>
      </c>
      <c r="H280" s="5">
        <v>380</v>
      </c>
      <c r="I280" s="5">
        <v>1030</v>
      </c>
      <c r="J280" s="5">
        <v>1180</v>
      </c>
    </row>
    <row r="281" spans="1:12" x14ac:dyDescent="0.3">
      <c r="A281" t="s">
        <v>744</v>
      </c>
      <c r="B281" t="s">
        <v>1652</v>
      </c>
      <c r="C281" s="5">
        <v>55</v>
      </c>
      <c r="D281" s="5">
        <v>75</v>
      </c>
      <c r="E281" s="5">
        <v>90</v>
      </c>
      <c r="F281" s="5">
        <v>110</v>
      </c>
      <c r="G281" s="5">
        <v>130</v>
      </c>
      <c r="H281" s="5">
        <v>150</v>
      </c>
      <c r="I281" s="5">
        <v>395</v>
      </c>
      <c r="J281" s="5">
        <v>455</v>
      </c>
      <c r="K281" s="6">
        <v>110</v>
      </c>
      <c r="L281" s="6">
        <v>130</v>
      </c>
    </row>
    <row r="282" spans="1:12" x14ac:dyDescent="0.3">
      <c r="A282" t="s">
        <v>745</v>
      </c>
      <c r="B282" t="s">
        <v>1653</v>
      </c>
      <c r="C282" s="5">
        <v>180</v>
      </c>
      <c r="D282" s="5">
        <v>220</v>
      </c>
      <c r="E282" s="5">
        <v>250</v>
      </c>
      <c r="F282" s="5">
        <v>280</v>
      </c>
      <c r="G282" s="5">
        <v>330</v>
      </c>
      <c r="H282" s="5">
        <v>380</v>
      </c>
      <c r="I282" s="5">
        <v>1030</v>
      </c>
      <c r="J282" s="5">
        <v>1180</v>
      </c>
    </row>
    <row r="283" spans="1:12" x14ac:dyDescent="0.3">
      <c r="A283" t="s">
        <v>746</v>
      </c>
      <c r="B283" t="s">
        <v>1654</v>
      </c>
      <c r="C283" s="5">
        <v>180</v>
      </c>
      <c r="D283" s="5">
        <v>220</v>
      </c>
      <c r="E283" s="5">
        <v>250</v>
      </c>
      <c r="F283" s="5">
        <v>280</v>
      </c>
      <c r="G283" s="5">
        <v>330</v>
      </c>
      <c r="H283" s="5">
        <v>380</v>
      </c>
      <c r="I283" s="5">
        <v>1030</v>
      </c>
      <c r="J283" s="5">
        <v>1180</v>
      </c>
    </row>
    <row r="284" spans="1:12" x14ac:dyDescent="0.3">
      <c r="A284" t="s">
        <v>747</v>
      </c>
      <c r="B284" t="s">
        <v>1655</v>
      </c>
      <c r="C284" s="5">
        <v>160</v>
      </c>
      <c r="D284" s="5">
        <v>200</v>
      </c>
      <c r="E284" s="5">
        <v>230</v>
      </c>
      <c r="F284" s="5">
        <v>260</v>
      </c>
      <c r="G284" s="5">
        <v>310</v>
      </c>
      <c r="H284" s="5">
        <v>360</v>
      </c>
      <c r="I284" s="5">
        <v>1010</v>
      </c>
      <c r="J284" s="5">
        <v>1160</v>
      </c>
    </row>
    <row r="285" spans="1:12" x14ac:dyDescent="0.3">
      <c r="A285" t="s">
        <v>748</v>
      </c>
      <c r="B285" t="s">
        <v>1656</v>
      </c>
      <c r="C285" s="5">
        <v>160</v>
      </c>
      <c r="D285" s="5">
        <v>200</v>
      </c>
      <c r="E285" s="5">
        <v>230</v>
      </c>
      <c r="F285" s="5">
        <v>260</v>
      </c>
      <c r="G285" s="5">
        <v>310</v>
      </c>
      <c r="H285" s="5">
        <v>360</v>
      </c>
      <c r="I285" s="5">
        <v>1010</v>
      </c>
      <c r="J285" s="5">
        <v>1160</v>
      </c>
    </row>
    <row r="286" spans="1:12" x14ac:dyDescent="0.3">
      <c r="A286" t="s">
        <v>752</v>
      </c>
      <c r="B286" t="s">
        <v>1657</v>
      </c>
      <c r="C286" s="5">
        <v>40</v>
      </c>
      <c r="D286" s="5">
        <v>45</v>
      </c>
      <c r="E286" s="5">
        <v>50</v>
      </c>
      <c r="F286" s="5">
        <v>55</v>
      </c>
      <c r="G286" s="5">
        <v>65</v>
      </c>
      <c r="H286" s="5">
        <v>75</v>
      </c>
      <c r="I286" s="5">
        <v>210</v>
      </c>
      <c r="J286" s="5">
        <v>240</v>
      </c>
    </row>
    <row r="287" spans="1:12" x14ac:dyDescent="0.3">
      <c r="A287" t="s">
        <v>753</v>
      </c>
      <c r="B287" t="s">
        <v>1658</v>
      </c>
      <c r="C287" s="5">
        <v>250</v>
      </c>
      <c r="D287" s="5">
        <v>290</v>
      </c>
      <c r="E287" s="5">
        <v>320</v>
      </c>
      <c r="F287" s="5">
        <v>350</v>
      </c>
      <c r="G287" s="5">
        <v>400</v>
      </c>
      <c r="H287" s="5">
        <v>450</v>
      </c>
      <c r="I287" s="5">
        <v>1100</v>
      </c>
      <c r="J287" s="5">
        <v>1250</v>
      </c>
    </row>
    <row r="288" spans="1:12" x14ac:dyDescent="0.3">
      <c r="A288" t="s">
        <v>754</v>
      </c>
      <c r="B288" t="s">
        <v>1659</v>
      </c>
      <c r="C288" s="5">
        <v>250</v>
      </c>
      <c r="D288" s="5">
        <v>290</v>
      </c>
      <c r="E288" s="5">
        <v>320</v>
      </c>
      <c r="F288" s="5">
        <v>350</v>
      </c>
      <c r="G288" s="5">
        <v>400</v>
      </c>
      <c r="H288" s="5">
        <v>450</v>
      </c>
      <c r="I288" s="5">
        <v>1100</v>
      </c>
      <c r="J288" s="5">
        <v>1250</v>
      </c>
    </row>
    <row r="289" spans="1:10" x14ac:dyDescent="0.3">
      <c r="A289" t="s">
        <v>755</v>
      </c>
      <c r="B289" t="s">
        <v>1660</v>
      </c>
      <c r="C289" s="5">
        <v>45</v>
      </c>
      <c r="D289" s="5">
        <v>50</v>
      </c>
      <c r="E289" s="5">
        <v>55</v>
      </c>
      <c r="F289" s="5">
        <v>60</v>
      </c>
      <c r="G289" s="5">
        <v>65</v>
      </c>
      <c r="H289" s="5">
        <v>70</v>
      </c>
      <c r="I289" s="5">
        <v>180</v>
      </c>
      <c r="J289" s="5">
        <v>205</v>
      </c>
    </row>
    <row r="290" spans="1:10" x14ac:dyDescent="0.3">
      <c r="A290" t="s">
        <v>756</v>
      </c>
      <c r="B290" t="s">
        <v>1661</v>
      </c>
      <c r="C290" s="5">
        <v>45</v>
      </c>
      <c r="D290" s="5">
        <v>50</v>
      </c>
      <c r="E290" s="5">
        <v>55</v>
      </c>
      <c r="F290" s="5">
        <v>60</v>
      </c>
      <c r="G290" s="5">
        <v>65</v>
      </c>
      <c r="H290" s="5">
        <v>70</v>
      </c>
      <c r="I290" s="5">
        <v>180</v>
      </c>
      <c r="J290" s="5">
        <v>205</v>
      </c>
    </row>
    <row r="292" spans="1:10" x14ac:dyDescent="0.3">
      <c r="A292" t="s">
        <v>1662</v>
      </c>
    </row>
    <row r="293" spans="1:10" x14ac:dyDescent="0.3">
      <c r="A293" t="s">
        <v>795</v>
      </c>
      <c r="B293" t="s">
        <v>1459</v>
      </c>
      <c r="C293" s="5">
        <v>925</v>
      </c>
      <c r="D293" s="5">
        <v>965</v>
      </c>
      <c r="E293" s="5">
        <v>995</v>
      </c>
      <c r="F293" s="5">
        <v>1025</v>
      </c>
      <c r="G293" s="5">
        <v>1075</v>
      </c>
      <c r="H293" s="5">
        <v>1125</v>
      </c>
      <c r="I293" s="5">
        <v>1775</v>
      </c>
      <c r="J293" s="5">
        <v>1925</v>
      </c>
    </row>
    <row r="294" spans="1:10" x14ac:dyDescent="0.3">
      <c r="A294" t="s">
        <v>796</v>
      </c>
      <c r="B294" t="s">
        <v>1640</v>
      </c>
      <c r="C294" s="5">
        <v>750</v>
      </c>
      <c r="D294" s="5">
        <v>790</v>
      </c>
      <c r="E294" s="5">
        <v>820</v>
      </c>
      <c r="F294" s="5">
        <v>850</v>
      </c>
      <c r="G294" s="5">
        <v>900</v>
      </c>
      <c r="H294" s="5">
        <v>950</v>
      </c>
      <c r="I294" s="5">
        <v>1600</v>
      </c>
      <c r="J294" s="5">
        <v>1750</v>
      </c>
    </row>
    <row r="295" spans="1:10" x14ac:dyDescent="0.3">
      <c r="A295" t="s">
        <v>797</v>
      </c>
      <c r="B295" t="s">
        <v>1641</v>
      </c>
      <c r="C295" s="5">
        <v>725</v>
      </c>
      <c r="D295" s="5">
        <v>765</v>
      </c>
      <c r="E295" s="5">
        <v>795</v>
      </c>
      <c r="F295" s="5">
        <v>825</v>
      </c>
      <c r="G295" s="5">
        <v>875</v>
      </c>
      <c r="H295" s="5">
        <v>925</v>
      </c>
      <c r="I295" s="5">
        <v>1575</v>
      </c>
      <c r="J295" s="5">
        <v>1725</v>
      </c>
    </row>
    <row r="296" spans="1:10" x14ac:dyDescent="0.3">
      <c r="A296" t="s">
        <v>798</v>
      </c>
      <c r="B296" t="s">
        <v>1642</v>
      </c>
      <c r="C296" s="5">
        <v>725</v>
      </c>
      <c r="D296" s="5">
        <v>765</v>
      </c>
      <c r="E296" s="5">
        <v>795</v>
      </c>
      <c r="F296" s="5">
        <v>825</v>
      </c>
      <c r="G296" s="5">
        <v>875</v>
      </c>
      <c r="H296" s="5">
        <v>925</v>
      </c>
      <c r="I296" s="5">
        <v>1575</v>
      </c>
      <c r="J296" s="5">
        <v>1725</v>
      </c>
    </row>
    <row r="297" spans="1:10" x14ac:dyDescent="0.3">
      <c r="A297" t="s">
        <v>799</v>
      </c>
      <c r="B297" t="s">
        <v>1469</v>
      </c>
      <c r="C297" s="5">
        <v>715</v>
      </c>
      <c r="D297" s="5">
        <v>735</v>
      </c>
      <c r="E297" s="5">
        <v>750</v>
      </c>
      <c r="F297" s="5">
        <v>765</v>
      </c>
      <c r="G297" s="5">
        <v>785</v>
      </c>
      <c r="H297" s="5">
        <v>805</v>
      </c>
      <c r="I297" s="5">
        <v>1395</v>
      </c>
      <c r="J297" s="5">
        <v>1515</v>
      </c>
    </row>
    <row r="298" spans="1:10" x14ac:dyDescent="0.3">
      <c r="A298" t="s">
        <v>800</v>
      </c>
      <c r="B298" t="s">
        <v>1462</v>
      </c>
      <c r="C298" s="5">
        <v>725</v>
      </c>
      <c r="D298" s="5">
        <v>765</v>
      </c>
      <c r="E298" s="5">
        <v>795</v>
      </c>
      <c r="F298" s="5">
        <v>825</v>
      </c>
      <c r="G298" s="5">
        <v>875</v>
      </c>
      <c r="H298" s="5">
        <v>925</v>
      </c>
      <c r="I298" s="5">
        <v>1575</v>
      </c>
      <c r="J298" s="5">
        <v>1725</v>
      </c>
    </row>
    <row r="299" spans="1:10" x14ac:dyDescent="0.3">
      <c r="A299" t="s">
        <v>801</v>
      </c>
      <c r="B299" t="s">
        <v>1463</v>
      </c>
      <c r="C299" s="5">
        <v>725</v>
      </c>
      <c r="D299" s="5">
        <v>765</v>
      </c>
      <c r="E299" s="5">
        <v>795</v>
      </c>
      <c r="F299" s="5">
        <v>825</v>
      </c>
      <c r="G299" s="5">
        <v>875</v>
      </c>
      <c r="H299" s="5">
        <v>925</v>
      </c>
      <c r="I299" s="5">
        <v>1575</v>
      </c>
      <c r="J299" s="5">
        <v>1725</v>
      </c>
    </row>
    <row r="300" spans="1:10" x14ac:dyDescent="0.3">
      <c r="A300" t="s">
        <v>802</v>
      </c>
      <c r="B300" t="s">
        <v>1663</v>
      </c>
      <c r="C300" s="5">
        <v>725</v>
      </c>
      <c r="D300" s="5">
        <v>765</v>
      </c>
      <c r="E300" s="5">
        <v>795</v>
      </c>
      <c r="F300" s="5">
        <v>825</v>
      </c>
      <c r="G300" s="5">
        <v>875</v>
      </c>
      <c r="H300" s="5">
        <v>925</v>
      </c>
      <c r="I300" s="5">
        <v>1405</v>
      </c>
      <c r="J300" s="5">
        <v>1525</v>
      </c>
    </row>
    <row r="301" spans="1:10" x14ac:dyDescent="0.3">
      <c r="B301" t="s">
        <v>1474</v>
      </c>
      <c r="C301" s="5">
        <v>3</v>
      </c>
      <c r="D301" s="5">
        <v>765</v>
      </c>
      <c r="E301" s="5">
        <v>795</v>
      </c>
      <c r="F301" s="5">
        <v>825</v>
      </c>
      <c r="G301" s="5">
        <v>875</v>
      </c>
      <c r="H301" s="5">
        <v>925</v>
      </c>
      <c r="I301" s="5">
        <v>1405</v>
      </c>
      <c r="J301" s="5">
        <v>1525</v>
      </c>
    </row>
    <row r="302" spans="1:10" x14ac:dyDescent="0.3">
      <c r="A302" t="s">
        <v>804</v>
      </c>
      <c r="B302" t="s">
        <v>1470</v>
      </c>
      <c r="C302" s="5">
        <v>3</v>
      </c>
      <c r="D302" s="5">
        <v>805</v>
      </c>
      <c r="E302" s="5">
        <v>835</v>
      </c>
      <c r="F302" s="5">
        <v>865</v>
      </c>
      <c r="G302" s="5">
        <v>915</v>
      </c>
      <c r="H302" s="5">
        <v>965</v>
      </c>
      <c r="I302" s="5">
        <v>1615</v>
      </c>
      <c r="J302" s="5">
        <v>1765</v>
      </c>
    </row>
    <row r="303" spans="1:10" x14ac:dyDescent="0.3">
      <c r="A303" t="s">
        <v>805</v>
      </c>
      <c r="B303" t="s">
        <v>1471</v>
      </c>
      <c r="C303" s="5">
        <v>765</v>
      </c>
      <c r="D303" s="5">
        <v>805</v>
      </c>
      <c r="E303" s="5">
        <v>835</v>
      </c>
      <c r="F303" s="5">
        <v>865</v>
      </c>
      <c r="G303" s="5">
        <v>915</v>
      </c>
      <c r="H303" s="5">
        <v>965</v>
      </c>
      <c r="I303" s="5">
        <v>1615</v>
      </c>
      <c r="J303" s="5">
        <v>1765</v>
      </c>
    </row>
    <row r="304" spans="1:10" x14ac:dyDescent="0.3">
      <c r="A304" t="s">
        <v>807</v>
      </c>
      <c r="B304" t="s">
        <v>1465</v>
      </c>
      <c r="C304" s="5">
        <v>1025</v>
      </c>
      <c r="D304" s="5">
        <v>1065</v>
      </c>
      <c r="E304" s="5">
        <v>1095</v>
      </c>
      <c r="F304" s="5">
        <v>1125</v>
      </c>
      <c r="G304" s="5">
        <v>1175</v>
      </c>
      <c r="H304" s="5">
        <v>1225</v>
      </c>
      <c r="I304" s="5">
        <v>1875</v>
      </c>
      <c r="J304" s="5">
        <v>2025</v>
      </c>
    </row>
    <row r="305" spans="1:10" x14ac:dyDescent="0.3">
      <c r="A305" t="s">
        <v>810</v>
      </c>
      <c r="B305" t="s">
        <v>1467</v>
      </c>
      <c r="C305" s="5">
        <v>975</v>
      </c>
      <c r="D305" s="5">
        <v>1015</v>
      </c>
      <c r="E305" s="5">
        <v>1045</v>
      </c>
      <c r="F305" s="5">
        <v>1075</v>
      </c>
      <c r="G305" s="5">
        <v>1125</v>
      </c>
      <c r="H305" s="5">
        <v>1175</v>
      </c>
      <c r="I305" s="5">
        <v>1825</v>
      </c>
      <c r="J305" s="5">
        <v>1975</v>
      </c>
    </row>
    <row r="306" spans="1:10" x14ac:dyDescent="0.3">
      <c r="A306" t="s">
        <v>811</v>
      </c>
      <c r="B306" t="s">
        <v>1468</v>
      </c>
      <c r="C306" s="5">
        <v>975</v>
      </c>
      <c r="D306" s="5">
        <v>1015</v>
      </c>
      <c r="E306" s="5">
        <v>1045</v>
      </c>
      <c r="F306" s="5">
        <v>1075</v>
      </c>
      <c r="G306" s="5">
        <v>1125</v>
      </c>
      <c r="H306" s="5">
        <v>1175</v>
      </c>
      <c r="I306" s="5">
        <v>1825</v>
      </c>
      <c r="J306" s="5">
        <v>1975</v>
      </c>
    </row>
    <row r="307" spans="1:10" x14ac:dyDescent="0.3">
      <c r="A307" t="s">
        <v>812</v>
      </c>
      <c r="B307" t="s">
        <v>1664</v>
      </c>
      <c r="C307" s="5">
        <v>1025</v>
      </c>
      <c r="D307" s="5">
        <v>1065</v>
      </c>
      <c r="E307" s="5">
        <v>1095</v>
      </c>
      <c r="F307" s="5">
        <v>1125</v>
      </c>
      <c r="G307" s="5">
        <v>1175</v>
      </c>
      <c r="H307" s="5">
        <v>1225</v>
      </c>
      <c r="I307" s="5">
        <v>1875</v>
      </c>
      <c r="J307" s="5">
        <v>2025</v>
      </c>
    </row>
    <row r="308" spans="1:10" x14ac:dyDescent="0.3">
      <c r="A308" t="s">
        <v>813</v>
      </c>
      <c r="B308" t="s">
        <v>1645</v>
      </c>
      <c r="C308" s="5">
        <v>115</v>
      </c>
      <c r="D308" s="5">
        <v>120</v>
      </c>
      <c r="E308" s="5">
        <v>125</v>
      </c>
      <c r="F308" s="5">
        <v>130</v>
      </c>
      <c r="G308" s="5">
        <v>135</v>
      </c>
      <c r="H308" s="5">
        <v>140</v>
      </c>
      <c r="I308" s="5">
        <v>250</v>
      </c>
      <c r="J308" s="5">
        <v>275</v>
      </c>
    </row>
    <row r="309" spans="1:10" x14ac:dyDescent="0.3">
      <c r="A309" t="s">
        <v>814</v>
      </c>
      <c r="B309" t="s">
        <v>1665</v>
      </c>
      <c r="C309" s="5">
        <v>130</v>
      </c>
      <c r="D309" s="5">
        <v>135</v>
      </c>
      <c r="E309" s="5">
        <v>140</v>
      </c>
      <c r="F309" s="5">
        <v>145</v>
      </c>
      <c r="G309" s="5">
        <v>150</v>
      </c>
      <c r="H309" s="5">
        <v>155</v>
      </c>
      <c r="I309" s="5">
        <v>265</v>
      </c>
      <c r="J309" s="5">
        <v>290</v>
      </c>
    </row>
    <row r="310" spans="1:10" x14ac:dyDescent="0.3">
      <c r="A310" t="s">
        <v>815</v>
      </c>
      <c r="B310" t="s">
        <v>1459</v>
      </c>
    </row>
    <row r="311" spans="1:10" x14ac:dyDescent="0.3">
      <c r="A311" t="s">
        <v>816</v>
      </c>
      <c r="B311" t="s">
        <v>1640</v>
      </c>
    </row>
    <row r="312" spans="1:10" x14ac:dyDescent="0.3">
      <c r="A312" t="s">
        <v>817</v>
      </c>
      <c r="B312" t="s">
        <v>1641</v>
      </c>
    </row>
    <row r="313" spans="1:10" x14ac:dyDescent="0.3">
      <c r="A313" t="s">
        <v>818</v>
      </c>
      <c r="B313" t="s">
        <v>1642</v>
      </c>
    </row>
    <row r="314" spans="1:10" x14ac:dyDescent="0.3">
      <c r="A314" t="s">
        <v>819</v>
      </c>
      <c r="B314" t="s">
        <v>1469</v>
      </c>
    </row>
    <row r="315" spans="1:10" x14ac:dyDescent="0.3">
      <c r="A315" t="s">
        <v>820</v>
      </c>
      <c r="B315" t="s">
        <v>1462</v>
      </c>
    </row>
    <row r="316" spans="1:10" x14ac:dyDescent="0.3">
      <c r="A316" t="s">
        <v>821</v>
      </c>
      <c r="B316" t="s">
        <v>1463</v>
      </c>
    </row>
    <row r="317" spans="1:10" x14ac:dyDescent="0.3">
      <c r="A317" t="s">
        <v>822</v>
      </c>
      <c r="B317" t="s">
        <v>1663</v>
      </c>
    </row>
    <row r="318" spans="1:10" x14ac:dyDescent="0.3">
      <c r="A318" t="s">
        <v>823</v>
      </c>
      <c r="B318" t="s">
        <v>1474</v>
      </c>
    </row>
    <row r="319" spans="1:10" x14ac:dyDescent="0.3">
      <c r="A319" t="s">
        <v>824</v>
      </c>
      <c r="B319" t="s">
        <v>1470</v>
      </c>
    </row>
    <row r="320" spans="1:10" x14ac:dyDescent="0.3">
      <c r="A320" t="s">
        <v>825</v>
      </c>
      <c r="B320" t="s">
        <v>1471</v>
      </c>
    </row>
    <row r="321" spans="1:10" x14ac:dyDescent="0.3">
      <c r="A321" t="s">
        <v>826</v>
      </c>
      <c r="B321" t="s">
        <v>1464</v>
      </c>
    </row>
    <row r="322" spans="1:10" x14ac:dyDescent="0.3">
      <c r="A322" t="s">
        <v>827</v>
      </c>
      <c r="B322" t="s">
        <v>1465</v>
      </c>
    </row>
    <row r="323" spans="1:10" x14ac:dyDescent="0.3">
      <c r="A323" t="s">
        <v>828</v>
      </c>
      <c r="B323" t="s">
        <v>1472</v>
      </c>
    </row>
    <row r="324" spans="1:10" x14ac:dyDescent="0.3">
      <c r="A324" t="s">
        <v>829</v>
      </c>
      <c r="B324" t="s">
        <v>1473</v>
      </c>
    </row>
    <row r="325" spans="1:10" x14ac:dyDescent="0.3">
      <c r="A325" t="s">
        <v>830</v>
      </c>
      <c r="B325" t="s">
        <v>1467</v>
      </c>
    </row>
    <row r="326" spans="1:10" x14ac:dyDescent="0.3">
      <c r="A326" t="s">
        <v>831</v>
      </c>
      <c r="B326" t="s">
        <v>1468</v>
      </c>
    </row>
    <row r="327" spans="1:10" x14ac:dyDescent="0.3">
      <c r="A327" t="s">
        <v>832</v>
      </c>
      <c r="B327" t="s">
        <v>1664</v>
      </c>
    </row>
    <row r="328" spans="1:10" x14ac:dyDescent="0.3">
      <c r="A328" t="s">
        <v>833</v>
      </c>
      <c r="B328" t="s">
        <v>1647</v>
      </c>
    </row>
    <row r="329" spans="1:10" x14ac:dyDescent="0.3">
      <c r="A329" t="s">
        <v>834</v>
      </c>
      <c r="B329" t="s">
        <v>1666</v>
      </c>
    </row>
    <row r="331" spans="1:10" x14ac:dyDescent="0.3">
      <c r="A331" t="s">
        <v>1667</v>
      </c>
    </row>
    <row r="332" spans="1:10" x14ac:dyDescent="0.3">
      <c r="A332" t="s">
        <v>775</v>
      </c>
      <c r="B332" t="s">
        <v>1649</v>
      </c>
      <c r="C332" s="5">
        <v>220</v>
      </c>
      <c r="D332" s="5">
        <v>260</v>
      </c>
      <c r="E332" s="5">
        <v>290</v>
      </c>
      <c r="F332" s="5">
        <v>320</v>
      </c>
      <c r="G332" s="5">
        <v>370</v>
      </c>
      <c r="H332" s="5">
        <v>420</v>
      </c>
      <c r="I332" s="5">
        <v>1070</v>
      </c>
      <c r="J332" s="5">
        <v>1220</v>
      </c>
    </row>
    <row r="333" spans="1:10" x14ac:dyDescent="0.3">
      <c r="A333" t="s">
        <v>776</v>
      </c>
      <c r="B333" t="s">
        <v>1651</v>
      </c>
      <c r="C333" s="5">
        <v>180</v>
      </c>
      <c r="D333" s="5">
        <v>220</v>
      </c>
      <c r="E333" s="5">
        <v>250</v>
      </c>
      <c r="F333" s="5">
        <v>280</v>
      </c>
      <c r="G333" s="5">
        <v>330</v>
      </c>
      <c r="H333" s="5">
        <v>380</v>
      </c>
      <c r="I333" s="5">
        <v>1030</v>
      </c>
      <c r="J333" s="5">
        <v>1180</v>
      </c>
    </row>
    <row r="334" spans="1:10" x14ac:dyDescent="0.3">
      <c r="A334" t="s">
        <v>777</v>
      </c>
      <c r="B334" t="s">
        <v>1653</v>
      </c>
      <c r="C334" s="5">
        <v>180</v>
      </c>
      <c r="D334" s="5">
        <v>220</v>
      </c>
      <c r="E334" s="5">
        <v>250</v>
      </c>
      <c r="F334" s="5">
        <v>280</v>
      </c>
      <c r="G334" s="5">
        <v>330</v>
      </c>
      <c r="H334" s="5">
        <v>380</v>
      </c>
      <c r="I334" s="5">
        <v>1030</v>
      </c>
      <c r="J334" s="5">
        <v>1180</v>
      </c>
    </row>
    <row r="335" spans="1:10" x14ac:dyDescent="0.3">
      <c r="A335" t="s">
        <v>778</v>
      </c>
      <c r="B335" t="s">
        <v>1654</v>
      </c>
      <c r="C335" s="5">
        <v>180</v>
      </c>
      <c r="D335" s="5">
        <v>220</v>
      </c>
      <c r="E335" s="5">
        <v>250</v>
      </c>
      <c r="F335" s="5">
        <v>280</v>
      </c>
      <c r="G335" s="5">
        <v>330</v>
      </c>
      <c r="H335" s="5">
        <v>380</v>
      </c>
      <c r="I335" s="5">
        <v>1030</v>
      </c>
      <c r="J335" s="5">
        <v>1180</v>
      </c>
    </row>
    <row r="336" spans="1:10" x14ac:dyDescent="0.3">
      <c r="A336" t="s">
        <v>779</v>
      </c>
      <c r="B336" t="s">
        <v>1668</v>
      </c>
      <c r="C336" s="5">
        <v>160</v>
      </c>
      <c r="D336" s="5">
        <v>180</v>
      </c>
      <c r="E336" s="5">
        <v>195</v>
      </c>
      <c r="F336" s="5">
        <v>210</v>
      </c>
      <c r="G336" s="5">
        <v>230</v>
      </c>
      <c r="H336" s="5">
        <v>250</v>
      </c>
      <c r="I336" s="5">
        <v>840</v>
      </c>
      <c r="J336" s="5">
        <v>960</v>
      </c>
    </row>
    <row r="337" spans="1:12" x14ac:dyDescent="0.3">
      <c r="A337" t="s">
        <v>780</v>
      </c>
      <c r="B337" t="s">
        <v>1655</v>
      </c>
      <c r="C337" s="5">
        <v>160</v>
      </c>
      <c r="D337" s="5">
        <v>200</v>
      </c>
      <c r="E337" s="5">
        <v>230</v>
      </c>
      <c r="F337" s="5">
        <v>260</v>
      </c>
      <c r="G337" s="5">
        <v>310</v>
      </c>
      <c r="H337" s="5">
        <v>360</v>
      </c>
      <c r="I337" s="5">
        <v>1010</v>
      </c>
      <c r="J337" s="5">
        <v>1160</v>
      </c>
    </row>
    <row r="338" spans="1:12" x14ac:dyDescent="0.3">
      <c r="A338" t="s">
        <v>781</v>
      </c>
      <c r="B338" t="s">
        <v>1656</v>
      </c>
      <c r="C338" s="5">
        <v>160</v>
      </c>
      <c r="D338" s="5">
        <v>200</v>
      </c>
      <c r="E338" s="5">
        <v>230</v>
      </c>
      <c r="F338" s="5">
        <v>260</v>
      </c>
      <c r="G338" s="5">
        <v>310</v>
      </c>
      <c r="H338" s="5">
        <v>360</v>
      </c>
      <c r="I338" s="5">
        <v>1010</v>
      </c>
      <c r="J338" s="5">
        <v>1160</v>
      </c>
    </row>
    <row r="339" spans="1:12" x14ac:dyDescent="0.3">
      <c r="A339" t="s">
        <v>782</v>
      </c>
      <c r="B339" t="s">
        <v>1669</v>
      </c>
      <c r="C339" s="5">
        <v>160</v>
      </c>
      <c r="D339" s="5">
        <v>200</v>
      </c>
      <c r="E339" s="5">
        <v>230</v>
      </c>
      <c r="F339" s="5">
        <v>260</v>
      </c>
      <c r="G339" s="5">
        <v>310</v>
      </c>
      <c r="H339" s="5">
        <v>360</v>
      </c>
      <c r="I339" s="5">
        <v>840</v>
      </c>
      <c r="J339" s="5">
        <v>960</v>
      </c>
    </row>
    <row r="340" spans="1:12" x14ac:dyDescent="0.3">
      <c r="A340" t="s">
        <v>783</v>
      </c>
      <c r="B340" t="s">
        <v>1670</v>
      </c>
      <c r="C340" s="5">
        <v>160</v>
      </c>
      <c r="D340" s="5">
        <v>200</v>
      </c>
      <c r="E340" s="5">
        <v>230</v>
      </c>
      <c r="F340" s="5">
        <v>260</v>
      </c>
      <c r="G340" s="5">
        <v>310</v>
      </c>
      <c r="H340" s="5">
        <v>360</v>
      </c>
      <c r="I340" s="5">
        <v>840</v>
      </c>
      <c r="J340" s="5">
        <v>960</v>
      </c>
    </row>
    <row r="341" spans="1:12" x14ac:dyDescent="0.3">
      <c r="A341" t="s">
        <v>784</v>
      </c>
      <c r="B341" t="s">
        <v>1671</v>
      </c>
      <c r="C341" s="5">
        <v>160</v>
      </c>
      <c r="D341" s="5">
        <v>200</v>
      </c>
      <c r="E341" s="5">
        <v>230</v>
      </c>
      <c r="F341" s="5">
        <v>260</v>
      </c>
      <c r="G341" s="5">
        <v>310</v>
      </c>
      <c r="H341" s="5">
        <v>360</v>
      </c>
      <c r="I341" s="5">
        <v>1010</v>
      </c>
      <c r="J341" s="5">
        <v>1160</v>
      </c>
    </row>
    <row r="342" spans="1:12" x14ac:dyDescent="0.3">
      <c r="A342" t="s">
        <v>785</v>
      </c>
      <c r="B342" t="s">
        <v>1672</v>
      </c>
      <c r="C342" s="5">
        <v>160</v>
      </c>
      <c r="D342" s="5">
        <v>200</v>
      </c>
      <c r="E342" s="5">
        <v>230</v>
      </c>
      <c r="F342" s="5">
        <v>260</v>
      </c>
      <c r="G342" s="5">
        <v>310</v>
      </c>
      <c r="H342" s="5">
        <v>360</v>
      </c>
      <c r="I342" s="5">
        <v>1010</v>
      </c>
      <c r="J342" s="5">
        <v>1160</v>
      </c>
    </row>
    <row r="343" spans="1:12" x14ac:dyDescent="0.3">
      <c r="A343" t="s">
        <v>786</v>
      </c>
      <c r="B343" t="s">
        <v>1673</v>
      </c>
      <c r="C343" s="5">
        <v>275</v>
      </c>
      <c r="D343" s="5">
        <v>315</v>
      </c>
      <c r="E343" s="5">
        <v>345</v>
      </c>
      <c r="F343" s="5">
        <v>375</v>
      </c>
      <c r="G343" s="5">
        <v>425</v>
      </c>
      <c r="H343" s="5">
        <v>475</v>
      </c>
      <c r="I343" s="5">
        <v>1125</v>
      </c>
      <c r="J343" s="5">
        <v>1275</v>
      </c>
    </row>
    <row r="344" spans="1:12" x14ac:dyDescent="0.3">
      <c r="A344" t="s">
        <v>787</v>
      </c>
      <c r="B344" t="s">
        <v>1674</v>
      </c>
      <c r="C344" s="5">
        <v>275</v>
      </c>
      <c r="D344" s="5">
        <v>315</v>
      </c>
      <c r="E344" s="5">
        <v>345</v>
      </c>
      <c r="F344" s="5">
        <v>375</v>
      </c>
      <c r="G344" s="5">
        <v>425</v>
      </c>
      <c r="H344" s="5">
        <v>475</v>
      </c>
      <c r="I344" s="5">
        <v>1125</v>
      </c>
      <c r="J344" s="5">
        <v>1275</v>
      </c>
    </row>
    <row r="345" spans="1:12" x14ac:dyDescent="0.3">
      <c r="A345" t="s">
        <v>788</v>
      </c>
      <c r="B345" t="s">
        <v>1675</v>
      </c>
      <c r="C345" s="5">
        <v>70</v>
      </c>
      <c r="D345" s="5">
        <v>90</v>
      </c>
      <c r="E345" s="5">
        <v>105</v>
      </c>
      <c r="F345" s="5">
        <v>125</v>
      </c>
      <c r="G345" s="5">
        <v>145</v>
      </c>
      <c r="H345" s="5">
        <v>165</v>
      </c>
      <c r="I345" s="5">
        <v>345</v>
      </c>
      <c r="J345" s="5">
        <v>405</v>
      </c>
      <c r="K345" s="6">
        <v>125</v>
      </c>
      <c r="L345" s="6">
        <v>145</v>
      </c>
    </row>
    <row r="346" spans="1:12" x14ac:dyDescent="0.3">
      <c r="A346" t="s">
        <v>789</v>
      </c>
      <c r="B346" t="s">
        <v>1676</v>
      </c>
      <c r="C346" s="5">
        <v>75</v>
      </c>
      <c r="D346" s="5">
        <v>95</v>
      </c>
      <c r="E346" s="5">
        <v>110</v>
      </c>
      <c r="F346" s="5">
        <v>130</v>
      </c>
      <c r="G346" s="5">
        <v>150</v>
      </c>
      <c r="H346" s="5">
        <v>170</v>
      </c>
      <c r="I346" s="5">
        <v>350</v>
      </c>
      <c r="J346" s="5">
        <v>410</v>
      </c>
      <c r="K346" s="6">
        <v>130</v>
      </c>
      <c r="L346" s="6">
        <v>150</v>
      </c>
    </row>
    <row r="347" spans="1:12" x14ac:dyDescent="0.3">
      <c r="A347" t="s">
        <v>790</v>
      </c>
      <c r="B347" t="s">
        <v>1658</v>
      </c>
      <c r="C347" s="5">
        <v>250</v>
      </c>
      <c r="D347" s="5">
        <v>290</v>
      </c>
      <c r="E347" s="5">
        <v>320</v>
      </c>
      <c r="F347" s="5">
        <v>350</v>
      </c>
      <c r="G347" s="5">
        <v>400</v>
      </c>
      <c r="H347" s="5">
        <v>450</v>
      </c>
      <c r="I347" s="5">
        <v>1100</v>
      </c>
      <c r="J347" s="5">
        <v>1250</v>
      </c>
    </row>
    <row r="348" spans="1:12" x14ac:dyDescent="0.3">
      <c r="A348" t="s">
        <v>791</v>
      </c>
      <c r="B348" t="s">
        <v>1659</v>
      </c>
      <c r="C348" s="5">
        <v>250</v>
      </c>
      <c r="D348" s="5">
        <v>290</v>
      </c>
      <c r="E348" s="5">
        <v>320</v>
      </c>
      <c r="F348" s="5">
        <v>350</v>
      </c>
      <c r="G348" s="5">
        <v>400</v>
      </c>
      <c r="H348" s="5">
        <v>450</v>
      </c>
      <c r="I348" s="5">
        <v>1100</v>
      </c>
      <c r="J348" s="5">
        <v>1250</v>
      </c>
    </row>
    <row r="349" spans="1:12" x14ac:dyDescent="0.3">
      <c r="A349" t="s">
        <v>792</v>
      </c>
      <c r="B349" t="s">
        <v>1677</v>
      </c>
      <c r="C349" s="5">
        <v>250</v>
      </c>
      <c r="D349" s="5">
        <v>290</v>
      </c>
      <c r="E349" s="5">
        <v>320</v>
      </c>
      <c r="F349" s="5">
        <v>350</v>
      </c>
      <c r="G349" s="5">
        <v>400</v>
      </c>
      <c r="H349" s="5">
        <v>450</v>
      </c>
      <c r="I349" s="5">
        <v>1100</v>
      </c>
      <c r="J349" s="5">
        <v>1250</v>
      </c>
    </row>
    <row r="350" spans="1:12" x14ac:dyDescent="0.3">
      <c r="A350" t="s">
        <v>793</v>
      </c>
      <c r="B350" t="s">
        <v>1661</v>
      </c>
      <c r="C350" s="5">
        <v>45</v>
      </c>
      <c r="D350" s="5">
        <v>50</v>
      </c>
      <c r="E350" s="5">
        <v>55</v>
      </c>
      <c r="F350" s="5">
        <v>60</v>
      </c>
      <c r="G350" s="5">
        <v>65</v>
      </c>
      <c r="H350" s="5">
        <v>70</v>
      </c>
      <c r="I350" s="5">
        <v>180</v>
      </c>
      <c r="J350" s="5">
        <v>205</v>
      </c>
    </row>
    <row r="351" spans="1:12" x14ac:dyDescent="0.3">
      <c r="A351" t="s">
        <v>794</v>
      </c>
      <c r="B351" t="s">
        <v>1678</v>
      </c>
      <c r="C351" s="5">
        <v>45</v>
      </c>
      <c r="D351" s="5">
        <v>50</v>
      </c>
      <c r="E351" s="5">
        <v>55</v>
      </c>
      <c r="F351" s="5">
        <v>60</v>
      </c>
      <c r="G351" s="5">
        <v>65</v>
      </c>
      <c r="H351" s="5">
        <v>70</v>
      </c>
      <c r="I351" s="5">
        <v>180</v>
      </c>
      <c r="J351" s="5">
        <v>205</v>
      </c>
    </row>
    <row r="353" spans="1:10" x14ac:dyDescent="0.3">
      <c r="A353" t="s">
        <v>1679</v>
      </c>
    </row>
    <row r="354" spans="1:10" x14ac:dyDescent="0.3">
      <c r="A354" t="s">
        <v>1247</v>
      </c>
      <c r="B354" t="s">
        <v>1680</v>
      </c>
      <c r="C354" s="5">
        <v>600</v>
      </c>
      <c r="D354" s="5">
        <v>640</v>
      </c>
      <c r="E354" s="5">
        <v>670</v>
      </c>
      <c r="F354" s="5">
        <v>700</v>
      </c>
      <c r="G354" s="5">
        <v>750</v>
      </c>
      <c r="H354" s="5">
        <v>800</v>
      </c>
      <c r="I354" s="5">
        <v>1450</v>
      </c>
      <c r="J354" s="5">
        <v>1600</v>
      </c>
    </row>
    <row r="355" spans="1:10" x14ac:dyDescent="0.3">
      <c r="A355" t="s">
        <v>1248</v>
      </c>
      <c r="B355" t="s">
        <v>1681</v>
      </c>
      <c r="C355" s="5">
        <v>375</v>
      </c>
      <c r="D355" s="5">
        <v>395</v>
      </c>
      <c r="E355" s="5">
        <v>410</v>
      </c>
      <c r="F355" s="5">
        <v>430</v>
      </c>
      <c r="G355" s="5">
        <v>450</v>
      </c>
      <c r="H355" s="5">
        <v>470</v>
      </c>
      <c r="I355" s="5">
        <v>800</v>
      </c>
      <c r="J355" s="5">
        <v>875</v>
      </c>
    </row>
    <row r="356" spans="1:10" x14ac:dyDescent="0.3">
      <c r="A356" t="s">
        <v>1249</v>
      </c>
      <c r="B356" t="s">
        <v>1682</v>
      </c>
      <c r="C356" s="5">
        <v>525</v>
      </c>
      <c r="D356" s="5">
        <v>565</v>
      </c>
      <c r="E356" s="5">
        <v>595</v>
      </c>
      <c r="F356" s="5">
        <v>625</v>
      </c>
      <c r="G356" s="5">
        <v>675</v>
      </c>
      <c r="H356" s="5">
        <v>725</v>
      </c>
      <c r="I356" s="5">
        <v>1375</v>
      </c>
      <c r="J356" s="5">
        <v>1525</v>
      </c>
    </row>
    <row r="357" spans="1:10" x14ac:dyDescent="0.3">
      <c r="A357" t="s">
        <v>1250</v>
      </c>
      <c r="B357" t="s">
        <v>1683</v>
      </c>
      <c r="C357" s="5">
        <v>200</v>
      </c>
      <c r="D357" s="5">
        <v>220</v>
      </c>
      <c r="E357" s="5">
        <v>235</v>
      </c>
      <c r="F357" s="5">
        <v>255</v>
      </c>
      <c r="G357" s="5">
        <v>275</v>
      </c>
      <c r="H357" s="5">
        <v>295</v>
      </c>
      <c r="I357" s="5">
        <v>540</v>
      </c>
      <c r="J357" s="5">
        <v>600</v>
      </c>
    </row>
    <row r="358" spans="1:10" x14ac:dyDescent="0.3">
      <c r="A358" t="s">
        <v>1251</v>
      </c>
      <c r="B358" t="s">
        <v>1684</v>
      </c>
      <c r="C358" s="5">
        <v>300</v>
      </c>
      <c r="D358" s="5">
        <v>320</v>
      </c>
      <c r="E358" s="5">
        <v>335</v>
      </c>
      <c r="F358" s="5">
        <v>355</v>
      </c>
      <c r="G358" s="5">
        <v>375</v>
      </c>
      <c r="H358" s="5">
        <v>395</v>
      </c>
      <c r="I358" s="5">
        <v>640</v>
      </c>
      <c r="J358" s="5">
        <v>700</v>
      </c>
    </row>
    <row r="359" spans="1:10" x14ac:dyDescent="0.3">
      <c r="A359" t="s">
        <v>1252</v>
      </c>
      <c r="B359" t="s">
        <v>1685</v>
      </c>
      <c r="C359" s="5">
        <v>700</v>
      </c>
      <c r="D359" s="5">
        <v>740</v>
      </c>
      <c r="E359" s="5">
        <v>770</v>
      </c>
      <c r="F359" s="5">
        <v>800</v>
      </c>
      <c r="G359" s="5">
        <v>850</v>
      </c>
      <c r="H359" s="5">
        <v>900</v>
      </c>
      <c r="I359" s="5">
        <v>1550</v>
      </c>
      <c r="J359" s="5">
        <v>1700</v>
      </c>
    </row>
    <row r="360" spans="1:10" x14ac:dyDescent="0.3">
      <c r="A360" t="s">
        <v>1253</v>
      </c>
      <c r="B360" t="s">
        <v>1680</v>
      </c>
    </row>
    <row r="361" spans="1:10" x14ac:dyDescent="0.3">
      <c r="A361" t="s">
        <v>1254</v>
      </c>
      <c r="B361" t="s">
        <v>1681</v>
      </c>
    </row>
    <row r="362" spans="1:10" x14ac:dyDescent="0.3">
      <c r="A362" t="s">
        <v>1255</v>
      </c>
      <c r="B362" t="s">
        <v>1682</v>
      </c>
    </row>
    <row r="363" spans="1:10" x14ac:dyDescent="0.3">
      <c r="A363" t="s">
        <v>1256</v>
      </c>
      <c r="B363" t="s">
        <v>1683</v>
      </c>
    </row>
    <row r="364" spans="1:10" x14ac:dyDescent="0.3">
      <c r="A364" t="s">
        <v>1257</v>
      </c>
      <c r="B364" t="s">
        <v>1684</v>
      </c>
    </row>
    <row r="365" spans="1:10" x14ac:dyDescent="0.3">
      <c r="A365" t="s">
        <v>1258</v>
      </c>
      <c r="B365" t="s">
        <v>1685</v>
      </c>
    </row>
    <row r="367" spans="1:10" x14ac:dyDescent="0.3">
      <c r="A367" t="s">
        <v>1686</v>
      </c>
    </row>
    <row r="368" spans="1:10" x14ac:dyDescent="0.3">
      <c r="A368" t="s">
        <v>1396</v>
      </c>
      <c r="B368" t="s">
        <v>1687</v>
      </c>
      <c r="C368" s="5">
        <v>600</v>
      </c>
      <c r="D368" s="5">
        <v>640</v>
      </c>
      <c r="E368" s="5">
        <v>670</v>
      </c>
      <c r="F368" s="5">
        <v>700</v>
      </c>
      <c r="G368" s="5">
        <v>750</v>
      </c>
      <c r="H368" s="5">
        <v>800</v>
      </c>
      <c r="I368" s="5">
        <v>1450</v>
      </c>
      <c r="J368" s="5">
        <v>1600</v>
      </c>
    </row>
    <row r="369" spans="1:12" x14ac:dyDescent="0.3">
      <c r="A369" t="s">
        <v>1397</v>
      </c>
      <c r="B369" t="s">
        <v>1681</v>
      </c>
      <c r="C369" s="5">
        <v>375</v>
      </c>
      <c r="D369" s="5">
        <v>395</v>
      </c>
      <c r="E369" s="5">
        <v>410</v>
      </c>
      <c r="F369" s="5">
        <v>430</v>
      </c>
      <c r="G369" s="5">
        <v>450</v>
      </c>
      <c r="H369" s="5">
        <v>470</v>
      </c>
      <c r="I369" s="5">
        <v>800</v>
      </c>
      <c r="J369" s="5">
        <v>875</v>
      </c>
    </row>
    <row r="370" spans="1:12" x14ac:dyDescent="0.3">
      <c r="A370" t="s">
        <v>1398</v>
      </c>
      <c r="B370" t="s">
        <v>1682</v>
      </c>
      <c r="C370" s="5">
        <v>525</v>
      </c>
      <c r="D370" s="5">
        <v>565</v>
      </c>
      <c r="E370" s="5">
        <v>595</v>
      </c>
      <c r="F370" s="5">
        <v>625</v>
      </c>
      <c r="G370" s="5">
        <v>675</v>
      </c>
      <c r="H370" s="5">
        <v>725</v>
      </c>
      <c r="I370" s="5">
        <v>1375</v>
      </c>
      <c r="J370" s="5">
        <v>1525</v>
      </c>
    </row>
    <row r="371" spans="1:12" x14ac:dyDescent="0.3">
      <c r="A371" t="s">
        <v>1399</v>
      </c>
      <c r="B371" t="s">
        <v>1683</v>
      </c>
      <c r="C371" s="5">
        <v>200</v>
      </c>
      <c r="D371" s="5">
        <v>220</v>
      </c>
      <c r="E371" s="5">
        <v>235</v>
      </c>
      <c r="F371" s="5">
        <v>255</v>
      </c>
      <c r="G371" s="5">
        <v>275</v>
      </c>
      <c r="H371" s="5">
        <v>295</v>
      </c>
      <c r="I371" s="5">
        <v>540</v>
      </c>
      <c r="J371" s="5">
        <v>600</v>
      </c>
    </row>
    <row r="372" spans="1:12" x14ac:dyDescent="0.3">
      <c r="A372" t="s">
        <v>1400</v>
      </c>
      <c r="B372" t="s">
        <v>1684</v>
      </c>
      <c r="C372" s="5">
        <v>300</v>
      </c>
      <c r="D372" s="5">
        <v>320</v>
      </c>
      <c r="E372" s="5">
        <v>335</v>
      </c>
      <c r="F372" s="5">
        <v>355</v>
      </c>
      <c r="G372" s="5">
        <v>375</v>
      </c>
      <c r="H372" s="5">
        <v>395</v>
      </c>
      <c r="I372" s="5">
        <v>640</v>
      </c>
      <c r="J372" s="5">
        <v>700</v>
      </c>
    </row>
    <row r="373" spans="1:12" x14ac:dyDescent="0.3">
      <c r="A373" t="s">
        <v>1401</v>
      </c>
      <c r="B373" t="s">
        <v>1688</v>
      </c>
      <c r="C373" s="5">
        <v>700</v>
      </c>
      <c r="D373" s="5">
        <v>740</v>
      </c>
      <c r="E373" s="5">
        <v>770</v>
      </c>
      <c r="F373" s="5">
        <v>800</v>
      </c>
      <c r="G373" s="5">
        <v>850</v>
      </c>
      <c r="H373" s="5">
        <v>900</v>
      </c>
      <c r="I373" s="5">
        <v>1550</v>
      </c>
      <c r="J373" s="5">
        <v>1700</v>
      </c>
    </row>
    <row r="374" spans="1:12" x14ac:dyDescent="0.3">
      <c r="A374" t="s">
        <v>1402</v>
      </c>
      <c r="B374" t="s">
        <v>1687</v>
      </c>
    </row>
    <row r="375" spans="1:12" x14ac:dyDescent="0.3">
      <c r="A375" t="s">
        <v>1403</v>
      </c>
      <c r="B375" t="s">
        <v>1681</v>
      </c>
    </row>
    <row r="376" spans="1:12" x14ac:dyDescent="0.3">
      <c r="A376" t="s">
        <v>1404</v>
      </c>
      <c r="B376" t="s">
        <v>1682</v>
      </c>
    </row>
    <row r="377" spans="1:12" x14ac:dyDescent="0.3">
      <c r="A377" t="s">
        <v>1405</v>
      </c>
      <c r="B377" t="s">
        <v>1683</v>
      </c>
    </row>
    <row r="378" spans="1:12" x14ac:dyDescent="0.3">
      <c r="A378" t="s">
        <v>1406</v>
      </c>
      <c r="B378" t="s">
        <v>1684</v>
      </c>
    </row>
    <row r="379" spans="1:12" x14ac:dyDescent="0.3">
      <c r="A379" t="s">
        <v>1407</v>
      </c>
      <c r="B379" t="s">
        <v>1688</v>
      </c>
    </row>
    <row r="381" spans="1:12" x14ac:dyDescent="0.3">
      <c r="A381" t="s">
        <v>1515</v>
      </c>
    </row>
    <row r="382" spans="1:12" x14ac:dyDescent="0.3">
      <c r="A382" t="s">
        <v>835</v>
      </c>
      <c r="B382" t="s">
        <v>1475</v>
      </c>
      <c r="C382" s="5">
        <v>215</v>
      </c>
      <c r="D382" s="5">
        <v>235</v>
      </c>
      <c r="E382" s="5">
        <v>250</v>
      </c>
      <c r="F382" s="5">
        <v>270</v>
      </c>
      <c r="G382" s="5">
        <v>290</v>
      </c>
      <c r="H382" s="5">
        <v>310</v>
      </c>
      <c r="I382" s="5">
        <v>555</v>
      </c>
      <c r="J382" s="5">
        <v>615</v>
      </c>
      <c r="K382" s="6">
        <v>270</v>
      </c>
      <c r="L382" s="6">
        <v>290</v>
      </c>
    </row>
    <row r="383" spans="1:12" x14ac:dyDescent="0.3">
      <c r="A383" t="s">
        <v>304</v>
      </c>
      <c r="B383" t="s">
        <v>1476</v>
      </c>
      <c r="C383" s="5">
        <v>420</v>
      </c>
      <c r="D383" s="5">
        <v>440</v>
      </c>
      <c r="E383" s="5">
        <v>455</v>
      </c>
      <c r="F383" s="5">
        <v>490</v>
      </c>
      <c r="G383" s="5">
        <v>525</v>
      </c>
      <c r="H383" s="5">
        <v>560</v>
      </c>
      <c r="I383" s="5">
        <v>1015</v>
      </c>
      <c r="J383" s="5">
        <v>1120</v>
      </c>
    </row>
    <row r="384" spans="1:12" x14ac:dyDescent="0.3">
      <c r="A384" t="s">
        <v>836</v>
      </c>
      <c r="B384" t="s">
        <v>1477</v>
      </c>
      <c r="C384" s="5">
        <v>290</v>
      </c>
      <c r="D384" s="5">
        <v>310</v>
      </c>
      <c r="E384" s="5">
        <v>325</v>
      </c>
      <c r="F384" s="5">
        <v>345</v>
      </c>
      <c r="G384" s="5">
        <v>365</v>
      </c>
      <c r="H384" s="5">
        <v>385</v>
      </c>
      <c r="I384" s="5">
        <v>630</v>
      </c>
      <c r="J384" s="5">
        <v>690</v>
      </c>
    </row>
    <row r="385" spans="1:10" x14ac:dyDescent="0.3">
      <c r="A385" t="s">
        <v>305</v>
      </c>
      <c r="B385" t="s">
        <v>1478</v>
      </c>
      <c r="C385" s="5">
        <v>425</v>
      </c>
      <c r="D385" s="5">
        <v>445</v>
      </c>
      <c r="E385" s="5">
        <v>460</v>
      </c>
      <c r="F385" s="5">
        <v>495</v>
      </c>
      <c r="G385" s="5">
        <v>530</v>
      </c>
      <c r="H385" s="5">
        <v>565</v>
      </c>
      <c r="I385" s="5">
        <v>1020</v>
      </c>
      <c r="J385" s="5">
        <v>1125</v>
      </c>
    </row>
    <row r="386" spans="1:10" x14ac:dyDescent="0.3">
      <c r="A386" t="s">
        <v>306</v>
      </c>
      <c r="B386" t="s">
        <v>1479</v>
      </c>
      <c r="C386" s="5">
        <v>425</v>
      </c>
      <c r="D386" s="5">
        <v>445</v>
      </c>
      <c r="E386" s="5">
        <v>460</v>
      </c>
      <c r="F386" s="5">
        <v>495</v>
      </c>
      <c r="G386" s="5">
        <v>530</v>
      </c>
      <c r="H386" s="5">
        <v>565</v>
      </c>
      <c r="I386" s="5">
        <v>1020</v>
      </c>
      <c r="J386" s="5">
        <v>1125</v>
      </c>
    </row>
    <row r="387" spans="1:10" x14ac:dyDescent="0.3">
      <c r="A387" t="s">
        <v>307</v>
      </c>
      <c r="B387" t="s">
        <v>1480</v>
      </c>
      <c r="C387" s="5">
        <v>485</v>
      </c>
      <c r="D387" s="5">
        <v>525</v>
      </c>
      <c r="E387" s="5">
        <v>555</v>
      </c>
      <c r="F387" s="5">
        <v>585</v>
      </c>
      <c r="G387" s="5">
        <v>635</v>
      </c>
      <c r="H387" s="5">
        <v>685</v>
      </c>
      <c r="I387" s="5">
        <v>1335</v>
      </c>
      <c r="J387" s="5">
        <v>1485</v>
      </c>
    </row>
    <row r="388" spans="1:10" x14ac:dyDescent="0.3">
      <c r="A388" t="s">
        <v>308</v>
      </c>
      <c r="B388" t="s">
        <v>1481</v>
      </c>
      <c r="C388" s="5">
        <v>485</v>
      </c>
      <c r="D388" s="5">
        <v>525</v>
      </c>
      <c r="E388" s="5">
        <v>555</v>
      </c>
      <c r="F388" s="5">
        <v>585</v>
      </c>
      <c r="G388" s="5">
        <v>635</v>
      </c>
      <c r="H388" s="5">
        <v>685</v>
      </c>
      <c r="I388" s="5">
        <v>1335</v>
      </c>
      <c r="J388" s="5">
        <v>1485</v>
      </c>
    </row>
    <row r="389" spans="1:10" x14ac:dyDescent="0.3">
      <c r="A389" t="s">
        <v>837</v>
      </c>
      <c r="B389" t="s">
        <v>1475</v>
      </c>
    </row>
    <row r="390" spans="1:10" x14ac:dyDescent="0.3">
      <c r="A390" t="s">
        <v>309</v>
      </c>
      <c r="B390" t="s">
        <v>1476</v>
      </c>
    </row>
    <row r="391" spans="1:10" x14ac:dyDescent="0.3">
      <c r="A391" t="s">
        <v>838</v>
      </c>
      <c r="B391" t="s">
        <v>1477</v>
      </c>
    </row>
    <row r="392" spans="1:10" x14ac:dyDescent="0.3">
      <c r="A392" t="s">
        <v>310</v>
      </c>
      <c r="B392" t="s">
        <v>1478</v>
      </c>
    </row>
    <row r="393" spans="1:10" x14ac:dyDescent="0.3">
      <c r="A393" t="s">
        <v>311</v>
      </c>
      <c r="B393" t="s">
        <v>1479</v>
      </c>
    </row>
    <row r="394" spans="1:10" x14ac:dyDescent="0.3">
      <c r="A394" t="s">
        <v>312</v>
      </c>
      <c r="B394" t="s">
        <v>1480</v>
      </c>
    </row>
    <row r="395" spans="1:10" x14ac:dyDescent="0.3">
      <c r="A395" t="s">
        <v>313</v>
      </c>
      <c r="B395" t="s">
        <v>1481</v>
      </c>
    </row>
    <row r="397" spans="1:10" x14ac:dyDescent="0.3">
      <c r="A397" t="s">
        <v>1689</v>
      </c>
    </row>
    <row r="398" spans="1:10" x14ac:dyDescent="0.3">
      <c r="A398" t="s">
        <v>478</v>
      </c>
      <c r="B398" t="s">
        <v>1690</v>
      </c>
      <c r="C398" s="5">
        <v>1300</v>
      </c>
      <c r="D398" s="5">
        <v>1340</v>
      </c>
      <c r="E398" s="5">
        <v>1370</v>
      </c>
      <c r="F398" s="5">
        <v>1400</v>
      </c>
      <c r="G398" s="5">
        <v>1450</v>
      </c>
      <c r="H398" s="5">
        <v>1500</v>
      </c>
      <c r="I398" s="5">
        <v>2150</v>
      </c>
      <c r="J398" s="5">
        <v>2300</v>
      </c>
    </row>
    <row r="399" spans="1:10" x14ac:dyDescent="0.3">
      <c r="A399" t="s">
        <v>479</v>
      </c>
      <c r="B399" t="s">
        <v>1691</v>
      </c>
      <c r="C399" s="5">
        <v>1200</v>
      </c>
      <c r="D399" s="5">
        <v>1240</v>
      </c>
      <c r="E399" s="5">
        <v>1270</v>
      </c>
      <c r="F399" s="5">
        <v>1300</v>
      </c>
      <c r="G399" s="5">
        <v>1350</v>
      </c>
      <c r="H399" s="5">
        <v>1400</v>
      </c>
      <c r="I399" s="5">
        <v>2050</v>
      </c>
      <c r="J399" s="5">
        <v>2200</v>
      </c>
    </row>
    <row r="400" spans="1:10" x14ac:dyDescent="0.3">
      <c r="A400" t="s">
        <v>480</v>
      </c>
      <c r="B400" t="s">
        <v>1692</v>
      </c>
      <c r="C400" s="5">
        <v>1100</v>
      </c>
      <c r="D400" s="5">
        <v>1140</v>
      </c>
      <c r="E400" s="5">
        <v>1170</v>
      </c>
      <c r="F400" s="5">
        <v>1200</v>
      </c>
      <c r="G400" s="5">
        <v>1250</v>
      </c>
      <c r="H400" s="5">
        <v>1300</v>
      </c>
      <c r="I400" s="5">
        <v>1950</v>
      </c>
      <c r="J400" s="5">
        <v>2100</v>
      </c>
    </row>
    <row r="401" spans="1:10" x14ac:dyDescent="0.3">
      <c r="A401" t="s">
        <v>481</v>
      </c>
      <c r="B401" t="s">
        <v>1693</v>
      </c>
      <c r="C401" s="5">
        <v>1100</v>
      </c>
      <c r="D401" s="5">
        <v>1140</v>
      </c>
      <c r="E401" s="5">
        <v>1170</v>
      </c>
      <c r="F401" s="5">
        <v>1200</v>
      </c>
      <c r="G401" s="5">
        <v>1250</v>
      </c>
      <c r="H401" s="5">
        <v>1300</v>
      </c>
      <c r="I401" s="5">
        <v>1950</v>
      </c>
      <c r="J401" s="5">
        <v>2100</v>
      </c>
    </row>
    <row r="402" spans="1:10" x14ac:dyDescent="0.3">
      <c r="A402" t="s">
        <v>1188</v>
      </c>
      <c r="B402" t="s">
        <v>1694</v>
      </c>
      <c r="C402" s="5">
        <v>600</v>
      </c>
      <c r="D402" s="5">
        <v>620</v>
      </c>
      <c r="E402" s="5">
        <v>635</v>
      </c>
      <c r="F402" s="5">
        <v>670</v>
      </c>
      <c r="G402" s="5">
        <v>705</v>
      </c>
      <c r="H402" s="5">
        <v>740</v>
      </c>
      <c r="I402" s="5">
        <v>1195</v>
      </c>
      <c r="J402" s="5">
        <v>1300</v>
      </c>
    </row>
    <row r="403" spans="1:10" x14ac:dyDescent="0.3">
      <c r="A403" t="s">
        <v>482</v>
      </c>
      <c r="B403" t="s">
        <v>1695</v>
      </c>
      <c r="C403" s="5">
        <v>500</v>
      </c>
      <c r="D403" s="5">
        <v>520</v>
      </c>
      <c r="E403" s="5">
        <v>535</v>
      </c>
      <c r="F403" s="5">
        <v>555</v>
      </c>
      <c r="G403" s="5">
        <v>575</v>
      </c>
      <c r="H403" s="5">
        <v>595</v>
      </c>
      <c r="I403" s="5">
        <v>840</v>
      </c>
      <c r="J403" s="5">
        <v>900</v>
      </c>
    </row>
    <row r="404" spans="1:10" x14ac:dyDescent="0.3">
      <c r="A404" t="s">
        <v>483</v>
      </c>
      <c r="B404" t="s">
        <v>1696</v>
      </c>
      <c r="C404" s="5">
        <v>950</v>
      </c>
      <c r="D404" s="5">
        <v>970</v>
      </c>
      <c r="E404" s="5">
        <v>985</v>
      </c>
      <c r="F404" s="5">
        <v>1000</v>
      </c>
      <c r="G404" s="5">
        <v>1020</v>
      </c>
      <c r="H404" s="5">
        <v>1040</v>
      </c>
      <c r="I404" s="5">
        <v>1630</v>
      </c>
      <c r="J404" s="5">
        <v>1750</v>
      </c>
    </row>
    <row r="405" spans="1:10" x14ac:dyDescent="0.3">
      <c r="A405" t="s">
        <v>484</v>
      </c>
      <c r="B405" t="s">
        <v>1697</v>
      </c>
      <c r="C405" s="5">
        <v>900</v>
      </c>
      <c r="D405" s="5">
        <v>940</v>
      </c>
      <c r="E405" s="5">
        <v>970</v>
      </c>
      <c r="F405" s="5">
        <v>1000</v>
      </c>
      <c r="G405" s="5">
        <v>1050</v>
      </c>
      <c r="H405" s="5">
        <v>1100</v>
      </c>
      <c r="I405" s="5">
        <v>1750</v>
      </c>
      <c r="J405" s="5">
        <v>1900</v>
      </c>
    </row>
    <row r="406" spans="1:10" x14ac:dyDescent="0.3">
      <c r="A406" t="s">
        <v>485</v>
      </c>
      <c r="B406" t="s">
        <v>1698</v>
      </c>
      <c r="C406" s="5">
        <v>900</v>
      </c>
      <c r="D406" s="5">
        <v>940</v>
      </c>
      <c r="E406" s="5">
        <v>970</v>
      </c>
      <c r="F406" s="5">
        <v>1000</v>
      </c>
      <c r="G406" s="5">
        <v>1050</v>
      </c>
      <c r="H406" s="5">
        <v>1100</v>
      </c>
      <c r="I406" s="5">
        <v>1750</v>
      </c>
      <c r="J406" s="5">
        <v>1900</v>
      </c>
    </row>
    <row r="407" spans="1:10" x14ac:dyDescent="0.3">
      <c r="A407" t="s">
        <v>486</v>
      </c>
      <c r="B407" t="s">
        <v>1699</v>
      </c>
      <c r="C407" s="5">
        <v>850</v>
      </c>
      <c r="D407" s="5">
        <v>890</v>
      </c>
      <c r="E407" s="5">
        <v>920</v>
      </c>
      <c r="F407" s="5">
        <v>950</v>
      </c>
      <c r="G407" s="5">
        <v>1000</v>
      </c>
      <c r="H407" s="5">
        <v>1050</v>
      </c>
      <c r="I407" s="5">
        <v>1530</v>
      </c>
      <c r="J407" s="5">
        <v>1650</v>
      </c>
    </row>
    <row r="408" spans="1:10" x14ac:dyDescent="0.3">
      <c r="A408" t="s">
        <v>487</v>
      </c>
      <c r="B408" t="s">
        <v>1700</v>
      </c>
      <c r="C408" s="5">
        <v>850</v>
      </c>
      <c r="D408" s="5">
        <v>890</v>
      </c>
      <c r="E408" s="5">
        <v>920</v>
      </c>
      <c r="F408" s="5">
        <v>950</v>
      </c>
      <c r="G408" s="5">
        <v>1000</v>
      </c>
      <c r="H408" s="5">
        <v>1050</v>
      </c>
      <c r="I408" s="5">
        <v>1530</v>
      </c>
      <c r="J408" s="5">
        <v>1650</v>
      </c>
    </row>
    <row r="409" spans="1:10" x14ac:dyDescent="0.3">
      <c r="A409" t="s">
        <v>488</v>
      </c>
      <c r="B409" t="s">
        <v>1701</v>
      </c>
      <c r="C409" s="5">
        <v>1200</v>
      </c>
      <c r="D409" s="5">
        <v>1240</v>
      </c>
      <c r="E409" s="5">
        <v>1270</v>
      </c>
      <c r="F409" s="5">
        <v>1300</v>
      </c>
      <c r="G409" s="5">
        <v>1350</v>
      </c>
      <c r="H409" s="5">
        <v>1400</v>
      </c>
      <c r="I409" s="5">
        <v>2050</v>
      </c>
      <c r="J409" s="5">
        <v>2200</v>
      </c>
    </row>
    <row r="410" spans="1:10" x14ac:dyDescent="0.3">
      <c r="A410" t="s">
        <v>489</v>
      </c>
      <c r="B410" t="s">
        <v>1702</v>
      </c>
      <c r="C410" s="5">
        <v>1200</v>
      </c>
      <c r="D410" s="5">
        <v>1240</v>
      </c>
      <c r="E410" s="5">
        <v>1270</v>
      </c>
      <c r="F410" s="5">
        <v>1300</v>
      </c>
      <c r="G410" s="5">
        <v>1350</v>
      </c>
      <c r="H410" s="5">
        <v>1400</v>
      </c>
      <c r="I410" s="5">
        <v>2050</v>
      </c>
      <c r="J410" s="5">
        <v>2200</v>
      </c>
    </row>
    <row r="411" spans="1:10" x14ac:dyDescent="0.3">
      <c r="A411" t="s">
        <v>490</v>
      </c>
      <c r="B411" t="s">
        <v>1703</v>
      </c>
      <c r="C411" s="5">
        <v>1400</v>
      </c>
      <c r="D411" s="5">
        <v>1440</v>
      </c>
      <c r="E411" s="5">
        <v>1470</v>
      </c>
      <c r="F411" s="5">
        <v>1500</v>
      </c>
      <c r="G411" s="5">
        <v>1550</v>
      </c>
      <c r="H411" s="5">
        <v>1600</v>
      </c>
      <c r="I411" s="5">
        <v>2250</v>
      </c>
      <c r="J411" s="5">
        <v>2400</v>
      </c>
    </row>
    <row r="412" spans="1:10" x14ac:dyDescent="0.3">
      <c r="A412" t="s">
        <v>491</v>
      </c>
      <c r="B412" t="s">
        <v>1704</v>
      </c>
      <c r="C412" s="5">
        <v>1400</v>
      </c>
      <c r="D412" s="5">
        <v>1440</v>
      </c>
      <c r="E412" s="5">
        <v>1470</v>
      </c>
      <c r="F412" s="5">
        <v>1500</v>
      </c>
      <c r="G412" s="5">
        <v>1550</v>
      </c>
      <c r="H412" s="5">
        <v>1600</v>
      </c>
      <c r="I412" s="5">
        <v>2250</v>
      </c>
      <c r="J412" s="5">
        <v>2400</v>
      </c>
    </row>
    <row r="413" spans="1:10" x14ac:dyDescent="0.3">
      <c r="A413" t="s">
        <v>1189</v>
      </c>
      <c r="B413" t="s">
        <v>1705</v>
      </c>
      <c r="C413" s="5">
        <v>350</v>
      </c>
      <c r="D413" s="5">
        <v>370</v>
      </c>
      <c r="E413" s="5">
        <v>385</v>
      </c>
      <c r="F413" s="5">
        <v>405</v>
      </c>
      <c r="G413" s="5">
        <v>425</v>
      </c>
      <c r="H413" s="5">
        <v>445</v>
      </c>
      <c r="I413" s="5">
        <v>625</v>
      </c>
      <c r="J413" s="5">
        <v>685</v>
      </c>
    </row>
    <row r="414" spans="1:10" x14ac:dyDescent="0.3">
      <c r="A414" t="s">
        <v>1190</v>
      </c>
      <c r="B414" t="s">
        <v>1706</v>
      </c>
      <c r="C414" s="5">
        <v>375</v>
      </c>
      <c r="D414" s="5">
        <v>395</v>
      </c>
      <c r="E414" s="5">
        <v>410</v>
      </c>
      <c r="F414" s="5">
        <v>430</v>
      </c>
      <c r="G414" s="5">
        <v>450</v>
      </c>
      <c r="H414" s="5">
        <v>470</v>
      </c>
      <c r="I414" s="5">
        <v>650</v>
      </c>
      <c r="J414" s="5">
        <v>710</v>
      </c>
    </row>
    <row r="415" spans="1:10" x14ac:dyDescent="0.3">
      <c r="A415" t="s">
        <v>492</v>
      </c>
      <c r="B415" t="s">
        <v>1707</v>
      </c>
      <c r="C415" s="5">
        <v>1350</v>
      </c>
      <c r="D415" s="5">
        <v>1390</v>
      </c>
      <c r="E415" s="5">
        <v>1420</v>
      </c>
      <c r="F415" s="5">
        <v>1450</v>
      </c>
      <c r="G415" s="5">
        <v>1500</v>
      </c>
      <c r="H415" s="5">
        <v>1550</v>
      </c>
      <c r="I415" s="5">
        <v>2200</v>
      </c>
      <c r="J415" s="5">
        <v>2350</v>
      </c>
    </row>
    <row r="416" spans="1:10" x14ac:dyDescent="0.3">
      <c r="A416" t="s">
        <v>493</v>
      </c>
      <c r="B416" t="s">
        <v>1708</v>
      </c>
      <c r="C416" s="5">
        <v>1350</v>
      </c>
      <c r="D416" s="5">
        <v>1390</v>
      </c>
      <c r="E416" s="5">
        <v>1420</v>
      </c>
      <c r="F416" s="5">
        <v>1450</v>
      </c>
      <c r="G416" s="5">
        <v>1500</v>
      </c>
      <c r="H416" s="5">
        <v>1550</v>
      </c>
      <c r="I416" s="5">
        <v>2200</v>
      </c>
      <c r="J416" s="5">
        <v>2350</v>
      </c>
    </row>
    <row r="417" spans="1:10" x14ac:dyDescent="0.3">
      <c r="A417" t="s">
        <v>494</v>
      </c>
      <c r="B417" t="s">
        <v>1709</v>
      </c>
      <c r="C417" s="5">
        <v>1400</v>
      </c>
      <c r="D417" s="5">
        <v>1440</v>
      </c>
      <c r="E417" s="5">
        <v>1470</v>
      </c>
      <c r="F417" s="5">
        <v>1500</v>
      </c>
      <c r="G417" s="5">
        <v>1550</v>
      </c>
      <c r="H417" s="5">
        <v>1600</v>
      </c>
      <c r="I417" s="5">
        <v>2250</v>
      </c>
      <c r="J417" s="5">
        <v>2400</v>
      </c>
    </row>
    <row r="418" spans="1:10" x14ac:dyDescent="0.3">
      <c r="A418" t="s">
        <v>495</v>
      </c>
      <c r="B418" t="s">
        <v>1690</v>
      </c>
    </row>
    <row r="419" spans="1:10" x14ac:dyDescent="0.3">
      <c r="A419" t="s">
        <v>496</v>
      </c>
      <c r="B419" t="s">
        <v>1691</v>
      </c>
    </row>
    <row r="420" spans="1:10" x14ac:dyDescent="0.3">
      <c r="A420" t="s">
        <v>497</v>
      </c>
      <c r="B420" t="s">
        <v>1692</v>
      </c>
    </row>
    <row r="421" spans="1:10" x14ac:dyDescent="0.3">
      <c r="A421" t="s">
        <v>498</v>
      </c>
      <c r="B421" t="s">
        <v>1693</v>
      </c>
    </row>
    <row r="422" spans="1:10" x14ac:dyDescent="0.3">
      <c r="A422" t="s">
        <v>499</v>
      </c>
      <c r="B422" t="s">
        <v>1694</v>
      </c>
    </row>
    <row r="423" spans="1:10" x14ac:dyDescent="0.3">
      <c r="A423" t="s">
        <v>500</v>
      </c>
      <c r="B423" t="s">
        <v>1695</v>
      </c>
    </row>
    <row r="424" spans="1:10" x14ac:dyDescent="0.3">
      <c r="A424" t="s">
        <v>502</v>
      </c>
      <c r="B424" t="s">
        <v>1697</v>
      </c>
    </row>
    <row r="425" spans="1:10" x14ac:dyDescent="0.3">
      <c r="A425" t="s">
        <v>503</v>
      </c>
      <c r="B425" t="s">
        <v>1698</v>
      </c>
    </row>
    <row r="426" spans="1:10" x14ac:dyDescent="0.3">
      <c r="A426" t="s">
        <v>504</v>
      </c>
      <c r="B426" t="s">
        <v>1699</v>
      </c>
    </row>
    <row r="427" spans="1:10" x14ac:dyDescent="0.3">
      <c r="A427" t="s">
        <v>505</v>
      </c>
      <c r="B427" t="s">
        <v>1700</v>
      </c>
    </row>
    <row r="428" spans="1:10" x14ac:dyDescent="0.3">
      <c r="A428" t="s">
        <v>506</v>
      </c>
      <c r="B428" t="s">
        <v>1701</v>
      </c>
    </row>
    <row r="429" spans="1:10" x14ac:dyDescent="0.3">
      <c r="A429" t="s">
        <v>507</v>
      </c>
      <c r="B429" t="s">
        <v>1702</v>
      </c>
    </row>
    <row r="430" spans="1:10" x14ac:dyDescent="0.3">
      <c r="A430" t="s">
        <v>508</v>
      </c>
      <c r="B430" t="s">
        <v>1703</v>
      </c>
    </row>
    <row r="431" spans="1:10" x14ac:dyDescent="0.3">
      <c r="A431" t="s">
        <v>509</v>
      </c>
      <c r="B431" t="s">
        <v>1704</v>
      </c>
    </row>
    <row r="432" spans="1:10" x14ac:dyDescent="0.3">
      <c r="A432" t="s">
        <v>1191</v>
      </c>
      <c r="B432" t="s">
        <v>1705</v>
      </c>
    </row>
    <row r="433" spans="1:12" x14ac:dyDescent="0.3">
      <c r="A433" t="s">
        <v>1192</v>
      </c>
      <c r="B433" t="s">
        <v>1706</v>
      </c>
    </row>
    <row r="434" spans="1:12" x14ac:dyDescent="0.3">
      <c r="A434" t="s">
        <v>510</v>
      </c>
      <c r="B434" t="s">
        <v>1707</v>
      </c>
    </row>
    <row r="435" spans="1:12" x14ac:dyDescent="0.3">
      <c r="A435" t="s">
        <v>511</v>
      </c>
      <c r="B435" t="s">
        <v>1708</v>
      </c>
    </row>
    <row r="436" spans="1:12" x14ac:dyDescent="0.3">
      <c r="A436" t="s">
        <v>512</v>
      </c>
      <c r="B436" t="s">
        <v>1709</v>
      </c>
    </row>
    <row r="438" spans="1:12" x14ac:dyDescent="0.3">
      <c r="A438" t="s">
        <v>1710</v>
      </c>
    </row>
    <row r="439" spans="1:12" x14ac:dyDescent="0.3">
      <c r="A439" t="s">
        <v>104</v>
      </c>
      <c r="B439" t="s">
        <v>1437</v>
      </c>
      <c r="C439" s="5">
        <v>900</v>
      </c>
      <c r="D439" s="5">
        <v>940</v>
      </c>
      <c r="E439" s="5">
        <v>970</v>
      </c>
      <c r="F439" s="5">
        <v>1000</v>
      </c>
      <c r="G439" s="5">
        <v>1050</v>
      </c>
      <c r="H439" s="5">
        <v>1100</v>
      </c>
      <c r="I439" s="5">
        <v>1750</v>
      </c>
      <c r="J439" s="5">
        <v>1900</v>
      </c>
    </row>
    <row r="440" spans="1:12" x14ac:dyDescent="0.3">
      <c r="A440" t="s">
        <v>587</v>
      </c>
      <c r="B440" t="s">
        <v>1438</v>
      </c>
      <c r="C440" s="5">
        <v>450</v>
      </c>
      <c r="D440" s="5">
        <v>470</v>
      </c>
      <c r="E440" s="5">
        <v>485</v>
      </c>
      <c r="F440" s="5">
        <v>505</v>
      </c>
      <c r="G440" s="5">
        <v>525</v>
      </c>
      <c r="H440" s="5">
        <v>545</v>
      </c>
      <c r="I440" s="5">
        <v>875</v>
      </c>
      <c r="J440" s="5">
        <v>950</v>
      </c>
    </row>
    <row r="441" spans="1:12" x14ac:dyDescent="0.3">
      <c r="A441" t="s">
        <v>105</v>
      </c>
      <c r="B441" t="s">
        <v>1711</v>
      </c>
      <c r="C441" s="5">
        <v>800</v>
      </c>
      <c r="D441" s="5">
        <v>840</v>
      </c>
      <c r="E441" s="5">
        <v>870</v>
      </c>
      <c r="F441" s="5">
        <v>900</v>
      </c>
      <c r="G441" s="5">
        <v>950</v>
      </c>
      <c r="H441" s="5">
        <v>1000</v>
      </c>
      <c r="I441" s="5">
        <v>1650</v>
      </c>
      <c r="J441" s="5">
        <v>1800</v>
      </c>
    </row>
    <row r="442" spans="1:12" x14ac:dyDescent="0.3">
      <c r="A442" t="s">
        <v>106</v>
      </c>
      <c r="B442" t="s">
        <v>1439</v>
      </c>
      <c r="C442" s="5">
        <v>250</v>
      </c>
      <c r="D442" s="5">
        <v>270</v>
      </c>
      <c r="E442" s="5">
        <v>285</v>
      </c>
      <c r="F442" s="5">
        <v>305</v>
      </c>
      <c r="G442" s="5">
        <v>325</v>
      </c>
      <c r="H442" s="5">
        <v>345</v>
      </c>
      <c r="I442" s="5">
        <v>590</v>
      </c>
      <c r="J442" s="5">
        <v>650</v>
      </c>
      <c r="K442" s="6">
        <v>305</v>
      </c>
      <c r="L442" s="6">
        <v>325</v>
      </c>
    </row>
    <row r="443" spans="1:12" x14ac:dyDescent="0.3">
      <c r="A443" t="s">
        <v>107</v>
      </c>
      <c r="B443" t="s">
        <v>1712</v>
      </c>
      <c r="C443" s="5">
        <v>750</v>
      </c>
      <c r="D443" s="5">
        <v>790</v>
      </c>
      <c r="E443" s="5">
        <v>820</v>
      </c>
      <c r="F443" s="5">
        <v>850</v>
      </c>
      <c r="G443" s="5">
        <v>900</v>
      </c>
      <c r="H443" s="5">
        <v>950</v>
      </c>
      <c r="I443" s="5">
        <v>1600</v>
      </c>
      <c r="J443" s="5">
        <v>1750</v>
      </c>
    </row>
    <row r="444" spans="1:12" x14ac:dyDescent="0.3">
      <c r="A444" t="s">
        <v>108</v>
      </c>
      <c r="B444" t="s">
        <v>1713</v>
      </c>
      <c r="C444" s="5">
        <v>750</v>
      </c>
      <c r="D444" s="5">
        <v>790</v>
      </c>
      <c r="E444" s="5">
        <v>820</v>
      </c>
      <c r="F444" s="5">
        <v>850</v>
      </c>
      <c r="G444" s="5">
        <v>900</v>
      </c>
      <c r="H444" s="5">
        <v>950</v>
      </c>
      <c r="I444" s="5">
        <v>1600</v>
      </c>
      <c r="J444" s="5">
        <v>1750</v>
      </c>
    </row>
    <row r="445" spans="1:12" x14ac:dyDescent="0.3">
      <c r="A445" t="s">
        <v>588</v>
      </c>
      <c r="B445" t="s">
        <v>1440</v>
      </c>
      <c r="C445" s="5">
        <v>450</v>
      </c>
      <c r="D445" s="5">
        <v>470</v>
      </c>
      <c r="E445" s="5">
        <v>485</v>
      </c>
      <c r="F445" s="5">
        <v>520</v>
      </c>
      <c r="G445" s="5">
        <v>555</v>
      </c>
      <c r="H445" s="5">
        <v>590</v>
      </c>
      <c r="I445" s="5">
        <v>1045</v>
      </c>
      <c r="J445" s="5">
        <v>1150</v>
      </c>
    </row>
    <row r="446" spans="1:12" x14ac:dyDescent="0.3">
      <c r="A446" t="s">
        <v>589</v>
      </c>
      <c r="B446" t="s">
        <v>1441</v>
      </c>
      <c r="C446" s="5">
        <v>350</v>
      </c>
      <c r="D446" s="5">
        <v>370</v>
      </c>
      <c r="E446" s="5">
        <v>385</v>
      </c>
      <c r="F446" s="5">
        <v>405</v>
      </c>
      <c r="G446" s="5">
        <v>425</v>
      </c>
      <c r="H446" s="5">
        <v>445</v>
      </c>
      <c r="I446" s="5">
        <v>690</v>
      </c>
      <c r="J446" s="5">
        <v>750</v>
      </c>
    </row>
    <row r="447" spans="1:12" x14ac:dyDescent="0.3">
      <c r="A447" t="s">
        <v>109</v>
      </c>
      <c r="B447" t="s">
        <v>1714</v>
      </c>
      <c r="C447" s="5">
        <v>600</v>
      </c>
      <c r="D447" s="5">
        <v>620</v>
      </c>
      <c r="E447" s="5">
        <v>635</v>
      </c>
      <c r="F447" s="5">
        <v>650</v>
      </c>
      <c r="G447" s="5">
        <v>670</v>
      </c>
      <c r="H447" s="5">
        <v>690</v>
      </c>
      <c r="I447" s="5">
        <v>1280</v>
      </c>
      <c r="J447" s="5">
        <v>1400</v>
      </c>
    </row>
    <row r="448" spans="1:12" x14ac:dyDescent="0.3">
      <c r="A448" t="s">
        <v>110</v>
      </c>
      <c r="B448" t="s">
        <v>1442</v>
      </c>
      <c r="C448" s="5">
        <v>725</v>
      </c>
      <c r="D448" s="5">
        <v>765</v>
      </c>
      <c r="E448" s="5">
        <v>795</v>
      </c>
      <c r="F448" s="5">
        <v>825</v>
      </c>
      <c r="G448" s="5">
        <v>875</v>
      </c>
      <c r="H448" s="5">
        <v>925</v>
      </c>
      <c r="I448" s="5">
        <v>1575</v>
      </c>
      <c r="J448" s="5">
        <v>1725</v>
      </c>
    </row>
    <row r="449" spans="1:12" x14ac:dyDescent="0.3">
      <c r="A449" t="s">
        <v>111</v>
      </c>
      <c r="B449" t="s">
        <v>1443</v>
      </c>
      <c r="C449" s="5">
        <v>725</v>
      </c>
      <c r="D449" s="5">
        <v>765</v>
      </c>
      <c r="E449" s="5">
        <v>795</v>
      </c>
      <c r="F449" s="5">
        <v>825</v>
      </c>
      <c r="G449" s="5">
        <v>875</v>
      </c>
      <c r="H449" s="5">
        <v>925</v>
      </c>
      <c r="I449" s="5">
        <v>1575</v>
      </c>
      <c r="J449" s="5">
        <v>1725</v>
      </c>
    </row>
    <row r="450" spans="1:12" x14ac:dyDescent="0.3">
      <c r="A450" t="s">
        <v>112</v>
      </c>
      <c r="B450" t="s">
        <v>1715</v>
      </c>
      <c r="C450" s="5">
        <v>725</v>
      </c>
      <c r="D450" s="5">
        <v>765</v>
      </c>
      <c r="E450" s="5">
        <v>795</v>
      </c>
      <c r="F450" s="5">
        <v>825</v>
      </c>
      <c r="G450" s="5">
        <v>875</v>
      </c>
      <c r="H450" s="5">
        <v>925</v>
      </c>
      <c r="I450" s="5">
        <v>1405</v>
      </c>
      <c r="J450" s="5">
        <v>1525</v>
      </c>
    </row>
    <row r="451" spans="1:12" x14ac:dyDescent="0.3">
      <c r="A451" t="s">
        <v>113</v>
      </c>
      <c r="B451" t="s">
        <v>1716</v>
      </c>
      <c r="C451" s="5">
        <v>725</v>
      </c>
      <c r="D451" s="5">
        <v>765</v>
      </c>
      <c r="E451" s="5">
        <v>795</v>
      </c>
      <c r="F451" s="5">
        <v>825</v>
      </c>
      <c r="G451" s="5">
        <v>875</v>
      </c>
      <c r="H451" s="5">
        <v>925</v>
      </c>
      <c r="I451" s="5">
        <v>1405</v>
      </c>
      <c r="J451" s="5">
        <v>1525</v>
      </c>
    </row>
    <row r="452" spans="1:12" x14ac:dyDescent="0.3">
      <c r="A452" t="s">
        <v>114</v>
      </c>
      <c r="B452" t="s">
        <v>1444</v>
      </c>
      <c r="C452" s="5">
        <v>1000</v>
      </c>
      <c r="D452" s="5">
        <v>1040</v>
      </c>
      <c r="E452" s="5">
        <v>1070</v>
      </c>
      <c r="F452" s="5">
        <v>1100</v>
      </c>
      <c r="G452" s="5">
        <v>1150</v>
      </c>
      <c r="H452" s="5">
        <v>1200</v>
      </c>
      <c r="I452" s="5">
        <v>1850</v>
      </c>
      <c r="J452" s="5">
        <v>2000</v>
      </c>
    </row>
    <row r="453" spans="1:12" x14ac:dyDescent="0.3">
      <c r="A453" t="s">
        <v>115</v>
      </c>
      <c r="B453" t="s">
        <v>1445</v>
      </c>
      <c r="C453" s="5">
        <v>1000</v>
      </c>
      <c r="D453" s="5">
        <v>1040</v>
      </c>
      <c r="E453" s="5">
        <v>1070</v>
      </c>
      <c r="F453" s="5">
        <v>1100</v>
      </c>
      <c r="G453" s="5">
        <v>1150</v>
      </c>
      <c r="H453" s="5">
        <v>1200</v>
      </c>
      <c r="I453" s="5">
        <v>1850</v>
      </c>
      <c r="J453" s="5">
        <v>2000</v>
      </c>
    </row>
    <row r="454" spans="1:12" x14ac:dyDescent="0.3">
      <c r="A454" t="s">
        <v>116</v>
      </c>
      <c r="B454" t="s">
        <v>1717</v>
      </c>
      <c r="C454" s="5">
        <v>300</v>
      </c>
      <c r="D454" s="5">
        <v>320</v>
      </c>
      <c r="E454" s="5">
        <v>335</v>
      </c>
      <c r="F454" s="5">
        <v>355</v>
      </c>
      <c r="G454" s="5">
        <v>375</v>
      </c>
      <c r="H454" s="5">
        <v>395</v>
      </c>
      <c r="I454" s="5">
        <v>575</v>
      </c>
      <c r="J454" s="5">
        <v>635</v>
      </c>
      <c r="K454" s="6">
        <v>355</v>
      </c>
      <c r="L454" s="6">
        <v>375</v>
      </c>
    </row>
    <row r="455" spans="1:12" x14ac:dyDescent="0.3">
      <c r="A455" t="s">
        <v>117</v>
      </c>
      <c r="B455" t="s">
        <v>1718</v>
      </c>
      <c r="C455" s="5">
        <v>300</v>
      </c>
      <c r="D455" s="5">
        <v>320</v>
      </c>
      <c r="E455" s="5">
        <v>335</v>
      </c>
      <c r="F455" s="5">
        <v>355</v>
      </c>
      <c r="G455" s="5">
        <v>375</v>
      </c>
      <c r="H455" s="5">
        <v>395</v>
      </c>
      <c r="I455" s="5">
        <v>575</v>
      </c>
      <c r="J455" s="5">
        <v>635</v>
      </c>
      <c r="K455" s="6">
        <v>355</v>
      </c>
      <c r="L455" s="6">
        <v>375</v>
      </c>
    </row>
    <row r="456" spans="1:12" x14ac:dyDescent="0.3">
      <c r="A456" t="s">
        <v>118</v>
      </c>
      <c r="B456" t="s">
        <v>1719</v>
      </c>
      <c r="C456" s="5">
        <v>900</v>
      </c>
      <c r="D456" s="5">
        <v>940</v>
      </c>
      <c r="E456" s="5">
        <v>970</v>
      </c>
      <c r="F456" s="5">
        <v>1000</v>
      </c>
      <c r="G456" s="5">
        <v>1050</v>
      </c>
      <c r="H456" s="5">
        <v>1100</v>
      </c>
      <c r="I456" s="5">
        <v>1750</v>
      </c>
      <c r="J456" s="5">
        <v>1900</v>
      </c>
    </row>
    <row r="457" spans="1:12" x14ac:dyDescent="0.3">
      <c r="A457" t="s">
        <v>119</v>
      </c>
      <c r="B457" t="s">
        <v>1720</v>
      </c>
      <c r="C457" s="5">
        <v>900</v>
      </c>
      <c r="D457" s="5">
        <v>940</v>
      </c>
      <c r="E457" s="5">
        <v>970</v>
      </c>
      <c r="F457" s="5">
        <v>1000</v>
      </c>
      <c r="G457" s="5">
        <v>1050</v>
      </c>
      <c r="H457" s="5">
        <v>1100</v>
      </c>
      <c r="I457" s="5">
        <v>1750</v>
      </c>
      <c r="J457" s="5">
        <v>1900</v>
      </c>
    </row>
    <row r="458" spans="1:12" x14ac:dyDescent="0.3">
      <c r="A458" t="s">
        <v>120</v>
      </c>
      <c r="B458" t="s">
        <v>1721</v>
      </c>
      <c r="C458" s="5">
        <v>900</v>
      </c>
      <c r="D458" s="5">
        <v>940</v>
      </c>
      <c r="E458" s="5">
        <v>970</v>
      </c>
      <c r="F458" s="5">
        <v>1000</v>
      </c>
      <c r="G458" s="5">
        <v>1050</v>
      </c>
      <c r="H458" s="5">
        <v>1100</v>
      </c>
      <c r="I458" s="5">
        <v>1750</v>
      </c>
      <c r="J458" s="5">
        <v>1900</v>
      </c>
    </row>
    <row r="459" spans="1:12" x14ac:dyDescent="0.3">
      <c r="A459" t="s">
        <v>121</v>
      </c>
      <c r="B459" t="s">
        <v>1722</v>
      </c>
      <c r="C459" s="5">
        <v>900</v>
      </c>
      <c r="D459" s="5">
        <v>940</v>
      </c>
      <c r="E459" s="5">
        <v>970</v>
      </c>
      <c r="F459" s="5">
        <v>1000</v>
      </c>
      <c r="G459" s="5">
        <v>1050</v>
      </c>
      <c r="H459" s="5">
        <v>1100</v>
      </c>
      <c r="I459" s="5">
        <v>1750</v>
      </c>
      <c r="J459" s="5">
        <v>1900</v>
      </c>
    </row>
    <row r="460" spans="1:12" x14ac:dyDescent="0.3">
      <c r="A460" t="s">
        <v>122</v>
      </c>
      <c r="B460" t="s">
        <v>1446</v>
      </c>
      <c r="C460" s="5">
        <v>950</v>
      </c>
      <c r="D460" s="5">
        <v>990</v>
      </c>
      <c r="E460" s="5">
        <v>1020</v>
      </c>
      <c r="F460" s="5">
        <v>1050</v>
      </c>
      <c r="G460" s="5">
        <v>1100</v>
      </c>
      <c r="H460" s="5">
        <v>1150</v>
      </c>
      <c r="I460" s="5">
        <v>1800</v>
      </c>
      <c r="J460" s="5">
        <v>1950</v>
      </c>
    </row>
    <row r="461" spans="1:12" x14ac:dyDescent="0.3">
      <c r="A461" t="s">
        <v>123</v>
      </c>
      <c r="B461" t="s">
        <v>1447</v>
      </c>
      <c r="C461" s="5">
        <v>950</v>
      </c>
      <c r="D461" s="5">
        <v>990</v>
      </c>
      <c r="E461" s="5">
        <v>1020</v>
      </c>
      <c r="F461" s="5">
        <v>1050</v>
      </c>
      <c r="G461" s="5">
        <v>1100</v>
      </c>
      <c r="H461" s="5">
        <v>1150</v>
      </c>
      <c r="I461" s="5">
        <v>1800</v>
      </c>
      <c r="J461" s="5">
        <v>1950</v>
      </c>
    </row>
    <row r="462" spans="1:12" x14ac:dyDescent="0.3">
      <c r="A462" t="s">
        <v>1280</v>
      </c>
      <c r="B462" t="s">
        <v>1490</v>
      </c>
      <c r="C462" s="5">
        <v>815</v>
      </c>
      <c r="D462" s="5">
        <v>855</v>
      </c>
      <c r="E462" s="5">
        <v>885</v>
      </c>
      <c r="F462" s="5">
        <v>915</v>
      </c>
      <c r="G462" s="5">
        <v>965</v>
      </c>
      <c r="H462" s="5">
        <v>1015</v>
      </c>
      <c r="I462" s="5">
        <v>1665</v>
      </c>
      <c r="J462" s="5">
        <v>1815</v>
      </c>
    </row>
    <row r="463" spans="1:12" x14ac:dyDescent="0.3">
      <c r="A463" t="s">
        <v>124</v>
      </c>
      <c r="B463" t="s">
        <v>1723</v>
      </c>
      <c r="C463" s="5">
        <v>300</v>
      </c>
      <c r="D463" s="5">
        <v>320</v>
      </c>
      <c r="E463" s="5">
        <v>335</v>
      </c>
      <c r="F463" s="5">
        <v>355</v>
      </c>
      <c r="G463" s="5">
        <v>375</v>
      </c>
      <c r="H463" s="5">
        <v>395</v>
      </c>
      <c r="I463" s="5">
        <v>575</v>
      </c>
      <c r="J463" s="5">
        <v>635</v>
      </c>
      <c r="K463" s="6">
        <v>355</v>
      </c>
      <c r="L463" s="6">
        <v>375</v>
      </c>
    </row>
    <row r="464" spans="1:12" x14ac:dyDescent="0.3">
      <c r="A464" t="s">
        <v>125</v>
      </c>
      <c r="B464" t="s">
        <v>1724</v>
      </c>
      <c r="C464" s="5">
        <v>300</v>
      </c>
      <c r="D464" s="5">
        <v>320</v>
      </c>
      <c r="E464" s="5">
        <v>335</v>
      </c>
      <c r="F464" s="5">
        <v>355</v>
      </c>
      <c r="G464" s="5">
        <v>375</v>
      </c>
      <c r="H464" s="5">
        <v>395</v>
      </c>
      <c r="I464" s="5">
        <v>575</v>
      </c>
      <c r="J464" s="5">
        <v>635</v>
      </c>
      <c r="K464" s="6">
        <v>355</v>
      </c>
      <c r="L464" s="6">
        <v>375</v>
      </c>
    </row>
    <row r="465" spans="1:10" x14ac:dyDescent="0.3">
      <c r="A465" t="s">
        <v>126</v>
      </c>
      <c r="B465" t="s">
        <v>1448</v>
      </c>
      <c r="C465" s="5">
        <v>1000</v>
      </c>
      <c r="D465" s="5">
        <v>1040</v>
      </c>
      <c r="E465" s="5">
        <v>1070</v>
      </c>
      <c r="F465" s="5">
        <v>1100</v>
      </c>
      <c r="G465" s="5">
        <v>1150</v>
      </c>
      <c r="H465" s="5">
        <v>1200</v>
      </c>
      <c r="I465" s="5">
        <v>1850</v>
      </c>
      <c r="J465" s="5">
        <v>2000</v>
      </c>
    </row>
    <row r="466" spans="1:10" x14ac:dyDescent="0.3">
      <c r="A466" t="s">
        <v>590</v>
      </c>
      <c r="B466" t="s">
        <v>1725</v>
      </c>
      <c r="C466" s="5">
        <v>115</v>
      </c>
      <c r="D466" s="5">
        <v>120</v>
      </c>
      <c r="E466" s="5">
        <v>125</v>
      </c>
      <c r="F466" s="5">
        <v>130</v>
      </c>
      <c r="G466" s="5">
        <v>135</v>
      </c>
      <c r="H466" s="5">
        <v>140</v>
      </c>
      <c r="I466" s="5">
        <v>250</v>
      </c>
      <c r="J466" s="5">
        <v>275</v>
      </c>
    </row>
    <row r="467" spans="1:10" x14ac:dyDescent="0.3">
      <c r="A467" t="s">
        <v>591</v>
      </c>
      <c r="B467" t="s">
        <v>1726</v>
      </c>
      <c r="C467" s="5">
        <v>130</v>
      </c>
      <c r="D467" s="5">
        <v>135</v>
      </c>
      <c r="E467" s="5">
        <v>140</v>
      </c>
      <c r="F467" s="5">
        <v>145</v>
      </c>
      <c r="G467" s="5">
        <v>150</v>
      </c>
      <c r="H467" s="5">
        <v>155</v>
      </c>
      <c r="I467" s="5">
        <v>265</v>
      </c>
      <c r="J467" s="5">
        <v>290</v>
      </c>
    </row>
    <row r="468" spans="1:10" x14ac:dyDescent="0.3">
      <c r="A468" t="s">
        <v>1279</v>
      </c>
      <c r="B468" t="s">
        <v>1727</v>
      </c>
      <c r="C468" s="5">
        <v>145</v>
      </c>
      <c r="D468" s="5">
        <v>150</v>
      </c>
      <c r="E468" s="5">
        <v>155</v>
      </c>
      <c r="F468" s="5">
        <v>160</v>
      </c>
      <c r="G468" s="5">
        <v>165</v>
      </c>
      <c r="H468" s="5">
        <v>170</v>
      </c>
      <c r="I468" s="5">
        <v>280</v>
      </c>
      <c r="J468" s="5">
        <v>305</v>
      </c>
    </row>
    <row r="469" spans="1:10" x14ac:dyDescent="0.3">
      <c r="A469" t="s">
        <v>127</v>
      </c>
      <c r="B469" t="s">
        <v>1449</v>
      </c>
    </row>
    <row r="470" spans="1:10" x14ac:dyDescent="0.3">
      <c r="A470" t="s">
        <v>642</v>
      </c>
      <c r="B470" t="s">
        <v>1438</v>
      </c>
    </row>
    <row r="471" spans="1:10" x14ac:dyDescent="0.3">
      <c r="A471" t="s">
        <v>128</v>
      </c>
      <c r="B471" t="s">
        <v>1711</v>
      </c>
    </row>
    <row r="472" spans="1:10" x14ac:dyDescent="0.3">
      <c r="A472" t="s">
        <v>129</v>
      </c>
      <c r="B472" t="s">
        <v>1439</v>
      </c>
    </row>
    <row r="473" spans="1:10" x14ac:dyDescent="0.3">
      <c r="A473" t="s">
        <v>130</v>
      </c>
      <c r="B473" t="s">
        <v>1712</v>
      </c>
    </row>
    <row r="474" spans="1:10" x14ac:dyDescent="0.3">
      <c r="A474" t="s">
        <v>131</v>
      </c>
      <c r="B474" t="s">
        <v>1713</v>
      </c>
    </row>
    <row r="475" spans="1:10" x14ac:dyDescent="0.3">
      <c r="A475" t="s">
        <v>643</v>
      </c>
      <c r="B475" t="s">
        <v>1440</v>
      </c>
    </row>
    <row r="476" spans="1:10" x14ac:dyDescent="0.3">
      <c r="A476" t="s">
        <v>132</v>
      </c>
      <c r="B476" t="s">
        <v>1441</v>
      </c>
    </row>
    <row r="477" spans="1:10" x14ac:dyDescent="0.3">
      <c r="A477" t="s">
        <v>133</v>
      </c>
      <c r="B477" t="s">
        <v>1714</v>
      </c>
    </row>
    <row r="478" spans="1:10" x14ac:dyDescent="0.3">
      <c r="A478" t="s">
        <v>134</v>
      </c>
      <c r="B478" t="s">
        <v>1442</v>
      </c>
    </row>
    <row r="479" spans="1:10" x14ac:dyDescent="0.3">
      <c r="A479" t="s">
        <v>135</v>
      </c>
      <c r="B479" t="s">
        <v>1443</v>
      </c>
    </row>
    <row r="480" spans="1:10" x14ac:dyDescent="0.3">
      <c r="A480" t="s">
        <v>136</v>
      </c>
      <c r="B480" t="s">
        <v>1715</v>
      </c>
    </row>
    <row r="481" spans="1:2" x14ac:dyDescent="0.3">
      <c r="A481" t="s">
        <v>137</v>
      </c>
      <c r="B481" t="s">
        <v>1716</v>
      </c>
    </row>
    <row r="482" spans="1:2" x14ac:dyDescent="0.3">
      <c r="A482" t="s">
        <v>138</v>
      </c>
      <c r="B482" t="s">
        <v>1444</v>
      </c>
    </row>
    <row r="483" spans="1:2" x14ac:dyDescent="0.3">
      <c r="A483" t="s">
        <v>139</v>
      </c>
      <c r="B483" t="s">
        <v>1445</v>
      </c>
    </row>
    <row r="484" spans="1:2" x14ac:dyDescent="0.3">
      <c r="A484" t="s">
        <v>140</v>
      </c>
      <c r="B484" t="s">
        <v>1717</v>
      </c>
    </row>
    <row r="485" spans="1:2" x14ac:dyDescent="0.3">
      <c r="A485" t="s">
        <v>141</v>
      </c>
      <c r="B485" t="s">
        <v>1718</v>
      </c>
    </row>
    <row r="486" spans="1:2" x14ac:dyDescent="0.3">
      <c r="A486" t="s">
        <v>142</v>
      </c>
      <c r="B486" t="s">
        <v>1719</v>
      </c>
    </row>
    <row r="487" spans="1:2" x14ac:dyDescent="0.3">
      <c r="A487" t="s">
        <v>143</v>
      </c>
      <c r="B487" t="s">
        <v>1720</v>
      </c>
    </row>
    <row r="488" spans="1:2" x14ac:dyDescent="0.3">
      <c r="A488" t="s">
        <v>144</v>
      </c>
      <c r="B488" t="s">
        <v>1721</v>
      </c>
    </row>
    <row r="489" spans="1:2" x14ac:dyDescent="0.3">
      <c r="A489" t="s">
        <v>145</v>
      </c>
      <c r="B489" t="s">
        <v>1722</v>
      </c>
    </row>
    <row r="490" spans="1:2" x14ac:dyDescent="0.3">
      <c r="A490" t="s">
        <v>644</v>
      </c>
      <c r="B490" t="s">
        <v>1446</v>
      </c>
    </row>
    <row r="491" spans="1:2" x14ac:dyDescent="0.3">
      <c r="A491" t="s">
        <v>645</v>
      </c>
      <c r="B491" t="s">
        <v>1447</v>
      </c>
    </row>
    <row r="492" spans="1:2" x14ac:dyDescent="0.3">
      <c r="A492" t="s">
        <v>1284</v>
      </c>
      <c r="B492" t="s">
        <v>1490</v>
      </c>
    </row>
    <row r="493" spans="1:2" x14ac:dyDescent="0.3">
      <c r="A493" t="s">
        <v>146</v>
      </c>
      <c r="B493" t="s">
        <v>1723</v>
      </c>
    </row>
    <row r="494" spans="1:2" x14ac:dyDescent="0.3">
      <c r="A494" t="s">
        <v>147</v>
      </c>
      <c r="B494" t="s">
        <v>1724</v>
      </c>
    </row>
    <row r="495" spans="1:2" x14ac:dyDescent="0.3">
      <c r="A495" t="s">
        <v>148</v>
      </c>
      <c r="B495" t="s">
        <v>1448</v>
      </c>
    </row>
    <row r="496" spans="1:2" x14ac:dyDescent="0.3">
      <c r="A496" t="s">
        <v>646</v>
      </c>
      <c r="B496" t="s">
        <v>1725</v>
      </c>
    </row>
    <row r="497" spans="1:12" x14ac:dyDescent="0.3">
      <c r="A497" t="s">
        <v>647</v>
      </c>
      <c r="B497" t="s">
        <v>1726</v>
      </c>
    </row>
    <row r="498" spans="1:12" x14ac:dyDescent="0.3">
      <c r="A498" t="s">
        <v>1283</v>
      </c>
      <c r="B498" t="s">
        <v>1727</v>
      </c>
    </row>
    <row r="500" spans="1:12" x14ac:dyDescent="0.3">
      <c r="A500" t="s">
        <v>1728</v>
      </c>
    </row>
    <row r="501" spans="1:12" x14ac:dyDescent="0.3">
      <c r="A501" t="s">
        <v>104</v>
      </c>
      <c r="B501" t="s">
        <v>1437</v>
      </c>
      <c r="C501" s="5">
        <v>950</v>
      </c>
      <c r="D501" s="5">
        <v>990</v>
      </c>
      <c r="E501" s="5">
        <v>1020</v>
      </c>
      <c r="F501" s="5">
        <v>1050</v>
      </c>
      <c r="G501" s="5">
        <v>1100</v>
      </c>
      <c r="H501" s="5">
        <v>1150</v>
      </c>
      <c r="I501" s="5">
        <v>1800</v>
      </c>
      <c r="J501" s="5">
        <v>1950</v>
      </c>
    </row>
    <row r="502" spans="1:12" x14ac:dyDescent="0.3">
      <c r="A502" t="s">
        <v>587</v>
      </c>
      <c r="B502" t="s">
        <v>1438</v>
      </c>
      <c r="C502" s="5">
        <v>500</v>
      </c>
      <c r="D502" s="5">
        <v>520</v>
      </c>
      <c r="E502" s="5">
        <v>535</v>
      </c>
      <c r="F502" s="5">
        <v>555</v>
      </c>
      <c r="G502" s="5">
        <v>575</v>
      </c>
      <c r="H502" s="5">
        <v>595</v>
      </c>
      <c r="I502" s="5">
        <v>925</v>
      </c>
      <c r="J502" s="5">
        <v>1000</v>
      </c>
    </row>
    <row r="503" spans="1:12" x14ac:dyDescent="0.3">
      <c r="A503" t="s">
        <v>105</v>
      </c>
      <c r="B503" t="s">
        <v>1711</v>
      </c>
      <c r="C503" s="5">
        <v>850</v>
      </c>
      <c r="D503" s="5">
        <v>890</v>
      </c>
      <c r="E503" s="5">
        <v>920</v>
      </c>
      <c r="F503" s="5">
        <v>950</v>
      </c>
      <c r="G503" s="5">
        <v>1000</v>
      </c>
      <c r="H503" s="5">
        <v>1050</v>
      </c>
      <c r="I503" s="5">
        <v>1700</v>
      </c>
      <c r="J503" s="5">
        <v>1850</v>
      </c>
    </row>
    <row r="504" spans="1:12" x14ac:dyDescent="0.3">
      <c r="A504" t="s">
        <v>106</v>
      </c>
      <c r="B504" t="s">
        <v>1439</v>
      </c>
      <c r="C504" s="5">
        <v>300</v>
      </c>
      <c r="D504" s="5">
        <v>320</v>
      </c>
      <c r="E504" s="5">
        <v>335</v>
      </c>
      <c r="F504" s="5">
        <v>355</v>
      </c>
      <c r="G504" s="5">
        <v>375</v>
      </c>
      <c r="H504" s="5">
        <v>395</v>
      </c>
      <c r="I504" s="5">
        <v>640</v>
      </c>
      <c r="J504" s="5">
        <v>700</v>
      </c>
      <c r="K504" s="6">
        <v>355</v>
      </c>
      <c r="L504" s="6">
        <v>375</v>
      </c>
    </row>
    <row r="505" spans="1:12" x14ac:dyDescent="0.3">
      <c r="A505" t="s">
        <v>107</v>
      </c>
      <c r="B505" t="s">
        <v>1712</v>
      </c>
      <c r="C505" s="5">
        <v>800</v>
      </c>
      <c r="D505" s="5">
        <v>840</v>
      </c>
      <c r="E505" s="5">
        <v>870</v>
      </c>
      <c r="F505" s="5">
        <v>900</v>
      </c>
      <c r="G505" s="5">
        <v>950</v>
      </c>
      <c r="H505" s="5">
        <v>1000</v>
      </c>
      <c r="I505" s="5">
        <v>1650</v>
      </c>
      <c r="J505" s="5">
        <v>1800</v>
      </c>
    </row>
    <row r="506" spans="1:12" x14ac:dyDescent="0.3">
      <c r="A506" t="s">
        <v>108</v>
      </c>
      <c r="B506" t="s">
        <v>1713</v>
      </c>
      <c r="C506" s="5">
        <v>800</v>
      </c>
      <c r="D506" s="5">
        <v>840</v>
      </c>
      <c r="E506" s="5">
        <v>870</v>
      </c>
      <c r="F506" s="5">
        <v>900</v>
      </c>
      <c r="G506" s="5">
        <v>950</v>
      </c>
      <c r="H506" s="5">
        <v>1000</v>
      </c>
      <c r="I506" s="5">
        <v>1650</v>
      </c>
      <c r="J506" s="5">
        <v>1800</v>
      </c>
    </row>
    <row r="507" spans="1:12" x14ac:dyDescent="0.3">
      <c r="A507" t="s">
        <v>588</v>
      </c>
      <c r="B507" t="s">
        <v>1440</v>
      </c>
      <c r="C507" s="5">
        <v>500</v>
      </c>
      <c r="D507" s="5">
        <v>520</v>
      </c>
      <c r="E507" s="5">
        <v>535</v>
      </c>
      <c r="F507" s="5">
        <v>570</v>
      </c>
      <c r="G507" s="5">
        <v>605</v>
      </c>
      <c r="H507" s="5">
        <v>640</v>
      </c>
      <c r="I507" s="5">
        <v>1095</v>
      </c>
      <c r="J507" s="5">
        <v>1200</v>
      </c>
    </row>
    <row r="508" spans="1:12" x14ac:dyDescent="0.3">
      <c r="A508" t="s">
        <v>589</v>
      </c>
      <c r="B508" t="s">
        <v>1441</v>
      </c>
      <c r="C508" s="5">
        <v>400</v>
      </c>
      <c r="D508" s="5">
        <v>420</v>
      </c>
      <c r="E508" s="5">
        <v>435</v>
      </c>
      <c r="F508" s="5">
        <v>455</v>
      </c>
      <c r="G508" s="5">
        <v>475</v>
      </c>
      <c r="H508" s="5">
        <v>495</v>
      </c>
      <c r="I508" s="5">
        <v>740</v>
      </c>
      <c r="J508" s="5">
        <v>800</v>
      </c>
    </row>
    <row r="509" spans="1:12" x14ac:dyDescent="0.3">
      <c r="A509" t="s">
        <v>109</v>
      </c>
      <c r="B509" t="s">
        <v>1714</v>
      </c>
      <c r="C509" s="5">
        <v>650</v>
      </c>
      <c r="D509" s="5">
        <v>670</v>
      </c>
      <c r="E509" s="5">
        <v>685</v>
      </c>
      <c r="F509" s="5">
        <v>700</v>
      </c>
      <c r="G509" s="5">
        <v>720</v>
      </c>
      <c r="H509" s="5">
        <v>740</v>
      </c>
      <c r="I509" s="5">
        <v>1330</v>
      </c>
      <c r="J509" s="5">
        <v>1450</v>
      </c>
    </row>
    <row r="510" spans="1:12" x14ac:dyDescent="0.3">
      <c r="A510" t="s">
        <v>112</v>
      </c>
      <c r="B510" t="s">
        <v>1715</v>
      </c>
      <c r="C510" s="5">
        <v>775</v>
      </c>
      <c r="D510" s="5">
        <v>815</v>
      </c>
      <c r="E510" s="5">
        <v>845</v>
      </c>
      <c r="F510" s="5">
        <v>875</v>
      </c>
      <c r="G510" s="5">
        <v>925</v>
      </c>
      <c r="H510" s="5">
        <v>975</v>
      </c>
      <c r="I510" s="5">
        <v>1455</v>
      </c>
      <c r="J510" s="5">
        <v>1575</v>
      </c>
    </row>
    <row r="511" spans="1:12" x14ac:dyDescent="0.3">
      <c r="A511" t="s">
        <v>113</v>
      </c>
      <c r="B511" t="s">
        <v>1716</v>
      </c>
      <c r="C511" s="5">
        <v>775</v>
      </c>
      <c r="D511" s="5">
        <v>815</v>
      </c>
      <c r="E511" s="5">
        <v>845</v>
      </c>
      <c r="F511" s="5">
        <v>875</v>
      </c>
      <c r="G511" s="5">
        <v>925</v>
      </c>
      <c r="H511" s="5">
        <v>975</v>
      </c>
      <c r="I511" s="5">
        <v>1455</v>
      </c>
      <c r="J511" s="5">
        <v>1575</v>
      </c>
    </row>
    <row r="512" spans="1:12" x14ac:dyDescent="0.3">
      <c r="A512" t="s">
        <v>114</v>
      </c>
      <c r="B512" t="s">
        <v>1444</v>
      </c>
      <c r="C512" s="5">
        <v>1050</v>
      </c>
      <c r="D512" s="5">
        <v>1090</v>
      </c>
      <c r="E512" s="5">
        <v>1120</v>
      </c>
      <c r="F512" s="5">
        <v>1150</v>
      </c>
      <c r="G512" s="5">
        <v>1200</v>
      </c>
      <c r="H512" s="5">
        <v>1250</v>
      </c>
      <c r="I512" s="5">
        <v>1900</v>
      </c>
      <c r="J512" s="5">
        <v>2050</v>
      </c>
    </row>
    <row r="513" spans="1:12" x14ac:dyDescent="0.3">
      <c r="A513" t="s">
        <v>115</v>
      </c>
      <c r="B513" t="s">
        <v>1445</v>
      </c>
      <c r="C513" s="5">
        <v>1050</v>
      </c>
      <c r="D513" s="5">
        <v>1090</v>
      </c>
      <c r="E513" s="5">
        <v>1120</v>
      </c>
      <c r="F513" s="5">
        <v>1150</v>
      </c>
      <c r="G513" s="5">
        <v>1200</v>
      </c>
      <c r="H513" s="5">
        <v>1250</v>
      </c>
      <c r="I513" s="5">
        <v>1900</v>
      </c>
      <c r="J513" s="5">
        <v>2050</v>
      </c>
    </row>
    <row r="514" spans="1:12" x14ac:dyDescent="0.3">
      <c r="A514" t="s">
        <v>116</v>
      </c>
      <c r="B514" t="s">
        <v>1717</v>
      </c>
      <c r="C514" s="5">
        <v>350</v>
      </c>
      <c r="D514" s="5">
        <v>370</v>
      </c>
      <c r="E514" s="5">
        <v>385</v>
      </c>
      <c r="F514" s="5">
        <v>405</v>
      </c>
      <c r="G514" s="5">
        <v>425</v>
      </c>
      <c r="H514" s="5">
        <v>445</v>
      </c>
      <c r="I514" s="5">
        <v>625</v>
      </c>
      <c r="J514" s="5">
        <v>685</v>
      </c>
      <c r="K514" s="6">
        <v>405</v>
      </c>
      <c r="L514" s="6">
        <v>425</v>
      </c>
    </row>
    <row r="515" spans="1:12" x14ac:dyDescent="0.3">
      <c r="A515" t="s">
        <v>117</v>
      </c>
      <c r="B515" t="s">
        <v>1718</v>
      </c>
      <c r="C515" s="5">
        <v>350</v>
      </c>
      <c r="D515" s="5">
        <v>370</v>
      </c>
      <c r="E515" s="5">
        <v>385</v>
      </c>
      <c r="F515" s="5">
        <v>405</v>
      </c>
      <c r="G515" s="5">
        <v>425</v>
      </c>
      <c r="H515" s="5">
        <v>445</v>
      </c>
      <c r="I515" s="5">
        <v>625</v>
      </c>
      <c r="J515" s="5">
        <v>685</v>
      </c>
      <c r="K515" s="6">
        <v>405</v>
      </c>
      <c r="L515" s="6">
        <v>425</v>
      </c>
    </row>
    <row r="516" spans="1:12" x14ac:dyDescent="0.3">
      <c r="A516" t="s">
        <v>118</v>
      </c>
      <c r="B516" t="s">
        <v>1719</v>
      </c>
      <c r="C516" s="5">
        <v>950</v>
      </c>
      <c r="D516" s="5">
        <v>990</v>
      </c>
      <c r="E516" s="5">
        <v>1020</v>
      </c>
      <c r="F516" s="5">
        <v>1050</v>
      </c>
      <c r="G516" s="5">
        <v>1100</v>
      </c>
      <c r="H516" s="5">
        <v>1150</v>
      </c>
      <c r="I516" s="5">
        <v>1800</v>
      </c>
      <c r="J516" s="5">
        <v>1950</v>
      </c>
    </row>
    <row r="517" spans="1:12" x14ac:dyDescent="0.3">
      <c r="A517" t="s">
        <v>119</v>
      </c>
      <c r="B517" t="s">
        <v>1720</v>
      </c>
      <c r="C517" s="5">
        <v>950</v>
      </c>
      <c r="D517" s="5">
        <v>990</v>
      </c>
      <c r="E517" s="5">
        <v>1020</v>
      </c>
      <c r="F517" s="5">
        <v>1050</v>
      </c>
      <c r="G517" s="5">
        <v>1100</v>
      </c>
      <c r="H517" s="5">
        <v>1150</v>
      </c>
      <c r="I517" s="5">
        <v>1800</v>
      </c>
      <c r="J517" s="5">
        <v>1950</v>
      </c>
    </row>
    <row r="518" spans="1:12" x14ac:dyDescent="0.3">
      <c r="A518" t="s">
        <v>120</v>
      </c>
      <c r="B518" t="s">
        <v>1721</v>
      </c>
      <c r="C518" s="5">
        <v>950</v>
      </c>
      <c r="D518" s="5">
        <v>990</v>
      </c>
      <c r="E518" s="5">
        <v>1020</v>
      </c>
      <c r="F518" s="5">
        <v>1050</v>
      </c>
      <c r="G518" s="5">
        <v>1100</v>
      </c>
      <c r="H518" s="5">
        <v>1150</v>
      </c>
      <c r="I518" s="5">
        <v>1800</v>
      </c>
      <c r="J518" s="5">
        <v>1950</v>
      </c>
    </row>
    <row r="519" spans="1:12" x14ac:dyDescent="0.3">
      <c r="A519" t="s">
        <v>121</v>
      </c>
      <c r="B519" t="s">
        <v>1722</v>
      </c>
      <c r="C519" s="5">
        <v>950</v>
      </c>
      <c r="D519" s="5">
        <v>990</v>
      </c>
      <c r="E519" s="5">
        <v>1020</v>
      </c>
      <c r="F519" s="5">
        <v>1050</v>
      </c>
      <c r="G519" s="5">
        <v>1100</v>
      </c>
      <c r="H519" s="5">
        <v>1150</v>
      </c>
      <c r="I519" s="5">
        <v>1800</v>
      </c>
      <c r="J519" s="5">
        <v>1950</v>
      </c>
    </row>
    <row r="520" spans="1:12" x14ac:dyDescent="0.3">
      <c r="A520" t="s">
        <v>122</v>
      </c>
      <c r="B520" t="s">
        <v>1446</v>
      </c>
      <c r="C520" s="5">
        <v>1000</v>
      </c>
      <c r="D520" s="5">
        <v>1040</v>
      </c>
      <c r="E520" s="5">
        <v>1070</v>
      </c>
      <c r="F520" s="5">
        <v>1100</v>
      </c>
      <c r="G520" s="5">
        <v>1150</v>
      </c>
      <c r="H520" s="5">
        <v>1200</v>
      </c>
      <c r="I520" s="5">
        <v>1850</v>
      </c>
      <c r="J520" s="5">
        <v>2000</v>
      </c>
    </row>
    <row r="521" spans="1:12" x14ac:dyDescent="0.3">
      <c r="A521" t="s">
        <v>123</v>
      </c>
      <c r="B521" t="s">
        <v>1447</v>
      </c>
      <c r="C521" s="5">
        <v>1000</v>
      </c>
      <c r="D521" s="5">
        <v>1040</v>
      </c>
      <c r="E521" s="5">
        <v>1070</v>
      </c>
      <c r="F521" s="5">
        <v>1100</v>
      </c>
      <c r="G521" s="5">
        <v>1150</v>
      </c>
      <c r="H521" s="5">
        <v>1200</v>
      </c>
      <c r="I521" s="5">
        <v>1850</v>
      </c>
      <c r="J521" s="5">
        <v>2000</v>
      </c>
    </row>
    <row r="522" spans="1:12" x14ac:dyDescent="0.3">
      <c r="A522" t="s">
        <v>1280</v>
      </c>
      <c r="B522" t="s">
        <v>1490</v>
      </c>
      <c r="C522" s="5">
        <v>865</v>
      </c>
      <c r="D522" s="5">
        <v>905</v>
      </c>
      <c r="E522" s="5">
        <v>935</v>
      </c>
      <c r="F522" s="5">
        <v>965</v>
      </c>
      <c r="G522" s="5">
        <v>1015</v>
      </c>
      <c r="H522" s="5">
        <v>1065</v>
      </c>
      <c r="I522" s="5">
        <v>1715</v>
      </c>
      <c r="J522" s="5">
        <v>1865</v>
      </c>
    </row>
    <row r="523" spans="1:12" x14ac:dyDescent="0.3">
      <c r="A523" t="s">
        <v>124</v>
      </c>
      <c r="B523" t="s">
        <v>1723</v>
      </c>
      <c r="C523" s="5">
        <v>325</v>
      </c>
      <c r="D523" s="5">
        <v>345</v>
      </c>
      <c r="E523" s="5">
        <v>360</v>
      </c>
      <c r="F523" s="5">
        <v>380</v>
      </c>
      <c r="G523" s="5">
        <v>400</v>
      </c>
      <c r="H523" s="5">
        <v>420</v>
      </c>
      <c r="I523" s="5">
        <v>600</v>
      </c>
      <c r="J523" s="5">
        <v>660</v>
      </c>
      <c r="K523" s="6">
        <v>380</v>
      </c>
      <c r="L523" s="6">
        <v>400</v>
      </c>
    </row>
    <row r="524" spans="1:12" x14ac:dyDescent="0.3">
      <c r="A524" t="s">
        <v>125</v>
      </c>
      <c r="B524" t="s">
        <v>1724</v>
      </c>
      <c r="C524" s="5">
        <v>325</v>
      </c>
      <c r="D524" s="5">
        <v>345</v>
      </c>
      <c r="E524" s="5">
        <v>360</v>
      </c>
      <c r="F524" s="5">
        <v>380</v>
      </c>
      <c r="G524" s="5">
        <v>400</v>
      </c>
      <c r="H524" s="5">
        <v>420</v>
      </c>
      <c r="I524" s="5">
        <v>600</v>
      </c>
      <c r="J524" s="5">
        <v>660</v>
      </c>
      <c r="K524" s="6">
        <v>380</v>
      </c>
      <c r="L524" s="6">
        <v>400</v>
      </c>
    </row>
    <row r="525" spans="1:12" x14ac:dyDescent="0.3">
      <c r="A525" t="s">
        <v>126</v>
      </c>
      <c r="B525" t="s">
        <v>1448</v>
      </c>
      <c r="C525" s="5">
        <v>1050</v>
      </c>
      <c r="D525" s="5">
        <v>1090</v>
      </c>
      <c r="E525" s="5">
        <v>1120</v>
      </c>
      <c r="F525" s="5">
        <v>1150</v>
      </c>
      <c r="G525" s="5">
        <v>1200</v>
      </c>
      <c r="H525" s="5">
        <v>1250</v>
      </c>
      <c r="I525" s="5">
        <v>1900</v>
      </c>
      <c r="J525" s="5">
        <v>2050</v>
      </c>
    </row>
    <row r="526" spans="1:12" x14ac:dyDescent="0.3">
      <c r="A526" t="s">
        <v>127</v>
      </c>
      <c r="B526" t="s">
        <v>1449</v>
      </c>
    </row>
    <row r="527" spans="1:12" x14ac:dyDescent="0.3">
      <c r="A527" t="s">
        <v>642</v>
      </c>
      <c r="B527" t="s">
        <v>1438</v>
      </c>
    </row>
    <row r="528" spans="1:12" x14ac:dyDescent="0.3">
      <c r="A528" t="s">
        <v>128</v>
      </c>
      <c r="B528" t="s">
        <v>1711</v>
      </c>
    </row>
    <row r="529" spans="1:2" x14ac:dyDescent="0.3">
      <c r="A529" t="s">
        <v>129</v>
      </c>
      <c r="B529" t="s">
        <v>1439</v>
      </c>
    </row>
    <row r="530" spans="1:2" x14ac:dyDescent="0.3">
      <c r="A530" t="s">
        <v>130</v>
      </c>
      <c r="B530" t="s">
        <v>1712</v>
      </c>
    </row>
    <row r="531" spans="1:2" x14ac:dyDescent="0.3">
      <c r="A531" t="s">
        <v>131</v>
      </c>
      <c r="B531" t="s">
        <v>1713</v>
      </c>
    </row>
    <row r="532" spans="1:2" x14ac:dyDescent="0.3">
      <c r="A532" t="s">
        <v>643</v>
      </c>
      <c r="B532" t="s">
        <v>1440</v>
      </c>
    </row>
    <row r="533" spans="1:2" x14ac:dyDescent="0.3">
      <c r="A533" t="s">
        <v>132</v>
      </c>
      <c r="B533" t="s">
        <v>1441</v>
      </c>
    </row>
    <row r="534" spans="1:2" x14ac:dyDescent="0.3">
      <c r="A534" t="s">
        <v>133</v>
      </c>
      <c r="B534" t="s">
        <v>1714</v>
      </c>
    </row>
    <row r="535" spans="1:2" x14ac:dyDescent="0.3">
      <c r="A535" t="s">
        <v>136</v>
      </c>
      <c r="B535" t="s">
        <v>1715</v>
      </c>
    </row>
    <row r="536" spans="1:2" x14ac:dyDescent="0.3">
      <c r="A536" t="s">
        <v>137</v>
      </c>
      <c r="B536" t="s">
        <v>1716</v>
      </c>
    </row>
    <row r="537" spans="1:2" x14ac:dyDescent="0.3">
      <c r="A537" t="s">
        <v>138</v>
      </c>
      <c r="B537" t="s">
        <v>1444</v>
      </c>
    </row>
    <row r="538" spans="1:2" x14ac:dyDescent="0.3">
      <c r="A538" t="s">
        <v>139</v>
      </c>
      <c r="B538" t="s">
        <v>1445</v>
      </c>
    </row>
    <row r="539" spans="1:2" x14ac:dyDescent="0.3">
      <c r="A539" t="s">
        <v>140</v>
      </c>
      <c r="B539" t="s">
        <v>1717</v>
      </c>
    </row>
    <row r="540" spans="1:2" x14ac:dyDescent="0.3">
      <c r="A540" t="s">
        <v>141</v>
      </c>
      <c r="B540" t="s">
        <v>1718</v>
      </c>
    </row>
    <row r="541" spans="1:2" x14ac:dyDescent="0.3">
      <c r="A541" t="s">
        <v>142</v>
      </c>
      <c r="B541" t="s">
        <v>1719</v>
      </c>
    </row>
    <row r="542" spans="1:2" x14ac:dyDescent="0.3">
      <c r="A542" t="s">
        <v>143</v>
      </c>
      <c r="B542" t="s">
        <v>1720</v>
      </c>
    </row>
    <row r="543" spans="1:2" x14ac:dyDescent="0.3">
      <c r="A543" t="s">
        <v>144</v>
      </c>
      <c r="B543" t="s">
        <v>1721</v>
      </c>
    </row>
    <row r="544" spans="1:2" x14ac:dyDescent="0.3">
      <c r="A544" t="s">
        <v>145</v>
      </c>
      <c r="B544" t="s">
        <v>1722</v>
      </c>
    </row>
    <row r="545" spans="1:10" x14ac:dyDescent="0.3">
      <c r="A545" t="s">
        <v>644</v>
      </c>
      <c r="B545" t="s">
        <v>1446</v>
      </c>
    </row>
    <row r="546" spans="1:10" x14ac:dyDescent="0.3">
      <c r="A546" t="s">
        <v>645</v>
      </c>
      <c r="B546" t="s">
        <v>1447</v>
      </c>
    </row>
    <row r="547" spans="1:10" x14ac:dyDescent="0.3">
      <c r="A547" t="s">
        <v>1284</v>
      </c>
      <c r="B547" t="s">
        <v>1490</v>
      </c>
    </row>
    <row r="548" spans="1:10" x14ac:dyDescent="0.3">
      <c r="A548" t="s">
        <v>146</v>
      </c>
      <c r="B548" t="s">
        <v>1723</v>
      </c>
    </row>
    <row r="549" spans="1:10" x14ac:dyDescent="0.3">
      <c r="A549" t="s">
        <v>147</v>
      </c>
      <c r="B549" t="s">
        <v>1724</v>
      </c>
    </row>
    <row r="550" spans="1:10" x14ac:dyDescent="0.3">
      <c r="A550" t="s">
        <v>148</v>
      </c>
      <c r="B550" t="s">
        <v>1448</v>
      </c>
    </row>
    <row r="552" spans="1:10" x14ac:dyDescent="0.3">
      <c r="A552" t="s">
        <v>1503</v>
      </c>
    </row>
    <row r="553" spans="1:10" x14ac:dyDescent="0.3">
      <c r="A553" t="s">
        <v>618</v>
      </c>
      <c r="B553" t="s">
        <v>1729</v>
      </c>
      <c r="C553" s="5">
        <v>220</v>
      </c>
      <c r="D553" s="5">
        <v>260</v>
      </c>
      <c r="E553" s="5">
        <v>290</v>
      </c>
      <c r="F553" s="5">
        <v>320</v>
      </c>
      <c r="G553" s="5">
        <v>370</v>
      </c>
      <c r="H553" s="5">
        <v>420</v>
      </c>
      <c r="I553" s="5">
        <v>1070</v>
      </c>
      <c r="J553" s="5">
        <v>1220</v>
      </c>
    </row>
    <row r="554" spans="1:10" x14ac:dyDescent="0.3">
      <c r="A554" t="s">
        <v>619</v>
      </c>
      <c r="B554" t="s">
        <v>1730</v>
      </c>
      <c r="C554" s="5">
        <v>150</v>
      </c>
      <c r="D554" s="5">
        <v>170</v>
      </c>
      <c r="E554" s="5">
        <v>185</v>
      </c>
      <c r="F554" s="5">
        <v>205</v>
      </c>
      <c r="G554" s="5">
        <v>225</v>
      </c>
      <c r="H554" s="5">
        <v>245</v>
      </c>
      <c r="I554" s="5">
        <v>575</v>
      </c>
      <c r="J554" s="5">
        <v>650</v>
      </c>
    </row>
    <row r="555" spans="1:10" x14ac:dyDescent="0.3">
      <c r="A555" t="s">
        <v>620</v>
      </c>
      <c r="B555" t="s">
        <v>1731</v>
      </c>
      <c r="C555" s="5">
        <v>180</v>
      </c>
      <c r="D555" s="5">
        <v>220</v>
      </c>
      <c r="E555" s="5">
        <v>250</v>
      </c>
      <c r="F555" s="5">
        <v>280</v>
      </c>
      <c r="G555" s="5">
        <v>330</v>
      </c>
      <c r="H555" s="5">
        <v>380</v>
      </c>
      <c r="I555" s="5">
        <v>1030</v>
      </c>
      <c r="J555" s="5">
        <v>1180</v>
      </c>
    </row>
    <row r="556" spans="1:10" x14ac:dyDescent="0.3">
      <c r="A556" t="s">
        <v>621</v>
      </c>
      <c r="B556" t="s">
        <v>1732</v>
      </c>
      <c r="C556" s="5">
        <v>55</v>
      </c>
      <c r="D556" s="5">
        <v>75</v>
      </c>
      <c r="E556" s="5">
        <v>90</v>
      </c>
      <c r="F556" s="5">
        <v>110</v>
      </c>
      <c r="G556" s="5">
        <v>130</v>
      </c>
      <c r="H556" s="5">
        <v>150</v>
      </c>
      <c r="I556" s="5">
        <v>395</v>
      </c>
      <c r="J556" s="5">
        <v>455</v>
      </c>
    </row>
    <row r="557" spans="1:10" x14ac:dyDescent="0.3">
      <c r="A557" t="s">
        <v>622</v>
      </c>
      <c r="B557" t="s">
        <v>1733</v>
      </c>
      <c r="C557" s="5">
        <v>180</v>
      </c>
      <c r="D557" s="5">
        <v>220</v>
      </c>
      <c r="E557" s="5">
        <v>250</v>
      </c>
      <c r="F557" s="5">
        <v>280</v>
      </c>
      <c r="G557" s="5">
        <v>330</v>
      </c>
      <c r="H557" s="5">
        <v>380</v>
      </c>
      <c r="I557" s="5">
        <v>1030</v>
      </c>
      <c r="J557" s="5">
        <v>1180</v>
      </c>
    </row>
    <row r="558" spans="1:10" x14ac:dyDescent="0.3">
      <c r="A558" t="s">
        <v>623</v>
      </c>
      <c r="B558" t="s">
        <v>1734</v>
      </c>
      <c r="C558" s="5">
        <v>180</v>
      </c>
      <c r="D558" s="5">
        <v>220</v>
      </c>
      <c r="E558" s="5">
        <v>250</v>
      </c>
      <c r="F558" s="5">
        <v>280</v>
      </c>
      <c r="G558" s="5">
        <v>330</v>
      </c>
      <c r="H558" s="5">
        <v>380</v>
      </c>
      <c r="I558" s="5">
        <v>1030</v>
      </c>
      <c r="J558" s="5">
        <v>1180</v>
      </c>
    </row>
    <row r="559" spans="1:10" x14ac:dyDescent="0.3">
      <c r="A559" t="s">
        <v>624</v>
      </c>
      <c r="B559" t="s">
        <v>1735</v>
      </c>
      <c r="C559" s="5">
        <v>140</v>
      </c>
      <c r="D559" s="5">
        <v>160</v>
      </c>
      <c r="E559" s="5">
        <v>175</v>
      </c>
      <c r="F559" s="5">
        <v>210</v>
      </c>
      <c r="G559" s="5">
        <v>245</v>
      </c>
      <c r="H559" s="5">
        <v>280</v>
      </c>
      <c r="I559" s="5">
        <v>735</v>
      </c>
      <c r="J559" s="5">
        <v>840</v>
      </c>
    </row>
    <row r="560" spans="1:10" x14ac:dyDescent="0.3">
      <c r="A560" t="s">
        <v>625</v>
      </c>
      <c r="B560" t="s">
        <v>1736</v>
      </c>
      <c r="C560" s="5">
        <v>125</v>
      </c>
      <c r="D560" s="5">
        <v>145</v>
      </c>
      <c r="E560" s="5">
        <v>160</v>
      </c>
      <c r="F560" s="5">
        <v>180</v>
      </c>
      <c r="G560" s="5">
        <v>200</v>
      </c>
      <c r="H560" s="5">
        <v>220</v>
      </c>
      <c r="I560" s="5">
        <v>465</v>
      </c>
      <c r="J560" s="5">
        <v>525</v>
      </c>
    </row>
    <row r="561" spans="1:10" x14ac:dyDescent="0.3">
      <c r="A561" t="s">
        <v>626</v>
      </c>
      <c r="B561" t="s">
        <v>1737</v>
      </c>
      <c r="C561" s="5">
        <v>160</v>
      </c>
      <c r="D561" s="5">
        <v>180</v>
      </c>
      <c r="E561" s="5">
        <v>195</v>
      </c>
      <c r="F561" s="5">
        <v>210</v>
      </c>
      <c r="G561" s="5">
        <v>230</v>
      </c>
      <c r="H561" s="5">
        <v>250</v>
      </c>
      <c r="I561" s="5">
        <v>840</v>
      </c>
      <c r="J561" s="5">
        <v>960</v>
      </c>
    </row>
    <row r="562" spans="1:10" x14ac:dyDescent="0.3">
      <c r="A562" t="s">
        <v>627</v>
      </c>
      <c r="B562" t="s">
        <v>1738</v>
      </c>
      <c r="C562" s="5">
        <v>160</v>
      </c>
      <c r="D562" s="5">
        <v>200</v>
      </c>
      <c r="E562" s="5">
        <v>230</v>
      </c>
      <c r="F562" s="5">
        <v>260</v>
      </c>
      <c r="G562" s="5">
        <v>310</v>
      </c>
      <c r="H562" s="5">
        <v>360</v>
      </c>
      <c r="I562" s="5">
        <v>1010</v>
      </c>
      <c r="J562" s="5">
        <v>1160</v>
      </c>
    </row>
    <row r="563" spans="1:10" x14ac:dyDescent="0.3">
      <c r="A563" t="s">
        <v>628</v>
      </c>
      <c r="B563" t="s">
        <v>1739</v>
      </c>
      <c r="C563" s="5">
        <v>160</v>
      </c>
      <c r="D563" s="5">
        <v>200</v>
      </c>
      <c r="E563" s="5">
        <v>230</v>
      </c>
      <c r="F563" s="5">
        <v>260</v>
      </c>
      <c r="G563" s="5">
        <v>310</v>
      </c>
      <c r="H563" s="5">
        <v>360</v>
      </c>
      <c r="I563" s="5">
        <v>1010</v>
      </c>
      <c r="J563" s="5">
        <v>1160</v>
      </c>
    </row>
    <row r="564" spans="1:10" x14ac:dyDescent="0.3">
      <c r="A564" t="s">
        <v>629</v>
      </c>
      <c r="B564" t="s">
        <v>1740</v>
      </c>
      <c r="C564" s="5">
        <v>160</v>
      </c>
      <c r="D564" s="5">
        <v>200</v>
      </c>
      <c r="E564" s="5">
        <v>230</v>
      </c>
      <c r="F564" s="5">
        <v>260</v>
      </c>
      <c r="G564" s="5">
        <v>310</v>
      </c>
      <c r="H564" s="5">
        <v>360</v>
      </c>
      <c r="I564" s="5">
        <v>840</v>
      </c>
      <c r="J564" s="5">
        <v>960</v>
      </c>
    </row>
    <row r="565" spans="1:10" x14ac:dyDescent="0.3">
      <c r="A565" t="s">
        <v>630</v>
      </c>
      <c r="B565" t="s">
        <v>1741</v>
      </c>
      <c r="C565" s="5">
        <v>160</v>
      </c>
      <c r="D565" s="5">
        <v>200</v>
      </c>
      <c r="E565" s="5">
        <v>230</v>
      </c>
      <c r="F565" s="5">
        <v>260</v>
      </c>
      <c r="G565" s="5">
        <v>310</v>
      </c>
      <c r="H565" s="5">
        <v>360</v>
      </c>
      <c r="I565" s="5">
        <v>840</v>
      </c>
      <c r="J565" s="5">
        <v>960</v>
      </c>
    </row>
    <row r="566" spans="1:10" x14ac:dyDescent="0.3">
      <c r="A566" t="s">
        <v>1108</v>
      </c>
      <c r="B566" t="s">
        <v>1742</v>
      </c>
      <c r="C566" s="5">
        <v>250</v>
      </c>
      <c r="D566" s="5">
        <v>290</v>
      </c>
      <c r="E566" s="5">
        <v>320</v>
      </c>
      <c r="F566" s="5">
        <v>350</v>
      </c>
      <c r="G566" s="5">
        <v>400</v>
      </c>
      <c r="H566" s="5">
        <v>450</v>
      </c>
      <c r="I566" s="5">
        <v>1100</v>
      </c>
      <c r="J566" s="5">
        <v>1250</v>
      </c>
    </row>
    <row r="567" spans="1:10" x14ac:dyDescent="0.3">
      <c r="A567" t="s">
        <v>1107</v>
      </c>
      <c r="B567" t="s">
        <v>1743</v>
      </c>
      <c r="C567" s="5">
        <v>250</v>
      </c>
      <c r="D567" s="5">
        <v>290</v>
      </c>
      <c r="E567" s="5">
        <v>320</v>
      </c>
      <c r="F567" s="5">
        <v>350</v>
      </c>
      <c r="G567" s="5">
        <v>400</v>
      </c>
      <c r="H567" s="5">
        <v>450</v>
      </c>
      <c r="I567" s="5">
        <v>1100</v>
      </c>
      <c r="J567" s="5">
        <v>1250</v>
      </c>
    </row>
    <row r="568" spans="1:10" x14ac:dyDescent="0.3">
      <c r="A568" t="s">
        <v>631</v>
      </c>
      <c r="B568" t="s">
        <v>1744</v>
      </c>
      <c r="C568" s="5">
        <v>90</v>
      </c>
      <c r="D568" s="5">
        <v>110</v>
      </c>
      <c r="E568" s="5">
        <v>125</v>
      </c>
      <c r="F568" s="5">
        <v>145</v>
      </c>
      <c r="G568" s="5">
        <v>165</v>
      </c>
      <c r="H568" s="5">
        <v>185</v>
      </c>
      <c r="I568" s="5">
        <v>365</v>
      </c>
      <c r="J568" s="5">
        <v>425</v>
      </c>
    </row>
    <row r="569" spans="1:10" x14ac:dyDescent="0.3">
      <c r="A569" t="s">
        <v>632</v>
      </c>
      <c r="B569" t="s">
        <v>1745</v>
      </c>
      <c r="C569" s="5">
        <v>90</v>
      </c>
      <c r="D569" s="5">
        <v>110</v>
      </c>
      <c r="E569" s="5">
        <v>125</v>
      </c>
      <c r="F569" s="5">
        <v>145</v>
      </c>
      <c r="G569" s="5">
        <v>165</v>
      </c>
      <c r="H569" s="5">
        <v>185</v>
      </c>
      <c r="I569" s="5">
        <v>365</v>
      </c>
      <c r="J569" s="5">
        <v>425</v>
      </c>
    </row>
    <row r="570" spans="1:10" x14ac:dyDescent="0.3">
      <c r="A570" t="s">
        <v>633</v>
      </c>
      <c r="B570" t="s">
        <v>1746</v>
      </c>
      <c r="C570" s="5">
        <v>250</v>
      </c>
      <c r="D570" s="5">
        <v>290</v>
      </c>
      <c r="E570" s="5">
        <v>320</v>
      </c>
      <c r="F570" s="5">
        <v>350</v>
      </c>
      <c r="G570" s="5">
        <v>400</v>
      </c>
      <c r="H570" s="5">
        <v>450</v>
      </c>
      <c r="I570" s="5">
        <v>1100</v>
      </c>
      <c r="J570" s="5">
        <v>1250</v>
      </c>
    </row>
    <row r="571" spans="1:10" x14ac:dyDescent="0.3">
      <c r="A571" t="s">
        <v>634</v>
      </c>
      <c r="B571" t="s">
        <v>1747</v>
      </c>
      <c r="C571" s="5">
        <v>250</v>
      </c>
      <c r="D571" s="5">
        <v>290</v>
      </c>
      <c r="E571" s="5">
        <v>320</v>
      </c>
      <c r="F571" s="5">
        <v>350</v>
      </c>
      <c r="G571" s="5">
        <v>400</v>
      </c>
      <c r="H571" s="5">
        <v>450</v>
      </c>
      <c r="I571" s="5">
        <v>1100</v>
      </c>
      <c r="J571" s="5">
        <v>1250</v>
      </c>
    </row>
    <row r="572" spans="1:10" x14ac:dyDescent="0.3">
      <c r="A572" t="s">
        <v>635</v>
      </c>
      <c r="B572" t="s">
        <v>1748</v>
      </c>
      <c r="C572" s="5">
        <v>250</v>
      </c>
      <c r="D572" s="5">
        <v>290</v>
      </c>
      <c r="E572" s="5">
        <v>320</v>
      </c>
      <c r="F572" s="5">
        <v>350</v>
      </c>
      <c r="G572" s="5">
        <v>400</v>
      </c>
      <c r="H572" s="5">
        <v>450</v>
      </c>
      <c r="I572" s="5">
        <v>1100</v>
      </c>
      <c r="J572" s="5">
        <v>1250</v>
      </c>
    </row>
    <row r="573" spans="1:10" x14ac:dyDescent="0.3">
      <c r="A573" t="s">
        <v>636</v>
      </c>
      <c r="B573" t="s">
        <v>1749</v>
      </c>
      <c r="C573" s="5">
        <v>250</v>
      </c>
      <c r="D573" s="5">
        <v>290</v>
      </c>
      <c r="E573" s="5">
        <v>320</v>
      </c>
      <c r="F573" s="5">
        <v>350</v>
      </c>
      <c r="G573" s="5">
        <v>400</v>
      </c>
      <c r="H573" s="5">
        <v>450</v>
      </c>
      <c r="I573" s="5">
        <v>1100</v>
      </c>
      <c r="J573" s="5">
        <v>1250</v>
      </c>
    </row>
    <row r="574" spans="1:10" x14ac:dyDescent="0.3">
      <c r="A574" t="s">
        <v>637</v>
      </c>
      <c r="B574" t="s">
        <v>1750</v>
      </c>
      <c r="C574" s="5">
        <v>250</v>
      </c>
      <c r="D574" s="5">
        <v>290</v>
      </c>
      <c r="E574" s="5">
        <v>320</v>
      </c>
      <c r="F574" s="5">
        <v>350</v>
      </c>
      <c r="G574" s="5">
        <v>400</v>
      </c>
      <c r="H574" s="5">
        <v>450</v>
      </c>
      <c r="I574" s="5">
        <v>1100</v>
      </c>
      <c r="J574" s="5">
        <v>1250</v>
      </c>
    </row>
    <row r="575" spans="1:10" x14ac:dyDescent="0.3">
      <c r="A575" t="s">
        <v>638</v>
      </c>
      <c r="B575" t="s">
        <v>1751</v>
      </c>
      <c r="C575" s="5">
        <v>250</v>
      </c>
      <c r="D575" s="5">
        <v>290</v>
      </c>
      <c r="E575" s="5">
        <v>320</v>
      </c>
      <c r="F575" s="5">
        <v>350</v>
      </c>
      <c r="G575" s="5">
        <v>400</v>
      </c>
      <c r="H575" s="5">
        <v>450</v>
      </c>
      <c r="I575" s="5">
        <v>1100</v>
      </c>
      <c r="J575" s="5">
        <v>1250</v>
      </c>
    </row>
    <row r="576" spans="1:10" x14ac:dyDescent="0.3">
      <c r="A576" t="s">
        <v>1282</v>
      </c>
      <c r="B576" t="s">
        <v>1752</v>
      </c>
      <c r="C576" s="5">
        <v>200</v>
      </c>
      <c r="D576" s="5">
        <v>240</v>
      </c>
      <c r="E576" s="5">
        <v>270</v>
      </c>
      <c r="F576" s="5">
        <v>300</v>
      </c>
      <c r="G576" s="5">
        <v>350</v>
      </c>
      <c r="H576" s="5">
        <v>400</v>
      </c>
      <c r="I576" s="5">
        <v>1050</v>
      </c>
      <c r="J576" s="5">
        <v>1200</v>
      </c>
    </row>
    <row r="577" spans="1:12" x14ac:dyDescent="0.3">
      <c r="A577" t="s">
        <v>639</v>
      </c>
      <c r="B577" t="s">
        <v>1753</v>
      </c>
      <c r="C577" s="5">
        <v>250</v>
      </c>
      <c r="D577" s="5">
        <v>290</v>
      </c>
      <c r="E577" s="5">
        <v>320</v>
      </c>
      <c r="F577" s="5">
        <v>350</v>
      </c>
      <c r="G577" s="5">
        <v>400</v>
      </c>
      <c r="H577" s="5">
        <v>450</v>
      </c>
      <c r="I577" s="5">
        <v>1100</v>
      </c>
      <c r="J577" s="5">
        <v>1250</v>
      </c>
    </row>
    <row r="578" spans="1:12" x14ac:dyDescent="0.3">
      <c r="A578" t="s">
        <v>640</v>
      </c>
      <c r="B578" t="s">
        <v>1754</v>
      </c>
      <c r="C578" s="5">
        <v>45</v>
      </c>
      <c r="D578" s="5">
        <v>50</v>
      </c>
      <c r="E578" s="5">
        <v>55</v>
      </c>
      <c r="F578" s="5">
        <v>60</v>
      </c>
      <c r="G578" s="5">
        <v>65</v>
      </c>
      <c r="H578" s="5">
        <v>70</v>
      </c>
      <c r="I578" s="5">
        <v>180</v>
      </c>
      <c r="J578" s="5">
        <v>205</v>
      </c>
    </row>
    <row r="579" spans="1:12" x14ac:dyDescent="0.3">
      <c r="A579" t="s">
        <v>641</v>
      </c>
      <c r="B579" t="s">
        <v>1755</v>
      </c>
      <c r="C579" s="5">
        <v>45</v>
      </c>
      <c r="D579" s="5">
        <v>50</v>
      </c>
      <c r="E579" s="5">
        <v>55</v>
      </c>
      <c r="F579" s="5">
        <v>60</v>
      </c>
      <c r="G579" s="5">
        <v>65</v>
      </c>
      <c r="H579" s="5">
        <v>70</v>
      </c>
      <c r="I579" s="5">
        <v>180</v>
      </c>
      <c r="J579" s="5">
        <v>205</v>
      </c>
    </row>
    <row r="580" spans="1:12" x14ac:dyDescent="0.3">
      <c r="A580" t="s">
        <v>1281</v>
      </c>
      <c r="B580" t="s">
        <v>1756</v>
      </c>
      <c r="C580" s="5">
        <v>45</v>
      </c>
      <c r="D580" s="5">
        <v>50</v>
      </c>
      <c r="E580" s="5">
        <v>55</v>
      </c>
      <c r="F580" s="5">
        <v>60</v>
      </c>
      <c r="G580" s="5">
        <v>65</v>
      </c>
      <c r="H580" s="5">
        <v>70</v>
      </c>
      <c r="I580" s="5">
        <v>180</v>
      </c>
      <c r="J580" s="5">
        <v>205</v>
      </c>
    </row>
    <row r="582" spans="1:12" x14ac:dyDescent="0.3">
      <c r="A582" t="s">
        <v>1757</v>
      </c>
    </row>
    <row r="583" spans="1:12" x14ac:dyDescent="0.3">
      <c r="A583" t="s">
        <v>1285</v>
      </c>
      <c r="B583" t="s">
        <v>1758</v>
      </c>
      <c r="C583" s="5">
        <v>950</v>
      </c>
      <c r="D583" s="5">
        <v>990</v>
      </c>
      <c r="E583" s="5">
        <v>1020</v>
      </c>
      <c r="F583" s="5">
        <v>1050</v>
      </c>
      <c r="G583" s="5">
        <v>1100</v>
      </c>
      <c r="H583" s="5">
        <v>1150</v>
      </c>
      <c r="I583" s="5">
        <v>1800</v>
      </c>
      <c r="J583" s="5">
        <v>1950</v>
      </c>
    </row>
    <row r="584" spans="1:12" x14ac:dyDescent="0.3">
      <c r="A584" t="s">
        <v>1286</v>
      </c>
      <c r="B584" t="s">
        <v>1759</v>
      </c>
      <c r="C584" s="5">
        <v>550</v>
      </c>
      <c r="D584" s="5">
        <v>570</v>
      </c>
      <c r="E584" s="5">
        <v>585</v>
      </c>
      <c r="F584" s="5">
        <v>605</v>
      </c>
      <c r="G584" s="5">
        <v>625</v>
      </c>
      <c r="H584" s="5">
        <v>645</v>
      </c>
      <c r="I584" s="5">
        <v>975</v>
      </c>
      <c r="J584" s="5">
        <v>1050</v>
      </c>
    </row>
    <row r="585" spans="1:12" x14ac:dyDescent="0.3">
      <c r="A585" t="s">
        <v>1287</v>
      </c>
      <c r="B585" t="s">
        <v>1760</v>
      </c>
      <c r="C585" s="5">
        <v>880</v>
      </c>
      <c r="D585" s="5">
        <v>920</v>
      </c>
      <c r="E585" s="5">
        <v>950</v>
      </c>
      <c r="F585" s="5">
        <v>980</v>
      </c>
      <c r="G585" s="5">
        <v>1030</v>
      </c>
      <c r="H585" s="5">
        <v>1080</v>
      </c>
      <c r="I585" s="5">
        <v>1730</v>
      </c>
      <c r="J585" s="5">
        <v>1880</v>
      </c>
    </row>
    <row r="586" spans="1:12" x14ac:dyDescent="0.3">
      <c r="A586" t="s">
        <v>1288</v>
      </c>
      <c r="B586" t="s">
        <v>1761</v>
      </c>
      <c r="C586" s="5">
        <v>250</v>
      </c>
      <c r="D586" s="5">
        <v>270</v>
      </c>
      <c r="E586" s="5">
        <v>285</v>
      </c>
      <c r="F586" s="5">
        <v>305</v>
      </c>
      <c r="G586" s="5">
        <v>325</v>
      </c>
      <c r="H586" s="5">
        <v>345</v>
      </c>
      <c r="I586" s="5">
        <v>590</v>
      </c>
      <c r="J586" s="5">
        <v>650</v>
      </c>
      <c r="K586" s="6">
        <v>305</v>
      </c>
      <c r="L586" s="6">
        <v>325</v>
      </c>
    </row>
    <row r="587" spans="1:12" x14ac:dyDescent="0.3">
      <c r="A587" t="s">
        <v>1289</v>
      </c>
      <c r="B587" t="s">
        <v>1762</v>
      </c>
      <c r="C587" s="5">
        <v>805</v>
      </c>
      <c r="D587" s="5">
        <v>845</v>
      </c>
      <c r="E587" s="5">
        <v>875</v>
      </c>
      <c r="F587" s="5">
        <v>905</v>
      </c>
      <c r="G587" s="5">
        <v>955</v>
      </c>
      <c r="H587" s="5">
        <v>1005</v>
      </c>
      <c r="I587" s="5">
        <v>1655</v>
      </c>
      <c r="J587" s="5">
        <v>1805</v>
      </c>
    </row>
    <row r="588" spans="1:12" x14ac:dyDescent="0.3">
      <c r="A588" t="s">
        <v>1290</v>
      </c>
      <c r="B588" t="s">
        <v>1763</v>
      </c>
      <c r="C588" s="5">
        <v>805</v>
      </c>
      <c r="D588" s="5">
        <v>845</v>
      </c>
      <c r="E588" s="5">
        <v>875</v>
      </c>
      <c r="F588" s="5">
        <v>905</v>
      </c>
      <c r="G588" s="5">
        <v>955</v>
      </c>
      <c r="H588" s="5">
        <v>1005</v>
      </c>
      <c r="I588" s="5">
        <v>1655</v>
      </c>
      <c r="J588" s="5">
        <v>1805</v>
      </c>
    </row>
    <row r="589" spans="1:12" x14ac:dyDescent="0.3">
      <c r="A589" t="s">
        <v>1291</v>
      </c>
      <c r="B589" t="s">
        <v>1764</v>
      </c>
      <c r="C589" s="5">
        <v>500</v>
      </c>
      <c r="D589" s="5">
        <v>520</v>
      </c>
      <c r="E589" s="5">
        <v>535</v>
      </c>
      <c r="F589" s="5">
        <v>570</v>
      </c>
      <c r="G589" s="5">
        <v>605</v>
      </c>
      <c r="H589" s="5">
        <v>640</v>
      </c>
      <c r="I589" s="5">
        <v>1095</v>
      </c>
      <c r="J589" s="5">
        <v>1200</v>
      </c>
    </row>
    <row r="590" spans="1:12" x14ac:dyDescent="0.3">
      <c r="A590" t="s">
        <v>1292</v>
      </c>
      <c r="B590" t="s">
        <v>1765</v>
      </c>
      <c r="C590" s="5">
        <v>400</v>
      </c>
      <c r="D590" s="5">
        <v>420</v>
      </c>
      <c r="E590" s="5">
        <v>435</v>
      </c>
      <c r="F590" s="5">
        <v>455</v>
      </c>
      <c r="G590" s="5">
        <v>475</v>
      </c>
      <c r="H590" s="5">
        <v>495</v>
      </c>
      <c r="I590" s="5">
        <v>740</v>
      </c>
      <c r="J590" s="5">
        <v>800</v>
      </c>
    </row>
    <row r="591" spans="1:12" x14ac:dyDescent="0.3">
      <c r="A591" t="s">
        <v>1293</v>
      </c>
      <c r="B591" t="s">
        <v>1766</v>
      </c>
      <c r="C591" s="5">
        <v>680</v>
      </c>
      <c r="D591" s="5">
        <v>700</v>
      </c>
      <c r="E591" s="5">
        <v>715</v>
      </c>
      <c r="F591" s="5">
        <v>730</v>
      </c>
      <c r="G591" s="5">
        <v>750</v>
      </c>
      <c r="H591" s="5">
        <v>770</v>
      </c>
      <c r="I591" s="5">
        <v>1360</v>
      </c>
      <c r="J591" s="5">
        <v>1480</v>
      </c>
    </row>
    <row r="592" spans="1:12" x14ac:dyDescent="0.3">
      <c r="A592" t="s">
        <v>1294</v>
      </c>
      <c r="B592" t="s">
        <v>1767</v>
      </c>
      <c r="C592" s="5">
        <v>790</v>
      </c>
      <c r="D592" s="5">
        <v>830</v>
      </c>
      <c r="E592" s="5">
        <v>860</v>
      </c>
      <c r="F592" s="5">
        <v>890</v>
      </c>
      <c r="G592" s="5">
        <v>940</v>
      </c>
      <c r="H592" s="5">
        <v>990</v>
      </c>
      <c r="I592" s="5">
        <v>1640</v>
      </c>
      <c r="J592" s="5">
        <v>1790</v>
      </c>
    </row>
    <row r="593" spans="1:12" x14ac:dyDescent="0.3">
      <c r="A593" t="s">
        <v>1295</v>
      </c>
      <c r="B593" t="s">
        <v>1768</v>
      </c>
      <c r="C593" s="5">
        <v>790</v>
      </c>
      <c r="D593" s="5">
        <v>830</v>
      </c>
      <c r="E593" s="5">
        <v>860</v>
      </c>
      <c r="F593" s="5">
        <v>890</v>
      </c>
      <c r="G593" s="5">
        <v>940</v>
      </c>
      <c r="H593" s="5">
        <v>990</v>
      </c>
      <c r="I593" s="5">
        <v>1640</v>
      </c>
      <c r="J593" s="5">
        <v>1790</v>
      </c>
    </row>
    <row r="594" spans="1:12" x14ac:dyDescent="0.3">
      <c r="A594" t="s">
        <v>1296</v>
      </c>
      <c r="B594" t="s">
        <v>1769</v>
      </c>
      <c r="C594" s="5">
        <v>790</v>
      </c>
      <c r="D594" s="5">
        <v>830</v>
      </c>
      <c r="E594" s="5">
        <v>860</v>
      </c>
      <c r="F594" s="5">
        <v>890</v>
      </c>
      <c r="G594" s="5">
        <v>940</v>
      </c>
      <c r="H594" s="5">
        <v>990</v>
      </c>
      <c r="I594" s="5">
        <v>1470</v>
      </c>
      <c r="J594" s="5">
        <v>1590</v>
      </c>
    </row>
    <row r="595" spans="1:12" x14ac:dyDescent="0.3">
      <c r="A595" t="s">
        <v>1297</v>
      </c>
      <c r="B595" t="s">
        <v>1770</v>
      </c>
      <c r="C595" s="5">
        <v>790</v>
      </c>
      <c r="D595" s="5">
        <v>830</v>
      </c>
      <c r="E595" s="5">
        <v>860</v>
      </c>
      <c r="F595" s="5">
        <v>890</v>
      </c>
      <c r="G595" s="5">
        <v>940</v>
      </c>
      <c r="H595" s="5">
        <v>990</v>
      </c>
      <c r="I595" s="5">
        <v>1470</v>
      </c>
      <c r="J595" s="5">
        <v>1590</v>
      </c>
    </row>
    <row r="596" spans="1:12" x14ac:dyDescent="0.3">
      <c r="A596" t="s">
        <v>1298</v>
      </c>
      <c r="B596" t="s">
        <v>1771</v>
      </c>
      <c r="C596" s="5">
        <v>1050</v>
      </c>
      <c r="D596" s="5">
        <v>1090</v>
      </c>
      <c r="E596" s="5">
        <v>1120</v>
      </c>
      <c r="F596" s="5">
        <v>1150</v>
      </c>
      <c r="G596" s="5">
        <v>1200</v>
      </c>
      <c r="H596" s="5">
        <v>1250</v>
      </c>
      <c r="I596" s="5">
        <v>1900</v>
      </c>
      <c r="J596" s="5">
        <v>2050</v>
      </c>
    </row>
    <row r="597" spans="1:12" x14ac:dyDescent="0.3">
      <c r="A597" t="s">
        <v>1299</v>
      </c>
      <c r="B597" t="s">
        <v>1772</v>
      </c>
      <c r="C597" s="5">
        <v>1050</v>
      </c>
      <c r="D597" s="5">
        <v>1090</v>
      </c>
      <c r="E597" s="5">
        <v>1120</v>
      </c>
      <c r="F597" s="5">
        <v>1150</v>
      </c>
      <c r="G597" s="5">
        <v>1200</v>
      </c>
      <c r="H597" s="5">
        <v>1250</v>
      </c>
      <c r="I597" s="5">
        <v>1900</v>
      </c>
      <c r="J597" s="5">
        <v>2050</v>
      </c>
    </row>
    <row r="598" spans="1:12" x14ac:dyDescent="0.3">
      <c r="A598" t="s">
        <v>1300</v>
      </c>
      <c r="B598" t="s">
        <v>1773</v>
      </c>
      <c r="C598" s="5">
        <v>320</v>
      </c>
      <c r="D598" s="5">
        <v>340</v>
      </c>
      <c r="E598" s="5">
        <v>355</v>
      </c>
      <c r="F598" s="5">
        <v>375</v>
      </c>
      <c r="G598" s="5">
        <v>395</v>
      </c>
      <c r="H598" s="5">
        <v>415</v>
      </c>
      <c r="I598" s="5">
        <v>595</v>
      </c>
      <c r="J598" s="5">
        <v>655</v>
      </c>
      <c r="K598" s="6">
        <v>375</v>
      </c>
      <c r="L598" s="6">
        <v>395</v>
      </c>
    </row>
    <row r="599" spans="1:12" x14ac:dyDescent="0.3">
      <c r="A599" t="s">
        <v>1301</v>
      </c>
      <c r="B599" t="s">
        <v>1774</v>
      </c>
      <c r="C599" s="5">
        <v>320</v>
      </c>
      <c r="D599" s="5">
        <v>340</v>
      </c>
      <c r="E599" s="5">
        <v>355</v>
      </c>
      <c r="F599" s="5">
        <v>375</v>
      </c>
      <c r="G599" s="5">
        <v>395</v>
      </c>
      <c r="H599" s="5">
        <v>415</v>
      </c>
      <c r="I599" s="5">
        <v>595</v>
      </c>
      <c r="J599" s="5">
        <v>655</v>
      </c>
      <c r="K599" s="6">
        <v>375</v>
      </c>
      <c r="L599" s="6">
        <v>395</v>
      </c>
    </row>
    <row r="600" spans="1:12" x14ac:dyDescent="0.3">
      <c r="A600" t="s">
        <v>1302</v>
      </c>
      <c r="B600" t="s">
        <v>1775</v>
      </c>
      <c r="C600" s="5">
        <v>950</v>
      </c>
      <c r="D600" s="5">
        <v>990</v>
      </c>
      <c r="E600" s="5">
        <v>1020</v>
      </c>
      <c r="F600" s="5">
        <v>1050</v>
      </c>
      <c r="G600" s="5">
        <v>1100</v>
      </c>
      <c r="H600" s="5">
        <v>1150</v>
      </c>
      <c r="I600" s="5">
        <v>1800</v>
      </c>
      <c r="J600" s="5">
        <v>1950</v>
      </c>
    </row>
    <row r="601" spans="1:12" x14ac:dyDescent="0.3">
      <c r="A601" t="s">
        <v>1303</v>
      </c>
      <c r="B601" t="s">
        <v>1776</v>
      </c>
      <c r="C601" s="5">
        <v>950</v>
      </c>
      <c r="D601" s="5">
        <v>990</v>
      </c>
      <c r="E601" s="5">
        <v>1020</v>
      </c>
      <c r="F601" s="5">
        <v>1050</v>
      </c>
      <c r="G601" s="5">
        <v>1100</v>
      </c>
      <c r="H601" s="5">
        <v>1150</v>
      </c>
      <c r="I601" s="5">
        <v>1800</v>
      </c>
      <c r="J601" s="5">
        <v>1950</v>
      </c>
    </row>
    <row r="602" spans="1:12" x14ac:dyDescent="0.3">
      <c r="A602" t="s">
        <v>1304</v>
      </c>
      <c r="B602" t="s">
        <v>1777</v>
      </c>
      <c r="C602" s="5">
        <v>950</v>
      </c>
      <c r="D602" s="5">
        <v>990</v>
      </c>
      <c r="E602" s="5">
        <v>1020</v>
      </c>
      <c r="F602" s="5">
        <v>1050</v>
      </c>
      <c r="G602" s="5">
        <v>1100</v>
      </c>
      <c r="H602" s="5">
        <v>1150</v>
      </c>
      <c r="I602" s="5">
        <v>1800</v>
      </c>
      <c r="J602" s="5">
        <v>1950</v>
      </c>
    </row>
    <row r="603" spans="1:12" x14ac:dyDescent="0.3">
      <c r="A603" t="s">
        <v>1305</v>
      </c>
      <c r="B603" t="s">
        <v>1778</v>
      </c>
      <c r="C603" s="5">
        <v>950</v>
      </c>
      <c r="D603" s="5">
        <v>990</v>
      </c>
      <c r="E603" s="5">
        <v>1020</v>
      </c>
      <c r="F603" s="5">
        <v>1050</v>
      </c>
      <c r="G603" s="5">
        <v>1100</v>
      </c>
      <c r="H603" s="5">
        <v>1150</v>
      </c>
      <c r="I603" s="5">
        <v>1800</v>
      </c>
      <c r="J603" s="5">
        <v>1950</v>
      </c>
    </row>
    <row r="604" spans="1:12" x14ac:dyDescent="0.3">
      <c r="A604" t="s">
        <v>1306</v>
      </c>
      <c r="B604" t="s">
        <v>1779</v>
      </c>
      <c r="C604" s="5">
        <v>1000</v>
      </c>
      <c r="D604" s="5">
        <v>1040</v>
      </c>
      <c r="E604" s="5">
        <v>1070</v>
      </c>
      <c r="F604" s="5">
        <v>1100</v>
      </c>
      <c r="G604" s="5">
        <v>1150</v>
      </c>
      <c r="H604" s="5">
        <v>1200</v>
      </c>
      <c r="I604" s="5">
        <v>1850</v>
      </c>
      <c r="J604" s="5">
        <v>2000</v>
      </c>
    </row>
    <row r="605" spans="1:12" x14ac:dyDescent="0.3">
      <c r="A605" t="s">
        <v>1307</v>
      </c>
      <c r="B605" t="s">
        <v>1780</v>
      </c>
      <c r="C605" s="5">
        <v>1000</v>
      </c>
      <c r="D605" s="5">
        <v>1040</v>
      </c>
      <c r="E605" s="5">
        <v>1070</v>
      </c>
      <c r="F605" s="5">
        <v>1100</v>
      </c>
      <c r="G605" s="5">
        <v>1150</v>
      </c>
      <c r="H605" s="5">
        <v>1200</v>
      </c>
      <c r="I605" s="5">
        <v>1850</v>
      </c>
      <c r="J605" s="5">
        <v>2000</v>
      </c>
    </row>
    <row r="606" spans="1:12" x14ac:dyDescent="0.3">
      <c r="A606" t="s">
        <v>1308</v>
      </c>
      <c r="B606" t="s">
        <v>1781</v>
      </c>
      <c r="C606" s="5">
        <v>915</v>
      </c>
      <c r="D606" s="5">
        <v>955</v>
      </c>
      <c r="E606" s="5">
        <v>985</v>
      </c>
      <c r="F606" s="5">
        <v>1015</v>
      </c>
      <c r="G606" s="5">
        <v>1065</v>
      </c>
      <c r="H606" s="5">
        <v>1115</v>
      </c>
      <c r="I606" s="5">
        <v>1765</v>
      </c>
      <c r="J606" s="5">
        <v>1915</v>
      </c>
    </row>
    <row r="607" spans="1:12" x14ac:dyDescent="0.3">
      <c r="A607" t="s">
        <v>1309</v>
      </c>
      <c r="B607" t="s">
        <v>1782</v>
      </c>
      <c r="C607" s="5">
        <v>325</v>
      </c>
      <c r="D607" s="5">
        <v>345</v>
      </c>
      <c r="E607" s="5">
        <v>360</v>
      </c>
      <c r="F607" s="5">
        <v>380</v>
      </c>
      <c r="G607" s="5">
        <v>400</v>
      </c>
      <c r="H607" s="5">
        <v>420</v>
      </c>
      <c r="I607" s="5">
        <v>600</v>
      </c>
      <c r="J607" s="5">
        <v>660</v>
      </c>
      <c r="K607" s="6">
        <v>380</v>
      </c>
      <c r="L607" s="6">
        <v>400</v>
      </c>
    </row>
    <row r="608" spans="1:12" x14ac:dyDescent="0.3">
      <c r="A608" t="s">
        <v>1310</v>
      </c>
      <c r="B608" t="s">
        <v>1783</v>
      </c>
      <c r="C608" s="5">
        <v>325</v>
      </c>
      <c r="D608" s="5">
        <v>345</v>
      </c>
      <c r="E608" s="5">
        <v>360</v>
      </c>
      <c r="F608" s="5">
        <v>380</v>
      </c>
      <c r="G608" s="5">
        <v>400</v>
      </c>
      <c r="H608" s="5">
        <v>420</v>
      </c>
      <c r="I608" s="5">
        <v>600</v>
      </c>
      <c r="J608" s="5">
        <v>660</v>
      </c>
      <c r="K608" s="6">
        <v>380</v>
      </c>
      <c r="L608" s="6">
        <v>400</v>
      </c>
    </row>
    <row r="609" spans="1:10" x14ac:dyDescent="0.3">
      <c r="A609" t="s">
        <v>1311</v>
      </c>
      <c r="B609" t="s">
        <v>1784</v>
      </c>
      <c r="C609" s="5">
        <v>1050</v>
      </c>
      <c r="D609" s="5">
        <v>1090</v>
      </c>
      <c r="E609" s="5">
        <v>1120</v>
      </c>
      <c r="F609" s="5">
        <v>1150</v>
      </c>
      <c r="G609" s="5">
        <v>1200</v>
      </c>
      <c r="H609" s="5">
        <v>1250</v>
      </c>
      <c r="I609" s="5">
        <v>1900</v>
      </c>
      <c r="J609" s="5">
        <v>2050</v>
      </c>
    </row>
    <row r="610" spans="1:10" x14ac:dyDescent="0.3">
      <c r="A610" t="s">
        <v>1312</v>
      </c>
      <c r="B610" t="s">
        <v>1785</v>
      </c>
      <c r="C610" s="5">
        <v>140</v>
      </c>
      <c r="D610" s="5">
        <v>145</v>
      </c>
      <c r="E610" s="5">
        <v>150</v>
      </c>
      <c r="F610" s="5">
        <v>155</v>
      </c>
      <c r="G610" s="5">
        <v>160</v>
      </c>
      <c r="H610" s="5">
        <v>165</v>
      </c>
      <c r="I610" s="5">
        <v>275</v>
      </c>
      <c r="J610" s="5">
        <v>300</v>
      </c>
    </row>
    <row r="611" spans="1:10" x14ac:dyDescent="0.3">
      <c r="A611" t="s">
        <v>1313</v>
      </c>
      <c r="B611" t="s">
        <v>1786</v>
      </c>
      <c r="C611" s="5">
        <v>155</v>
      </c>
      <c r="D611" s="5">
        <v>160</v>
      </c>
      <c r="E611" s="5">
        <v>165</v>
      </c>
      <c r="F611" s="5">
        <v>170</v>
      </c>
      <c r="G611" s="5">
        <v>175</v>
      </c>
      <c r="H611" s="5">
        <v>180</v>
      </c>
      <c r="I611" s="5">
        <v>290</v>
      </c>
      <c r="J611" s="5">
        <v>315</v>
      </c>
    </row>
    <row r="612" spans="1:10" x14ac:dyDescent="0.3">
      <c r="A612" t="s">
        <v>1314</v>
      </c>
      <c r="B612" t="s">
        <v>1787</v>
      </c>
      <c r="C612" s="5">
        <v>170</v>
      </c>
      <c r="D612" s="5">
        <v>175</v>
      </c>
      <c r="E612" s="5">
        <v>180</v>
      </c>
      <c r="F612" s="5">
        <v>185</v>
      </c>
      <c r="G612" s="5">
        <v>190</v>
      </c>
      <c r="H612" s="5">
        <v>195</v>
      </c>
      <c r="I612" s="5">
        <v>305</v>
      </c>
      <c r="J612" s="5">
        <v>330</v>
      </c>
    </row>
    <row r="613" spans="1:10" x14ac:dyDescent="0.3">
      <c r="A613" t="s">
        <v>1343</v>
      </c>
      <c r="B613" t="s">
        <v>1758</v>
      </c>
    </row>
    <row r="614" spans="1:10" x14ac:dyDescent="0.3">
      <c r="A614" t="s">
        <v>1344</v>
      </c>
      <c r="B614" t="s">
        <v>1759</v>
      </c>
    </row>
    <row r="615" spans="1:10" x14ac:dyDescent="0.3">
      <c r="A615" t="s">
        <v>1345</v>
      </c>
      <c r="B615" t="s">
        <v>1760</v>
      </c>
    </row>
    <row r="616" spans="1:10" x14ac:dyDescent="0.3">
      <c r="A616" t="s">
        <v>1346</v>
      </c>
      <c r="B616" t="s">
        <v>1761</v>
      </c>
    </row>
    <row r="617" spans="1:10" x14ac:dyDescent="0.3">
      <c r="A617" t="s">
        <v>1347</v>
      </c>
      <c r="B617" t="s">
        <v>1762</v>
      </c>
    </row>
    <row r="618" spans="1:10" x14ac:dyDescent="0.3">
      <c r="A618" t="s">
        <v>1348</v>
      </c>
      <c r="B618" t="s">
        <v>1763</v>
      </c>
    </row>
    <row r="619" spans="1:10" x14ac:dyDescent="0.3">
      <c r="A619" t="s">
        <v>1349</v>
      </c>
      <c r="B619" t="s">
        <v>1764</v>
      </c>
    </row>
    <row r="620" spans="1:10" x14ac:dyDescent="0.3">
      <c r="A620" t="s">
        <v>1350</v>
      </c>
      <c r="B620" t="s">
        <v>1765</v>
      </c>
    </row>
    <row r="621" spans="1:10" x14ac:dyDescent="0.3">
      <c r="A621" t="s">
        <v>1351</v>
      </c>
      <c r="B621" t="s">
        <v>1766</v>
      </c>
    </row>
    <row r="622" spans="1:10" x14ac:dyDescent="0.3">
      <c r="A622" t="s">
        <v>1352</v>
      </c>
      <c r="B622" t="s">
        <v>1767</v>
      </c>
    </row>
    <row r="623" spans="1:10" x14ac:dyDescent="0.3">
      <c r="A623" t="s">
        <v>1353</v>
      </c>
      <c r="B623" t="s">
        <v>1768</v>
      </c>
    </row>
    <row r="624" spans="1:10" x14ac:dyDescent="0.3">
      <c r="A624" t="s">
        <v>1354</v>
      </c>
      <c r="B624" t="s">
        <v>1769</v>
      </c>
    </row>
    <row r="625" spans="1:2" x14ac:dyDescent="0.3">
      <c r="A625" t="s">
        <v>1355</v>
      </c>
      <c r="B625" t="s">
        <v>1770</v>
      </c>
    </row>
    <row r="626" spans="1:2" x14ac:dyDescent="0.3">
      <c r="A626" t="s">
        <v>1356</v>
      </c>
      <c r="B626" t="s">
        <v>1771</v>
      </c>
    </row>
    <row r="627" spans="1:2" x14ac:dyDescent="0.3">
      <c r="A627" t="s">
        <v>1357</v>
      </c>
      <c r="B627" t="s">
        <v>1772</v>
      </c>
    </row>
    <row r="628" spans="1:2" x14ac:dyDescent="0.3">
      <c r="A628" t="s">
        <v>1358</v>
      </c>
      <c r="B628" t="s">
        <v>1773</v>
      </c>
    </row>
    <row r="629" spans="1:2" x14ac:dyDescent="0.3">
      <c r="A629" t="s">
        <v>1359</v>
      </c>
      <c r="B629" t="s">
        <v>1774</v>
      </c>
    </row>
    <row r="630" spans="1:2" x14ac:dyDescent="0.3">
      <c r="A630" t="s">
        <v>1360</v>
      </c>
      <c r="B630" t="s">
        <v>1775</v>
      </c>
    </row>
    <row r="631" spans="1:2" x14ac:dyDescent="0.3">
      <c r="A631" t="s">
        <v>1361</v>
      </c>
      <c r="B631" t="s">
        <v>1776</v>
      </c>
    </row>
    <row r="632" spans="1:2" x14ac:dyDescent="0.3">
      <c r="A632" t="s">
        <v>1362</v>
      </c>
      <c r="B632" t="s">
        <v>1777</v>
      </c>
    </row>
    <row r="633" spans="1:2" x14ac:dyDescent="0.3">
      <c r="A633" t="s">
        <v>1363</v>
      </c>
      <c r="B633" t="s">
        <v>1778</v>
      </c>
    </row>
    <row r="634" spans="1:2" x14ac:dyDescent="0.3">
      <c r="A634" t="s">
        <v>1364</v>
      </c>
      <c r="B634" t="s">
        <v>1779</v>
      </c>
    </row>
    <row r="635" spans="1:2" x14ac:dyDescent="0.3">
      <c r="A635" t="s">
        <v>1365</v>
      </c>
      <c r="B635" t="s">
        <v>1780</v>
      </c>
    </row>
    <row r="636" spans="1:2" x14ac:dyDescent="0.3">
      <c r="A636" t="s">
        <v>1366</v>
      </c>
      <c r="B636" t="s">
        <v>1781</v>
      </c>
    </row>
    <row r="637" spans="1:2" x14ac:dyDescent="0.3">
      <c r="A637" t="s">
        <v>1367</v>
      </c>
      <c r="B637" t="s">
        <v>1782</v>
      </c>
    </row>
    <row r="638" spans="1:2" x14ac:dyDescent="0.3">
      <c r="A638" t="s">
        <v>1368</v>
      </c>
      <c r="B638" t="s">
        <v>1783</v>
      </c>
    </row>
    <row r="639" spans="1:2" x14ac:dyDescent="0.3">
      <c r="A639" t="s">
        <v>1369</v>
      </c>
      <c r="B639" t="s">
        <v>1784</v>
      </c>
    </row>
    <row r="640" spans="1:2" x14ac:dyDescent="0.3">
      <c r="A640" t="s">
        <v>1370</v>
      </c>
      <c r="B640" t="s">
        <v>1785</v>
      </c>
    </row>
    <row r="641" spans="1:12" x14ac:dyDescent="0.3">
      <c r="A641" t="s">
        <v>1371</v>
      </c>
      <c r="B641" t="s">
        <v>1786</v>
      </c>
    </row>
    <row r="642" spans="1:12" x14ac:dyDescent="0.3">
      <c r="A642" t="s">
        <v>1372</v>
      </c>
      <c r="B642" t="s">
        <v>1787</v>
      </c>
    </row>
    <row r="644" spans="1:12" x14ac:dyDescent="0.3">
      <c r="A644" t="s">
        <v>1788</v>
      </c>
    </row>
    <row r="645" spans="1:12" x14ac:dyDescent="0.3">
      <c r="A645" t="s">
        <v>1285</v>
      </c>
      <c r="B645" t="s">
        <v>1758</v>
      </c>
      <c r="C645" s="5">
        <v>1000</v>
      </c>
      <c r="D645" s="5">
        <v>1040</v>
      </c>
      <c r="E645" s="5">
        <v>1070</v>
      </c>
      <c r="F645" s="5">
        <v>1100</v>
      </c>
      <c r="G645" s="5">
        <v>1150</v>
      </c>
      <c r="H645" s="5">
        <v>1200</v>
      </c>
      <c r="I645" s="5">
        <v>1850</v>
      </c>
      <c r="J645" s="5">
        <v>2000</v>
      </c>
    </row>
    <row r="646" spans="1:12" x14ac:dyDescent="0.3">
      <c r="A646" t="s">
        <v>1286</v>
      </c>
      <c r="B646" t="s">
        <v>1759</v>
      </c>
      <c r="C646" s="5">
        <v>600</v>
      </c>
      <c r="D646" s="5">
        <v>620</v>
      </c>
      <c r="E646" s="5">
        <v>635</v>
      </c>
      <c r="F646" s="5">
        <v>655</v>
      </c>
      <c r="G646" s="5">
        <v>675</v>
      </c>
      <c r="H646" s="5">
        <v>695</v>
      </c>
      <c r="I646" s="5">
        <v>1025</v>
      </c>
      <c r="J646" s="5">
        <v>1100</v>
      </c>
    </row>
    <row r="647" spans="1:12" x14ac:dyDescent="0.3">
      <c r="A647" t="s">
        <v>1287</v>
      </c>
      <c r="B647" t="s">
        <v>1760</v>
      </c>
      <c r="C647" s="5">
        <v>930</v>
      </c>
      <c r="D647" s="5">
        <v>970</v>
      </c>
      <c r="E647" s="5">
        <v>1000</v>
      </c>
      <c r="F647" s="5">
        <v>1030</v>
      </c>
      <c r="G647" s="5">
        <v>1080</v>
      </c>
      <c r="H647" s="5">
        <v>1130</v>
      </c>
      <c r="I647" s="5">
        <v>1780</v>
      </c>
      <c r="J647" s="5">
        <v>1930</v>
      </c>
    </row>
    <row r="648" spans="1:12" x14ac:dyDescent="0.3">
      <c r="A648" t="s">
        <v>1288</v>
      </c>
      <c r="B648" t="s">
        <v>1761</v>
      </c>
      <c r="C648" s="5">
        <v>300</v>
      </c>
      <c r="D648" s="5">
        <v>320</v>
      </c>
      <c r="E648" s="5">
        <v>335</v>
      </c>
      <c r="F648" s="5">
        <v>355</v>
      </c>
      <c r="G648" s="5">
        <v>375</v>
      </c>
      <c r="H648" s="5">
        <v>395</v>
      </c>
      <c r="I648" s="5">
        <v>640</v>
      </c>
      <c r="J648" s="5">
        <v>700</v>
      </c>
      <c r="K648" s="6">
        <v>355</v>
      </c>
      <c r="L648" s="6">
        <v>375</v>
      </c>
    </row>
    <row r="649" spans="1:12" x14ac:dyDescent="0.3">
      <c r="A649" t="s">
        <v>1289</v>
      </c>
      <c r="B649" t="s">
        <v>1762</v>
      </c>
      <c r="C649" s="5">
        <v>855</v>
      </c>
      <c r="D649" s="5">
        <v>895</v>
      </c>
      <c r="E649" s="5">
        <v>925</v>
      </c>
      <c r="F649" s="5">
        <v>955</v>
      </c>
      <c r="G649" s="5">
        <v>1005</v>
      </c>
      <c r="H649" s="5">
        <v>1055</v>
      </c>
      <c r="I649" s="5">
        <v>1705</v>
      </c>
      <c r="J649" s="5">
        <v>1855</v>
      </c>
    </row>
    <row r="650" spans="1:12" x14ac:dyDescent="0.3">
      <c r="A650" t="s">
        <v>1290</v>
      </c>
      <c r="B650" t="s">
        <v>1763</v>
      </c>
      <c r="C650" s="5">
        <v>855</v>
      </c>
      <c r="D650" s="5">
        <v>895</v>
      </c>
      <c r="E650" s="5">
        <v>925</v>
      </c>
      <c r="F650" s="5">
        <v>955</v>
      </c>
      <c r="G650" s="5">
        <v>1005</v>
      </c>
      <c r="H650" s="5">
        <v>1055</v>
      </c>
      <c r="I650" s="5">
        <v>1705</v>
      </c>
      <c r="J650" s="5">
        <v>1855</v>
      </c>
    </row>
    <row r="651" spans="1:12" x14ac:dyDescent="0.3">
      <c r="A651" t="s">
        <v>1291</v>
      </c>
      <c r="B651" t="s">
        <v>1764</v>
      </c>
      <c r="C651" s="5">
        <v>550</v>
      </c>
      <c r="D651" s="5">
        <v>570</v>
      </c>
      <c r="E651" s="5">
        <v>585</v>
      </c>
      <c r="F651" s="5">
        <v>620</v>
      </c>
      <c r="G651" s="5">
        <v>655</v>
      </c>
      <c r="H651" s="5">
        <v>690</v>
      </c>
      <c r="I651" s="5">
        <v>1145</v>
      </c>
      <c r="J651" s="5">
        <v>1250</v>
      </c>
    </row>
    <row r="652" spans="1:12" x14ac:dyDescent="0.3">
      <c r="A652" t="s">
        <v>1292</v>
      </c>
      <c r="B652" t="s">
        <v>1765</v>
      </c>
      <c r="C652" s="5">
        <v>450</v>
      </c>
      <c r="D652" s="5">
        <v>470</v>
      </c>
      <c r="E652" s="5">
        <v>485</v>
      </c>
      <c r="F652" s="5">
        <v>505</v>
      </c>
      <c r="G652" s="5">
        <v>525</v>
      </c>
      <c r="H652" s="5">
        <v>545</v>
      </c>
      <c r="I652" s="5">
        <v>790</v>
      </c>
      <c r="J652" s="5">
        <v>850</v>
      </c>
    </row>
    <row r="653" spans="1:12" x14ac:dyDescent="0.3">
      <c r="A653" t="s">
        <v>1293</v>
      </c>
      <c r="B653" t="s">
        <v>1766</v>
      </c>
      <c r="C653" s="5">
        <v>730</v>
      </c>
      <c r="D653" s="5">
        <v>750</v>
      </c>
      <c r="E653" s="5">
        <v>765</v>
      </c>
      <c r="F653" s="5">
        <v>780</v>
      </c>
      <c r="G653" s="5">
        <v>800</v>
      </c>
      <c r="H653" s="5">
        <v>820</v>
      </c>
      <c r="I653" s="5">
        <v>1410</v>
      </c>
      <c r="J653" s="5">
        <v>1530</v>
      </c>
    </row>
    <row r="654" spans="1:12" x14ac:dyDescent="0.3">
      <c r="A654" t="s">
        <v>1294</v>
      </c>
      <c r="B654" t="s">
        <v>1767</v>
      </c>
      <c r="C654" s="5">
        <v>840</v>
      </c>
      <c r="D654" s="5">
        <v>880</v>
      </c>
      <c r="E654" s="5">
        <v>910</v>
      </c>
      <c r="F654" s="5">
        <v>940</v>
      </c>
      <c r="G654" s="5">
        <v>990</v>
      </c>
      <c r="H654" s="5">
        <v>1040</v>
      </c>
      <c r="I654" s="5">
        <v>1690</v>
      </c>
      <c r="J654" s="5">
        <v>1840</v>
      </c>
    </row>
    <row r="655" spans="1:12" x14ac:dyDescent="0.3">
      <c r="A655" t="s">
        <v>1295</v>
      </c>
      <c r="B655" t="s">
        <v>1768</v>
      </c>
      <c r="C655" s="5">
        <v>840</v>
      </c>
      <c r="D655" s="5">
        <v>880</v>
      </c>
      <c r="E655" s="5">
        <v>910</v>
      </c>
      <c r="F655" s="5">
        <v>940</v>
      </c>
      <c r="G655" s="5">
        <v>990</v>
      </c>
      <c r="H655" s="5">
        <v>1040</v>
      </c>
      <c r="I655" s="5">
        <v>1690</v>
      </c>
      <c r="J655" s="5">
        <v>1840</v>
      </c>
    </row>
    <row r="656" spans="1:12" x14ac:dyDescent="0.3">
      <c r="A656" t="s">
        <v>1296</v>
      </c>
      <c r="B656" t="s">
        <v>1769</v>
      </c>
      <c r="C656" s="5">
        <v>840</v>
      </c>
      <c r="D656" s="5">
        <v>880</v>
      </c>
      <c r="E656" s="5">
        <v>910</v>
      </c>
      <c r="F656" s="5">
        <v>940</v>
      </c>
      <c r="G656" s="5">
        <v>990</v>
      </c>
      <c r="H656" s="5">
        <v>1040</v>
      </c>
      <c r="I656" s="5">
        <v>1520</v>
      </c>
      <c r="J656" s="5">
        <v>1640</v>
      </c>
    </row>
    <row r="657" spans="1:12" x14ac:dyDescent="0.3">
      <c r="A657" t="s">
        <v>1297</v>
      </c>
      <c r="B657" t="s">
        <v>1770</v>
      </c>
      <c r="C657" s="5">
        <v>840</v>
      </c>
      <c r="D657" s="5">
        <v>880</v>
      </c>
      <c r="E657" s="5">
        <v>910</v>
      </c>
      <c r="F657" s="5">
        <v>940</v>
      </c>
      <c r="G657" s="5">
        <v>990</v>
      </c>
      <c r="H657" s="5">
        <v>1040</v>
      </c>
      <c r="I657" s="5">
        <v>1520</v>
      </c>
      <c r="J657" s="5">
        <v>1640</v>
      </c>
    </row>
    <row r="658" spans="1:12" x14ac:dyDescent="0.3">
      <c r="A658" t="s">
        <v>1298</v>
      </c>
      <c r="B658" t="s">
        <v>1771</v>
      </c>
      <c r="C658" s="5">
        <v>1100</v>
      </c>
      <c r="D658" s="5">
        <v>1140</v>
      </c>
      <c r="E658" s="5">
        <v>1170</v>
      </c>
      <c r="F658" s="5">
        <v>1200</v>
      </c>
      <c r="G658" s="5">
        <v>1250</v>
      </c>
      <c r="H658" s="5">
        <v>1300</v>
      </c>
      <c r="I658" s="5">
        <v>1950</v>
      </c>
      <c r="J658" s="5">
        <v>2100</v>
      </c>
    </row>
    <row r="659" spans="1:12" x14ac:dyDescent="0.3">
      <c r="A659" t="s">
        <v>1299</v>
      </c>
      <c r="B659" t="s">
        <v>1772</v>
      </c>
      <c r="C659" s="5">
        <v>1100</v>
      </c>
      <c r="D659" s="5">
        <v>1140</v>
      </c>
      <c r="E659" s="5">
        <v>1170</v>
      </c>
      <c r="F659" s="5">
        <v>1200</v>
      </c>
      <c r="G659" s="5">
        <v>1250</v>
      </c>
      <c r="H659" s="5">
        <v>1300</v>
      </c>
      <c r="I659" s="5">
        <v>1950</v>
      </c>
      <c r="J659" s="5">
        <v>2100</v>
      </c>
    </row>
    <row r="660" spans="1:12" x14ac:dyDescent="0.3">
      <c r="A660" t="s">
        <v>1300</v>
      </c>
      <c r="B660" t="s">
        <v>1773</v>
      </c>
      <c r="C660" s="5">
        <v>370</v>
      </c>
      <c r="D660" s="5">
        <v>390</v>
      </c>
      <c r="E660" s="5">
        <v>405</v>
      </c>
      <c r="F660" s="5">
        <v>425</v>
      </c>
      <c r="G660" s="5">
        <v>445</v>
      </c>
      <c r="H660" s="5">
        <v>465</v>
      </c>
      <c r="I660" s="5">
        <v>645</v>
      </c>
      <c r="J660" s="5">
        <v>705</v>
      </c>
      <c r="K660" s="6">
        <v>425</v>
      </c>
      <c r="L660" s="6">
        <v>445</v>
      </c>
    </row>
    <row r="661" spans="1:12" x14ac:dyDescent="0.3">
      <c r="A661" t="s">
        <v>1301</v>
      </c>
      <c r="B661" t="s">
        <v>1774</v>
      </c>
      <c r="C661" s="5">
        <v>370</v>
      </c>
      <c r="D661" s="5">
        <v>390</v>
      </c>
      <c r="E661" s="5">
        <v>405</v>
      </c>
      <c r="F661" s="5">
        <v>425</v>
      </c>
      <c r="G661" s="5">
        <v>445</v>
      </c>
      <c r="H661" s="5">
        <v>465</v>
      </c>
      <c r="I661" s="5">
        <v>645</v>
      </c>
      <c r="J661" s="5">
        <v>705</v>
      </c>
      <c r="K661" s="6">
        <v>425</v>
      </c>
      <c r="L661" s="6">
        <v>445</v>
      </c>
    </row>
    <row r="662" spans="1:12" x14ac:dyDescent="0.3">
      <c r="A662" t="s">
        <v>1302</v>
      </c>
      <c r="B662" t="s">
        <v>1775</v>
      </c>
      <c r="C662" s="5">
        <v>1000</v>
      </c>
      <c r="D662" s="5">
        <v>1040</v>
      </c>
      <c r="E662" s="5">
        <v>1070</v>
      </c>
      <c r="F662" s="5">
        <v>1100</v>
      </c>
      <c r="G662" s="5">
        <v>1150</v>
      </c>
      <c r="H662" s="5">
        <v>1200</v>
      </c>
      <c r="I662" s="5">
        <v>1850</v>
      </c>
      <c r="J662" s="5">
        <v>2000</v>
      </c>
    </row>
    <row r="663" spans="1:12" x14ac:dyDescent="0.3">
      <c r="A663" t="s">
        <v>1303</v>
      </c>
      <c r="B663" t="s">
        <v>1776</v>
      </c>
      <c r="C663" s="5">
        <v>1000</v>
      </c>
      <c r="D663" s="5">
        <v>1040</v>
      </c>
      <c r="E663" s="5">
        <v>1070</v>
      </c>
      <c r="F663" s="5">
        <v>1100</v>
      </c>
      <c r="G663" s="5">
        <v>1150</v>
      </c>
      <c r="H663" s="5">
        <v>1200</v>
      </c>
      <c r="I663" s="5">
        <v>1850</v>
      </c>
      <c r="J663" s="5">
        <v>2000</v>
      </c>
    </row>
    <row r="664" spans="1:12" x14ac:dyDescent="0.3">
      <c r="A664" t="s">
        <v>1304</v>
      </c>
      <c r="B664" t="s">
        <v>1777</v>
      </c>
      <c r="C664" s="5">
        <v>1000</v>
      </c>
      <c r="D664" s="5">
        <v>1040</v>
      </c>
      <c r="E664" s="5">
        <v>1070</v>
      </c>
      <c r="F664" s="5">
        <v>1100</v>
      </c>
      <c r="G664" s="5">
        <v>1150</v>
      </c>
      <c r="H664" s="5">
        <v>1200</v>
      </c>
      <c r="I664" s="5">
        <v>1850</v>
      </c>
      <c r="J664" s="5">
        <v>2000</v>
      </c>
    </row>
    <row r="665" spans="1:12" x14ac:dyDescent="0.3">
      <c r="A665" t="s">
        <v>1306</v>
      </c>
      <c r="B665" t="s">
        <v>1779</v>
      </c>
      <c r="C665" s="5">
        <v>1050</v>
      </c>
      <c r="D665" s="5">
        <v>1090</v>
      </c>
      <c r="E665" s="5">
        <v>1120</v>
      </c>
      <c r="F665" s="5">
        <v>1150</v>
      </c>
      <c r="G665" s="5">
        <v>1200</v>
      </c>
      <c r="H665" s="5">
        <v>1250</v>
      </c>
      <c r="I665" s="5">
        <v>1900</v>
      </c>
      <c r="J665" s="5">
        <v>2050</v>
      </c>
    </row>
    <row r="666" spans="1:12" x14ac:dyDescent="0.3">
      <c r="A666" t="s">
        <v>1307</v>
      </c>
      <c r="B666" t="s">
        <v>1780</v>
      </c>
      <c r="C666" s="5">
        <v>1050</v>
      </c>
      <c r="D666" s="5">
        <v>1090</v>
      </c>
      <c r="E666" s="5">
        <v>1120</v>
      </c>
      <c r="F666" s="5">
        <v>1150</v>
      </c>
      <c r="G666" s="5">
        <v>1200</v>
      </c>
      <c r="H666" s="5">
        <v>1250</v>
      </c>
      <c r="I666" s="5">
        <v>1900</v>
      </c>
      <c r="J666" s="5">
        <v>2050</v>
      </c>
    </row>
    <row r="667" spans="1:12" x14ac:dyDescent="0.3">
      <c r="A667" t="s">
        <v>1308</v>
      </c>
      <c r="B667" t="s">
        <v>1781</v>
      </c>
      <c r="C667" s="5">
        <v>965</v>
      </c>
      <c r="D667" s="5">
        <v>1005</v>
      </c>
      <c r="E667" s="5">
        <v>1035</v>
      </c>
      <c r="F667" s="5">
        <v>1065</v>
      </c>
      <c r="G667" s="5">
        <v>1115</v>
      </c>
      <c r="H667" s="5">
        <v>1165</v>
      </c>
      <c r="I667" s="5">
        <v>1815</v>
      </c>
      <c r="J667" s="5">
        <v>1965</v>
      </c>
    </row>
    <row r="668" spans="1:12" x14ac:dyDescent="0.3">
      <c r="A668" t="s">
        <v>1309</v>
      </c>
      <c r="B668" t="s">
        <v>1782</v>
      </c>
      <c r="C668" s="5">
        <v>375</v>
      </c>
      <c r="D668" s="5">
        <v>395</v>
      </c>
      <c r="E668" s="5">
        <v>410</v>
      </c>
      <c r="F668" s="5">
        <v>430</v>
      </c>
      <c r="G668" s="5">
        <v>450</v>
      </c>
      <c r="H668" s="5">
        <v>470</v>
      </c>
      <c r="I668" s="5">
        <v>650</v>
      </c>
      <c r="J668" s="5">
        <v>710</v>
      </c>
      <c r="K668" s="6">
        <v>430</v>
      </c>
      <c r="L668" s="6">
        <v>450</v>
      </c>
    </row>
    <row r="669" spans="1:12" x14ac:dyDescent="0.3">
      <c r="A669" t="s">
        <v>1310</v>
      </c>
      <c r="B669" t="s">
        <v>1783</v>
      </c>
      <c r="C669" s="5">
        <v>375</v>
      </c>
      <c r="D669" s="5">
        <v>395</v>
      </c>
      <c r="E669" s="5">
        <v>410</v>
      </c>
      <c r="F669" s="5">
        <v>430</v>
      </c>
      <c r="G669" s="5">
        <v>450</v>
      </c>
      <c r="H669" s="5">
        <v>470</v>
      </c>
      <c r="I669" s="5">
        <v>650</v>
      </c>
      <c r="J669" s="5">
        <v>710</v>
      </c>
      <c r="K669" s="6">
        <v>430</v>
      </c>
      <c r="L669" s="6">
        <v>450</v>
      </c>
    </row>
    <row r="670" spans="1:12" x14ac:dyDescent="0.3">
      <c r="A670" t="s">
        <v>1311</v>
      </c>
      <c r="B670" t="s">
        <v>1784</v>
      </c>
      <c r="C670" s="5">
        <v>1100</v>
      </c>
      <c r="D670" s="5">
        <v>1140</v>
      </c>
      <c r="E670" s="5">
        <v>1170</v>
      </c>
      <c r="F670" s="5">
        <v>1200</v>
      </c>
      <c r="G670" s="5">
        <v>1250</v>
      </c>
      <c r="H670" s="5">
        <v>1300</v>
      </c>
      <c r="I670" s="5">
        <v>1950</v>
      </c>
      <c r="J670" s="5">
        <v>2100</v>
      </c>
    </row>
    <row r="671" spans="1:12" x14ac:dyDescent="0.3">
      <c r="A671" t="s">
        <v>1343</v>
      </c>
      <c r="B671" t="s">
        <v>1758</v>
      </c>
    </row>
    <row r="672" spans="1:12" x14ac:dyDescent="0.3">
      <c r="A672" t="s">
        <v>1344</v>
      </c>
      <c r="B672" t="s">
        <v>1759</v>
      </c>
    </row>
    <row r="673" spans="1:2" x14ac:dyDescent="0.3">
      <c r="A673" t="s">
        <v>1345</v>
      </c>
      <c r="B673" t="s">
        <v>1760</v>
      </c>
    </row>
    <row r="674" spans="1:2" x14ac:dyDescent="0.3">
      <c r="A674" t="s">
        <v>1346</v>
      </c>
      <c r="B674" t="s">
        <v>1761</v>
      </c>
    </row>
    <row r="675" spans="1:2" x14ac:dyDescent="0.3">
      <c r="A675" t="s">
        <v>1347</v>
      </c>
      <c r="B675" t="s">
        <v>1762</v>
      </c>
    </row>
    <row r="676" spans="1:2" x14ac:dyDescent="0.3">
      <c r="A676" t="s">
        <v>1348</v>
      </c>
      <c r="B676" t="s">
        <v>1763</v>
      </c>
    </row>
    <row r="677" spans="1:2" x14ac:dyDescent="0.3">
      <c r="A677" t="s">
        <v>1349</v>
      </c>
      <c r="B677" t="s">
        <v>1764</v>
      </c>
    </row>
    <row r="678" spans="1:2" x14ac:dyDescent="0.3">
      <c r="A678" t="s">
        <v>1350</v>
      </c>
      <c r="B678" t="s">
        <v>1765</v>
      </c>
    </row>
    <row r="679" spans="1:2" x14ac:dyDescent="0.3">
      <c r="A679" t="s">
        <v>1351</v>
      </c>
      <c r="B679" t="s">
        <v>1766</v>
      </c>
    </row>
    <row r="680" spans="1:2" x14ac:dyDescent="0.3">
      <c r="A680" t="s">
        <v>1352</v>
      </c>
      <c r="B680" t="s">
        <v>1767</v>
      </c>
    </row>
    <row r="681" spans="1:2" x14ac:dyDescent="0.3">
      <c r="A681" t="s">
        <v>1353</v>
      </c>
      <c r="B681" t="s">
        <v>1768</v>
      </c>
    </row>
    <row r="682" spans="1:2" x14ac:dyDescent="0.3">
      <c r="A682" t="s">
        <v>1354</v>
      </c>
      <c r="B682" t="s">
        <v>1769</v>
      </c>
    </row>
    <row r="683" spans="1:2" x14ac:dyDescent="0.3">
      <c r="A683" t="s">
        <v>1355</v>
      </c>
      <c r="B683" t="s">
        <v>1770</v>
      </c>
    </row>
    <row r="684" spans="1:2" x14ac:dyDescent="0.3">
      <c r="A684" t="s">
        <v>1356</v>
      </c>
      <c r="B684" t="s">
        <v>1771</v>
      </c>
    </row>
    <row r="685" spans="1:2" x14ac:dyDescent="0.3">
      <c r="A685" t="s">
        <v>1357</v>
      </c>
      <c r="B685" t="s">
        <v>1772</v>
      </c>
    </row>
    <row r="686" spans="1:2" x14ac:dyDescent="0.3">
      <c r="A686" t="s">
        <v>1358</v>
      </c>
      <c r="B686" t="s">
        <v>1773</v>
      </c>
    </row>
    <row r="687" spans="1:2" x14ac:dyDescent="0.3">
      <c r="A687" t="s">
        <v>1359</v>
      </c>
      <c r="B687" t="s">
        <v>1774</v>
      </c>
    </row>
    <row r="688" spans="1:2" x14ac:dyDescent="0.3">
      <c r="A688" t="s">
        <v>1360</v>
      </c>
      <c r="B688" t="s">
        <v>1775</v>
      </c>
    </row>
    <row r="689" spans="1:10" x14ac:dyDescent="0.3">
      <c r="A689" t="s">
        <v>1361</v>
      </c>
      <c r="B689" t="s">
        <v>1776</v>
      </c>
    </row>
    <row r="690" spans="1:10" x14ac:dyDescent="0.3">
      <c r="A690" t="s">
        <v>1362</v>
      </c>
      <c r="B690" t="s">
        <v>1777</v>
      </c>
    </row>
    <row r="691" spans="1:10" x14ac:dyDescent="0.3">
      <c r="A691" t="s">
        <v>1363</v>
      </c>
      <c r="B691" t="s">
        <v>1778</v>
      </c>
    </row>
    <row r="692" spans="1:10" x14ac:dyDescent="0.3">
      <c r="A692" t="s">
        <v>1364</v>
      </c>
      <c r="B692" t="s">
        <v>1779</v>
      </c>
    </row>
    <row r="693" spans="1:10" x14ac:dyDescent="0.3">
      <c r="A693" t="s">
        <v>1365</v>
      </c>
      <c r="B693" t="s">
        <v>1780</v>
      </c>
    </row>
    <row r="694" spans="1:10" x14ac:dyDescent="0.3">
      <c r="A694" t="s">
        <v>1366</v>
      </c>
      <c r="B694" t="s">
        <v>1781</v>
      </c>
    </row>
    <row r="695" spans="1:10" x14ac:dyDescent="0.3">
      <c r="A695" t="s">
        <v>1367</v>
      </c>
      <c r="B695" t="s">
        <v>1782</v>
      </c>
    </row>
    <row r="696" spans="1:10" x14ac:dyDescent="0.3">
      <c r="A696" t="s">
        <v>1368</v>
      </c>
      <c r="B696" t="s">
        <v>1783</v>
      </c>
    </row>
    <row r="697" spans="1:10" x14ac:dyDescent="0.3">
      <c r="A697" t="s">
        <v>1369</v>
      </c>
      <c r="B697" t="s">
        <v>1784</v>
      </c>
    </row>
    <row r="699" spans="1:10" x14ac:dyDescent="0.3">
      <c r="A699" t="s">
        <v>1789</v>
      </c>
    </row>
    <row r="700" spans="1:10" x14ac:dyDescent="0.3">
      <c r="A700" t="s">
        <v>1315</v>
      </c>
      <c r="B700" t="s">
        <v>1729</v>
      </c>
      <c r="C700" s="5">
        <v>220</v>
      </c>
      <c r="D700" s="5">
        <v>260</v>
      </c>
      <c r="E700" s="5">
        <v>290</v>
      </c>
      <c r="F700" s="5">
        <v>320</v>
      </c>
      <c r="G700" s="5">
        <v>370</v>
      </c>
      <c r="H700" s="5">
        <v>420</v>
      </c>
      <c r="I700" s="5">
        <v>1070</v>
      </c>
      <c r="J700" s="5">
        <v>1220</v>
      </c>
    </row>
    <row r="701" spans="1:10" x14ac:dyDescent="0.3">
      <c r="A701" t="s">
        <v>1316</v>
      </c>
      <c r="B701" t="s">
        <v>1730</v>
      </c>
      <c r="C701" s="5">
        <v>150</v>
      </c>
      <c r="D701" s="5">
        <v>170</v>
      </c>
      <c r="E701" s="5">
        <v>185</v>
      </c>
      <c r="F701" s="5">
        <v>205</v>
      </c>
      <c r="G701" s="5">
        <v>225</v>
      </c>
      <c r="H701" s="5">
        <v>245</v>
      </c>
      <c r="I701" s="5">
        <v>575</v>
      </c>
      <c r="J701" s="5">
        <v>650</v>
      </c>
    </row>
    <row r="702" spans="1:10" x14ac:dyDescent="0.3">
      <c r="A702" t="s">
        <v>1317</v>
      </c>
      <c r="B702" t="s">
        <v>1731</v>
      </c>
      <c r="C702" s="5">
        <v>180</v>
      </c>
      <c r="D702" s="5">
        <v>220</v>
      </c>
      <c r="E702" s="5">
        <v>250</v>
      </c>
      <c r="F702" s="5">
        <v>280</v>
      </c>
      <c r="G702" s="5">
        <v>330</v>
      </c>
      <c r="H702" s="5">
        <v>380</v>
      </c>
      <c r="I702" s="5">
        <v>1030</v>
      </c>
      <c r="J702" s="5">
        <v>1180</v>
      </c>
    </row>
    <row r="703" spans="1:10" x14ac:dyDescent="0.3">
      <c r="A703" t="s">
        <v>1318</v>
      </c>
      <c r="B703" t="s">
        <v>1732</v>
      </c>
      <c r="C703" s="5">
        <v>55</v>
      </c>
      <c r="D703" s="5">
        <v>75</v>
      </c>
      <c r="E703" s="5">
        <v>90</v>
      </c>
      <c r="F703" s="5">
        <v>110</v>
      </c>
      <c r="G703" s="5">
        <v>130</v>
      </c>
      <c r="H703" s="5">
        <v>150</v>
      </c>
      <c r="I703" s="5">
        <v>395</v>
      </c>
      <c r="J703" s="5">
        <v>455</v>
      </c>
    </row>
    <row r="704" spans="1:10" x14ac:dyDescent="0.3">
      <c r="A704" t="s">
        <v>1319</v>
      </c>
      <c r="B704" t="s">
        <v>1733</v>
      </c>
      <c r="C704" s="5">
        <v>180</v>
      </c>
      <c r="D704" s="5">
        <v>220</v>
      </c>
      <c r="E704" s="5">
        <v>250</v>
      </c>
      <c r="F704" s="5">
        <v>280</v>
      </c>
      <c r="G704" s="5">
        <v>330</v>
      </c>
      <c r="H704" s="5">
        <v>380</v>
      </c>
      <c r="I704" s="5">
        <v>1030</v>
      </c>
      <c r="J704" s="5">
        <v>1180</v>
      </c>
    </row>
    <row r="705" spans="1:10" x14ac:dyDescent="0.3">
      <c r="A705" t="s">
        <v>1320</v>
      </c>
      <c r="B705" t="s">
        <v>1734</v>
      </c>
      <c r="C705" s="5">
        <v>180</v>
      </c>
      <c r="D705" s="5">
        <v>220</v>
      </c>
      <c r="E705" s="5">
        <v>250</v>
      </c>
      <c r="F705" s="5">
        <v>280</v>
      </c>
      <c r="G705" s="5">
        <v>330</v>
      </c>
      <c r="H705" s="5">
        <v>380</v>
      </c>
      <c r="I705" s="5">
        <v>1030</v>
      </c>
      <c r="J705" s="5">
        <v>1180</v>
      </c>
    </row>
    <row r="706" spans="1:10" x14ac:dyDescent="0.3">
      <c r="A706" t="s">
        <v>1321</v>
      </c>
      <c r="B706" t="s">
        <v>1735</v>
      </c>
      <c r="C706" s="5">
        <v>140</v>
      </c>
      <c r="D706" s="5">
        <v>160</v>
      </c>
      <c r="E706" s="5">
        <v>175</v>
      </c>
      <c r="F706" s="5">
        <v>210</v>
      </c>
      <c r="G706" s="5">
        <v>245</v>
      </c>
      <c r="H706" s="5">
        <v>280</v>
      </c>
      <c r="I706" s="5">
        <v>735</v>
      </c>
      <c r="J706" s="5">
        <v>840</v>
      </c>
    </row>
    <row r="707" spans="1:10" x14ac:dyDescent="0.3">
      <c r="A707" t="s">
        <v>1322</v>
      </c>
      <c r="B707" t="s">
        <v>1736</v>
      </c>
      <c r="C707" s="5">
        <v>125</v>
      </c>
      <c r="D707" s="5">
        <v>145</v>
      </c>
      <c r="E707" s="5">
        <v>160</v>
      </c>
      <c r="F707" s="5">
        <v>180</v>
      </c>
      <c r="G707" s="5">
        <v>200</v>
      </c>
      <c r="H707" s="5">
        <v>220</v>
      </c>
      <c r="I707" s="5">
        <v>465</v>
      </c>
      <c r="J707" s="5">
        <v>525</v>
      </c>
    </row>
    <row r="708" spans="1:10" x14ac:dyDescent="0.3">
      <c r="A708" t="s">
        <v>1323</v>
      </c>
      <c r="B708" t="s">
        <v>1737</v>
      </c>
      <c r="C708" s="5">
        <v>160</v>
      </c>
      <c r="D708" s="5">
        <v>180</v>
      </c>
      <c r="E708" s="5">
        <v>195</v>
      </c>
      <c r="F708" s="5">
        <v>210</v>
      </c>
      <c r="G708" s="5">
        <v>230</v>
      </c>
      <c r="H708" s="5">
        <v>250</v>
      </c>
      <c r="I708" s="5">
        <v>840</v>
      </c>
      <c r="J708" s="5">
        <v>960</v>
      </c>
    </row>
    <row r="709" spans="1:10" x14ac:dyDescent="0.3">
      <c r="A709" t="s">
        <v>1324</v>
      </c>
      <c r="B709" t="s">
        <v>1738</v>
      </c>
      <c r="C709" s="5">
        <v>160</v>
      </c>
      <c r="D709" s="5">
        <v>200</v>
      </c>
      <c r="E709" s="5">
        <v>230</v>
      </c>
      <c r="F709" s="5">
        <v>260</v>
      </c>
      <c r="G709" s="5">
        <v>310</v>
      </c>
      <c r="H709" s="5">
        <v>360</v>
      </c>
      <c r="I709" s="5">
        <v>1010</v>
      </c>
      <c r="J709" s="5">
        <v>1160</v>
      </c>
    </row>
    <row r="710" spans="1:10" x14ac:dyDescent="0.3">
      <c r="A710" t="s">
        <v>1325</v>
      </c>
      <c r="B710" t="s">
        <v>1739</v>
      </c>
      <c r="C710" s="5">
        <v>160</v>
      </c>
      <c r="D710" s="5">
        <v>200</v>
      </c>
      <c r="E710" s="5">
        <v>230</v>
      </c>
      <c r="F710" s="5">
        <v>260</v>
      </c>
      <c r="G710" s="5">
        <v>310</v>
      </c>
      <c r="H710" s="5">
        <v>360</v>
      </c>
      <c r="I710" s="5">
        <v>1010</v>
      </c>
      <c r="J710" s="5">
        <v>1160</v>
      </c>
    </row>
    <row r="711" spans="1:10" x14ac:dyDescent="0.3">
      <c r="A711" t="s">
        <v>1326</v>
      </c>
      <c r="B711" t="s">
        <v>1740</v>
      </c>
      <c r="C711" s="5">
        <v>160</v>
      </c>
      <c r="D711" s="5">
        <v>200</v>
      </c>
      <c r="E711" s="5">
        <v>230</v>
      </c>
      <c r="F711" s="5">
        <v>260</v>
      </c>
      <c r="G711" s="5">
        <v>310</v>
      </c>
      <c r="H711" s="5">
        <v>360</v>
      </c>
      <c r="I711" s="5">
        <v>840</v>
      </c>
      <c r="J711" s="5">
        <v>960</v>
      </c>
    </row>
    <row r="712" spans="1:10" x14ac:dyDescent="0.3">
      <c r="A712" t="s">
        <v>1327</v>
      </c>
      <c r="B712" t="s">
        <v>1741</v>
      </c>
      <c r="C712" s="5">
        <v>160</v>
      </c>
      <c r="D712" s="5">
        <v>200</v>
      </c>
      <c r="E712" s="5">
        <v>230</v>
      </c>
      <c r="F712" s="5">
        <v>260</v>
      </c>
      <c r="G712" s="5">
        <v>310</v>
      </c>
      <c r="H712" s="5">
        <v>360</v>
      </c>
      <c r="I712" s="5">
        <v>840</v>
      </c>
      <c r="J712" s="5">
        <v>960</v>
      </c>
    </row>
    <row r="713" spans="1:10" x14ac:dyDescent="0.3">
      <c r="A713" t="s">
        <v>1328</v>
      </c>
      <c r="B713" t="s">
        <v>1742</v>
      </c>
      <c r="C713" s="5">
        <v>250</v>
      </c>
      <c r="D713" s="5">
        <v>290</v>
      </c>
      <c r="E713" s="5">
        <v>320</v>
      </c>
      <c r="F713" s="5">
        <v>350</v>
      </c>
      <c r="G713" s="5">
        <v>400</v>
      </c>
      <c r="H713" s="5">
        <v>450</v>
      </c>
      <c r="I713" s="5">
        <v>1100</v>
      </c>
      <c r="J713" s="5">
        <v>1250</v>
      </c>
    </row>
    <row r="714" spans="1:10" x14ac:dyDescent="0.3">
      <c r="A714" t="s">
        <v>1329</v>
      </c>
      <c r="B714" t="s">
        <v>1743</v>
      </c>
      <c r="C714" s="5">
        <v>250</v>
      </c>
      <c r="D714" s="5">
        <v>290</v>
      </c>
      <c r="E714" s="5">
        <v>320</v>
      </c>
      <c r="F714" s="5">
        <v>350</v>
      </c>
      <c r="G714" s="5">
        <v>400</v>
      </c>
      <c r="H714" s="5">
        <v>450</v>
      </c>
      <c r="I714" s="5">
        <v>1100</v>
      </c>
      <c r="J714" s="5">
        <v>1250</v>
      </c>
    </row>
    <row r="715" spans="1:10" x14ac:dyDescent="0.3">
      <c r="A715" t="s">
        <v>1330</v>
      </c>
      <c r="B715" t="s">
        <v>1744</v>
      </c>
      <c r="C715" s="5">
        <v>90</v>
      </c>
      <c r="D715" s="5">
        <v>110</v>
      </c>
      <c r="E715" s="5">
        <v>125</v>
      </c>
      <c r="F715" s="5">
        <v>145</v>
      </c>
      <c r="G715" s="5">
        <v>165</v>
      </c>
      <c r="H715" s="5">
        <v>185</v>
      </c>
      <c r="I715" s="5">
        <v>365</v>
      </c>
      <c r="J715" s="5">
        <v>425</v>
      </c>
    </row>
    <row r="716" spans="1:10" x14ac:dyDescent="0.3">
      <c r="A716" t="s">
        <v>1331</v>
      </c>
      <c r="B716" t="s">
        <v>1745</v>
      </c>
      <c r="C716" s="5">
        <v>90</v>
      </c>
      <c r="D716" s="5">
        <v>110</v>
      </c>
      <c r="E716" s="5">
        <v>125</v>
      </c>
      <c r="F716" s="5">
        <v>145</v>
      </c>
      <c r="G716" s="5">
        <v>165</v>
      </c>
      <c r="H716" s="5">
        <v>185</v>
      </c>
      <c r="I716" s="5">
        <v>365</v>
      </c>
      <c r="J716" s="5">
        <v>425</v>
      </c>
    </row>
    <row r="717" spans="1:10" x14ac:dyDescent="0.3">
      <c r="A717" t="s">
        <v>1332</v>
      </c>
      <c r="B717" t="s">
        <v>1746</v>
      </c>
      <c r="C717" s="5">
        <v>250</v>
      </c>
      <c r="D717" s="5">
        <v>290</v>
      </c>
      <c r="E717" s="5">
        <v>320</v>
      </c>
      <c r="F717" s="5">
        <v>350</v>
      </c>
      <c r="G717" s="5">
        <v>400</v>
      </c>
      <c r="H717" s="5">
        <v>450</v>
      </c>
      <c r="I717" s="5">
        <v>1100</v>
      </c>
      <c r="J717" s="5">
        <v>1250</v>
      </c>
    </row>
    <row r="718" spans="1:10" x14ac:dyDescent="0.3">
      <c r="A718" t="s">
        <v>1333</v>
      </c>
      <c r="B718" t="s">
        <v>1747</v>
      </c>
      <c r="C718" s="5">
        <v>250</v>
      </c>
      <c r="D718" s="5">
        <v>290</v>
      </c>
      <c r="E718" s="5">
        <v>320</v>
      </c>
      <c r="F718" s="5">
        <v>350</v>
      </c>
      <c r="G718" s="5">
        <v>400</v>
      </c>
      <c r="H718" s="5">
        <v>450</v>
      </c>
      <c r="I718" s="5">
        <v>1100</v>
      </c>
      <c r="J718" s="5">
        <v>1250</v>
      </c>
    </row>
    <row r="719" spans="1:10" x14ac:dyDescent="0.3">
      <c r="A719" t="s">
        <v>1334</v>
      </c>
      <c r="B719" t="s">
        <v>1748</v>
      </c>
      <c r="C719" s="5">
        <v>250</v>
      </c>
      <c r="D719" s="5">
        <v>290</v>
      </c>
      <c r="E719" s="5">
        <v>320</v>
      </c>
      <c r="F719" s="5">
        <v>350</v>
      </c>
      <c r="G719" s="5">
        <v>400</v>
      </c>
      <c r="H719" s="5">
        <v>450</v>
      </c>
      <c r="I719" s="5">
        <v>1100</v>
      </c>
      <c r="J719" s="5">
        <v>1250</v>
      </c>
    </row>
    <row r="720" spans="1:10" x14ac:dyDescent="0.3">
      <c r="A720" t="s">
        <v>1335</v>
      </c>
      <c r="B720" t="s">
        <v>1749</v>
      </c>
      <c r="C720" s="5">
        <v>250</v>
      </c>
      <c r="D720" s="5">
        <v>290</v>
      </c>
      <c r="E720" s="5">
        <v>320</v>
      </c>
      <c r="F720" s="5">
        <v>350</v>
      </c>
      <c r="G720" s="5">
        <v>400</v>
      </c>
      <c r="H720" s="5">
        <v>450</v>
      </c>
      <c r="I720" s="5">
        <v>1100</v>
      </c>
      <c r="J720" s="5">
        <v>1250</v>
      </c>
    </row>
    <row r="721" spans="1:10" x14ac:dyDescent="0.3">
      <c r="A721" t="s">
        <v>1336</v>
      </c>
      <c r="B721" t="s">
        <v>1750</v>
      </c>
      <c r="C721" s="5">
        <v>250</v>
      </c>
      <c r="D721" s="5">
        <v>290</v>
      </c>
      <c r="E721" s="5">
        <v>320</v>
      </c>
      <c r="F721" s="5">
        <v>350</v>
      </c>
      <c r="G721" s="5">
        <v>400</v>
      </c>
      <c r="H721" s="5">
        <v>450</v>
      </c>
      <c r="I721" s="5">
        <v>1100</v>
      </c>
      <c r="J721" s="5">
        <v>1250</v>
      </c>
    </row>
    <row r="722" spans="1:10" x14ac:dyDescent="0.3">
      <c r="A722" t="s">
        <v>1337</v>
      </c>
      <c r="B722" t="s">
        <v>1751</v>
      </c>
      <c r="C722" s="5">
        <v>250</v>
      </c>
      <c r="D722" s="5">
        <v>290</v>
      </c>
      <c r="E722" s="5">
        <v>320</v>
      </c>
      <c r="F722" s="5">
        <v>350</v>
      </c>
      <c r="G722" s="5">
        <v>400</v>
      </c>
      <c r="H722" s="5">
        <v>450</v>
      </c>
      <c r="I722" s="5">
        <v>1100</v>
      </c>
      <c r="J722" s="5">
        <v>1250</v>
      </c>
    </row>
    <row r="723" spans="1:10" x14ac:dyDescent="0.3">
      <c r="A723" t="s">
        <v>1338</v>
      </c>
      <c r="B723" t="s">
        <v>1752</v>
      </c>
      <c r="C723" s="5">
        <v>200</v>
      </c>
      <c r="D723" s="5">
        <v>240</v>
      </c>
      <c r="E723" s="5">
        <v>270</v>
      </c>
      <c r="F723" s="5">
        <v>300</v>
      </c>
      <c r="G723" s="5">
        <v>350</v>
      </c>
      <c r="H723" s="5">
        <v>400</v>
      </c>
      <c r="I723" s="5">
        <v>1050</v>
      </c>
      <c r="J723" s="5">
        <v>1200</v>
      </c>
    </row>
    <row r="724" spans="1:10" x14ac:dyDescent="0.3">
      <c r="A724" t="s">
        <v>1339</v>
      </c>
      <c r="B724" t="s">
        <v>1753</v>
      </c>
      <c r="C724" s="5">
        <v>250</v>
      </c>
      <c r="D724" s="5">
        <v>290</v>
      </c>
      <c r="E724" s="5">
        <v>320</v>
      </c>
      <c r="F724" s="5">
        <v>350</v>
      </c>
      <c r="G724" s="5">
        <v>400</v>
      </c>
      <c r="H724" s="5">
        <v>450</v>
      </c>
      <c r="I724" s="5">
        <v>1100</v>
      </c>
      <c r="J724" s="5">
        <v>1250</v>
      </c>
    </row>
    <row r="725" spans="1:10" x14ac:dyDescent="0.3">
      <c r="A725" t="s">
        <v>1340</v>
      </c>
      <c r="B725" t="s">
        <v>1754</v>
      </c>
      <c r="C725" s="5">
        <v>45</v>
      </c>
      <c r="D725" s="5">
        <v>50</v>
      </c>
      <c r="E725" s="5">
        <v>55</v>
      </c>
      <c r="F725" s="5">
        <v>60</v>
      </c>
      <c r="G725" s="5">
        <v>65</v>
      </c>
      <c r="H725" s="5">
        <v>70</v>
      </c>
      <c r="I725" s="5">
        <v>180</v>
      </c>
      <c r="J725" s="5">
        <v>205</v>
      </c>
    </row>
    <row r="726" spans="1:10" x14ac:dyDescent="0.3">
      <c r="A726" t="s">
        <v>1341</v>
      </c>
      <c r="B726" t="s">
        <v>1755</v>
      </c>
      <c r="C726" s="5">
        <v>45</v>
      </c>
      <c r="D726" s="5">
        <v>50</v>
      </c>
      <c r="E726" s="5">
        <v>55</v>
      </c>
      <c r="F726" s="5">
        <v>60</v>
      </c>
      <c r="G726" s="5">
        <v>65</v>
      </c>
      <c r="H726" s="5">
        <v>70</v>
      </c>
      <c r="I726" s="5">
        <v>180</v>
      </c>
      <c r="J726" s="5">
        <v>205</v>
      </c>
    </row>
    <row r="727" spans="1:10" x14ac:dyDescent="0.3">
      <c r="A727" t="s">
        <v>1342</v>
      </c>
      <c r="B727" t="s">
        <v>1756</v>
      </c>
      <c r="C727" s="5">
        <v>45</v>
      </c>
      <c r="D727" s="5">
        <v>50</v>
      </c>
      <c r="E727" s="5">
        <v>55</v>
      </c>
      <c r="F727" s="5">
        <v>60</v>
      </c>
      <c r="G727" s="5">
        <v>65</v>
      </c>
      <c r="H727" s="5">
        <v>70</v>
      </c>
      <c r="I727" s="5">
        <v>180</v>
      </c>
      <c r="J727" s="5">
        <v>205</v>
      </c>
    </row>
    <row r="729" spans="1:10" x14ac:dyDescent="0.3">
      <c r="A729" t="s">
        <v>1790</v>
      </c>
    </row>
    <row r="730" spans="1:10" x14ac:dyDescent="0.3">
      <c r="A730" t="s">
        <v>257</v>
      </c>
      <c r="B730" t="s">
        <v>1791</v>
      </c>
      <c r="C730" s="5">
        <v>925</v>
      </c>
      <c r="D730" s="5">
        <v>965</v>
      </c>
      <c r="E730" s="5">
        <v>995</v>
      </c>
      <c r="F730" s="5">
        <v>1025</v>
      </c>
      <c r="G730" s="5">
        <v>1075</v>
      </c>
      <c r="H730" s="5">
        <v>1125</v>
      </c>
      <c r="I730" s="5">
        <v>1775</v>
      </c>
    </row>
    <row r="731" spans="1:10" x14ac:dyDescent="0.3">
      <c r="A731" t="s">
        <v>258</v>
      </c>
      <c r="B731" t="s">
        <v>1792</v>
      </c>
      <c r="C731" s="5">
        <v>625</v>
      </c>
      <c r="D731" s="5">
        <v>645</v>
      </c>
      <c r="E731" s="5">
        <v>660</v>
      </c>
      <c r="F731" s="5">
        <v>680</v>
      </c>
      <c r="G731" s="5">
        <v>700</v>
      </c>
      <c r="H731" s="5">
        <v>720</v>
      </c>
      <c r="I731" s="5">
        <v>1050</v>
      </c>
    </row>
    <row r="732" spans="1:10" x14ac:dyDescent="0.3">
      <c r="A732" t="s">
        <v>259</v>
      </c>
      <c r="B732" t="s">
        <v>1793</v>
      </c>
      <c r="C732" s="5">
        <v>800</v>
      </c>
      <c r="D732" s="5">
        <v>840</v>
      </c>
      <c r="E732" s="5">
        <v>870</v>
      </c>
      <c r="F732" s="5">
        <v>900</v>
      </c>
      <c r="G732" s="5">
        <v>950</v>
      </c>
      <c r="H732" s="5">
        <v>1000</v>
      </c>
      <c r="I732" s="5">
        <v>1650</v>
      </c>
    </row>
    <row r="733" spans="1:10" x14ac:dyDescent="0.3">
      <c r="A733" t="s">
        <v>686</v>
      </c>
      <c r="B733" t="s">
        <v>1794</v>
      </c>
      <c r="C733" s="5">
        <v>230</v>
      </c>
      <c r="D733" s="5">
        <v>250</v>
      </c>
      <c r="E733" s="5">
        <v>265</v>
      </c>
      <c r="F733" s="5">
        <v>285</v>
      </c>
      <c r="G733" s="5">
        <v>305</v>
      </c>
      <c r="H733" s="5">
        <v>325</v>
      </c>
      <c r="I733" s="5">
        <v>570</v>
      </c>
    </row>
    <row r="734" spans="1:10" x14ac:dyDescent="0.3">
      <c r="A734" t="s">
        <v>685</v>
      </c>
      <c r="B734" t="s">
        <v>1795</v>
      </c>
      <c r="C734" s="5">
        <v>540</v>
      </c>
      <c r="D734" s="5">
        <v>560</v>
      </c>
      <c r="E734" s="5">
        <v>575</v>
      </c>
      <c r="F734" s="5">
        <v>595</v>
      </c>
      <c r="G734" s="5">
        <v>615</v>
      </c>
      <c r="H734" s="5">
        <v>635</v>
      </c>
      <c r="I734" s="5">
        <v>880</v>
      </c>
    </row>
    <row r="735" spans="1:10" x14ac:dyDescent="0.3">
      <c r="A735" t="s">
        <v>1796</v>
      </c>
      <c r="B735" t="s">
        <v>1797</v>
      </c>
      <c r="C735" s="5">
        <v>1025</v>
      </c>
      <c r="D735" s="5">
        <v>1065</v>
      </c>
      <c r="E735" s="5">
        <v>1095</v>
      </c>
      <c r="F735" s="5">
        <v>1125</v>
      </c>
      <c r="G735" s="5">
        <v>1175</v>
      </c>
      <c r="H735" s="5">
        <v>1225</v>
      </c>
      <c r="I735" s="5">
        <v>1875</v>
      </c>
    </row>
    <row r="736" spans="1:10" x14ac:dyDescent="0.3">
      <c r="A736" t="s">
        <v>265</v>
      </c>
      <c r="B736" t="s">
        <v>1791</v>
      </c>
    </row>
    <row r="737" spans="1:9" x14ac:dyDescent="0.3">
      <c r="A737" t="s">
        <v>266</v>
      </c>
      <c r="B737" t="s">
        <v>1792</v>
      </c>
    </row>
    <row r="738" spans="1:9" x14ac:dyDescent="0.3">
      <c r="A738" t="s">
        <v>267</v>
      </c>
      <c r="B738" t="s">
        <v>1793</v>
      </c>
    </row>
    <row r="739" spans="1:9" x14ac:dyDescent="0.3">
      <c r="A739" t="s">
        <v>697</v>
      </c>
      <c r="B739" t="s">
        <v>1794</v>
      </c>
    </row>
    <row r="740" spans="1:9" x14ac:dyDescent="0.3">
      <c r="A740" t="s">
        <v>696</v>
      </c>
      <c r="B740" t="s">
        <v>1795</v>
      </c>
    </row>
    <row r="741" spans="1:9" x14ac:dyDescent="0.3">
      <c r="A741" t="s">
        <v>1798</v>
      </c>
      <c r="B741" t="s">
        <v>1797</v>
      </c>
    </row>
    <row r="743" spans="1:9" x14ac:dyDescent="0.3">
      <c r="A743" t="s">
        <v>1799</v>
      </c>
    </row>
    <row r="744" spans="1:9" x14ac:dyDescent="0.3">
      <c r="A744" t="s">
        <v>261</v>
      </c>
      <c r="B744" t="s">
        <v>1791</v>
      </c>
      <c r="C744" s="5">
        <v>825</v>
      </c>
      <c r="D744" s="5">
        <v>865</v>
      </c>
      <c r="E744" s="5">
        <v>895</v>
      </c>
      <c r="F744" s="5">
        <v>925</v>
      </c>
      <c r="G744" s="5">
        <v>975</v>
      </c>
      <c r="H744" s="5">
        <v>1025</v>
      </c>
      <c r="I744" s="5">
        <v>1675</v>
      </c>
    </row>
    <row r="745" spans="1:9" x14ac:dyDescent="0.3">
      <c r="A745" t="s">
        <v>262</v>
      </c>
      <c r="B745" t="s">
        <v>1792</v>
      </c>
      <c r="C745" s="5">
        <v>525</v>
      </c>
      <c r="D745" s="5">
        <v>545</v>
      </c>
      <c r="E745" s="5">
        <v>560</v>
      </c>
      <c r="F745" s="5">
        <v>580</v>
      </c>
      <c r="G745" s="5">
        <v>600</v>
      </c>
      <c r="H745" s="5">
        <v>620</v>
      </c>
      <c r="I745" s="5">
        <v>950</v>
      </c>
    </row>
    <row r="746" spans="1:9" x14ac:dyDescent="0.3">
      <c r="A746" t="s">
        <v>263</v>
      </c>
      <c r="B746" t="s">
        <v>1793</v>
      </c>
      <c r="C746" s="5">
        <v>700</v>
      </c>
      <c r="D746" s="5">
        <v>740</v>
      </c>
      <c r="E746" s="5">
        <v>770</v>
      </c>
      <c r="F746" s="5">
        <v>800</v>
      </c>
      <c r="G746" s="5">
        <v>850</v>
      </c>
      <c r="H746" s="5">
        <v>900</v>
      </c>
      <c r="I746" s="5">
        <v>1550</v>
      </c>
    </row>
    <row r="747" spans="1:9" x14ac:dyDescent="0.3">
      <c r="A747" t="s">
        <v>688</v>
      </c>
      <c r="B747" t="s">
        <v>1794</v>
      </c>
      <c r="C747" s="5">
        <v>230</v>
      </c>
      <c r="D747" s="5">
        <v>250</v>
      </c>
      <c r="E747" s="5">
        <v>265</v>
      </c>
      <c r="F747" s="5">
        <v>285</v>
      </c>
      <c r="G747" s="5">
        <v>305</v>
      </c>
      <c r="H747" s="5">
        <v>325</v>
      </c>
      <c r="I747" s="5">
        <v>570</v>
      </c>
    </row>
    <row r="748" spans="1:9" x14ac:dyDescent="0.3">
      <c r="A748" t="s">
        <v>687</v>
      </c>
      <c r="B748" t="s">
        <v>1795</v>
      </c>
      <c r="C748" s="5">
        <v>460</v>
      </c>
      <c r="D748" s="5">
        <v>480</v>
      </c>
      <c r="E748" s="5">
        <v>495</v>
      </c>
      <c r="F748" s="5">
        <v>515</v>
      </c>
      <c r="G748" s="5">
        <v>535</v>
      </c>
      <c r="H748" s="5">
        <v>555</v>
      </c>
      <c r="I748" s="5">
        <v>800</v>
      </c>
    </row>
    <row r="749" spans="1:9" x14ac:dyDescent="0.3">
      <c r="A749" t="s">
        <v>1800</v>
      </c>
      <c r="B749" t="s">
        <v>1797</v>
      </c>
      <c r="C749" s="5">
        <v>925</v>
      </c>
      <c r="D749" s="5">
        <v>965</v>
      </c>
      <c r="E749" s="5">
        <v>995</v>
      </c>
      <c r="F749" s="5">
        <v>1025</v>
      </c>
      <c r="G749" s="5">
        <v>1075</v>
      </c>
      <c r="H749" s="5">
        <v>1125</v>
      </c>
      <c r="I749" s="5">
        <v>1775</v>
      </c>
    </row>
    <row r="750" spans="1:9" x14ac:dyDescent="0.3">
      <c r="A750" t="s">
        <v>269</v>
      </c>
      <c r="B750" t="s">
        <v>1791</v>
      </c>
    </row>
    <row r="751" spans="1:9" x14ac:dyDescent="0.3">
      <c r="A751" t="s">
        <v>270</v>
      </c>
      <c r="B751" t="s">
        <v>1792</v>
      </c>
    </row>
    <row r="752" spans="1:9" x14ac:dyDescent="0.3">
      <c r="A752" t="s">
        <v>271</v>
      </c>
      <c r="B752" t="s">
        <v>1793</v>
      </c>
    </row>
    <row r="753" spans="1:12" x14ac:dyDescent="0.3">
      <c r="A753" t="s">
        <v>699</v>
      </c>
      <c r="B753" t="s">
        <v>1794</v>
      </c>
    </row>
    <row r="754" spans="1:12" x14ac:dyDescent="0.3">
      <c r="A754" t="s">
        <v>698</v>
      </c>
      <c r="B754" t="s">
        <v>1795</v>
      </c>
    </row>
    <row r="755" spans="1:12" x14ac:dyDescent="0.3">
      <c r="A755" t="s">
        <v>1801</v>
      </c>
      <c r="B755" t="s">
        <v>1797</v>
      </c>
    </row>
    <row r="757" spans="1:12" x14ac:dyDescent="0.3">
      <c r="A757" t="s">
        <v>1802</v>
      </c>
    </row>
    <row r="758" spans="1:12" x14ac:dyDescent="0.3">
      <c r="A758" t="s">
        <v>70</v>
      </c>
      <c r="B758" t="s">
        <v>1803</v>
      </c>
      <c r="C758" s="5">
        <v>825</v>
      </c>
      <c r="D758" s="5">
        <v>865</v>
      </c>
      <c r="E758" s="5">
        <v>895</v>
      </c>
      <c r="F758" s="5">
        <v>925</v>
      </c>
      <c r="G758" s="5">
        <v>975</v>
      </c>
      <c r="H758" s="5">
        <v>1025</v>
      </c>
      <c r="I758" s="5">
        <v>1675</v>
      </c>
      <c r="J758" s="5">
        <v>1825</v>
      </c>
    </row>
    <row r="759" spans="1:12" x14ac:dyDescent="0.3">
      <c r="A759" t="s">
        <v>583</v>
      </c>
      <c r="B759" t="s">
        <v>1804</v>
      </c>
      <c r="C759" s="5">
        <v>475</v>
      </c>
      <c r="D759" s="5">
        <v>495</v>
      </c>
      <c r="E759" s="5">
        <v>510</v>
      </c>
      <c r="F759" s="5">
        <v>530</v>
      </c>
      <c r="G759" s="5">
        <v>550</v>
      </c>
      <c r="H759" s="5">
        <v>570</v>
      </c>
      <c r="I759" s="5">
        <v>900</v>
      </c>
      <c r="J759" s="5">
        <v>975</v>
      </c>
      <c r="K759" s="6">
        <v>530</v>
      </c>
      <c r="L759" s="6">
        <v>550</v>
      </c>
    </row>
    <row r="760" spans="1:12" x14ac:dyDescent="0.3">
      <c r="A760" t="s">
        <v>71</v>
      </c>
      <c r="B760" t="s">
        <v>1805</v>
      </c>
      <c r="C760" s="5">
        <v>725</v>
      </c>
      <c r="D760" s="5">
        <v>765</v>
      </c>
      <c r="E760" s="5">
        <v>795</v>
      </c>
      <c r="F760" s="5">
        <v>825</v>
      </c>
      <c r="G760" s="5">
        <v>875</v>
      </c>
      <c r="H760" s="5">
        <v>925</v>
      </c>
      <c r="I760" s="5">
        <v>1575</v>
      </c>
      <c r="J760" s="5">
        <v>1725</v>
      </c>
    </row>
    <row r="761" spans="1:12" x14ac:dyDescent="0.3">
      <c r="A761" t="s">
        <v>72</v>
      </c>
      <c r="B761" t="s">
        <v>1806</v>
      </c>
      <c r="C761" s="5">
        <v>250</v>
      </c>
      <c r="D761" s="5">
        <v>270</v>
      </c>
      <c r="E761" s="5">
        <v>285</v>
      </c>
      <c r="F761" s="5">
        <v>305</v>
      </c>
      <c r="G761" s="5">
        <v>325</v>
      </c>
      <c r="H761" s="5">
        <v>345</v>
      </c>
      <c r="I761" s="5">
        <v>590</v>
      </c>
      <c r="J761" s="5">
        <v>650</v>
      </c>
      <c r="K761" s="6">
        <v>305</v>
      </c>
      <c r="L761" s="6">
        <v>325</v>
      </c>
    </row>
    <row r="762" spans="1:12" x14ac:dyDescent="0.3">
      <c r="A762" t="s">
        <v>73</v>
      </c>
      <c r="B762" t="s">
        <v>1807</v>
      </c>
      <c r="C762" s="5">
        <v>650</v>
      </c>
      <c r="D762" s="5">
        <v>690</v>
      </c>
      <c r="E762" s="5">
        <v>720</v>
      </c>
      <c r="F762" s="5">
        <v>750</v>
      </c>
      <c r="G762" s="5">
        <v>800</v>
      </c>
      <c r="H762" s="5">
        <v>850</v>
      </c>
      <c r="I762" s="5">
        <v>1500</v>
      </c>
      <c r="J762" s="5">
        <v>1650</v>
      </c>
    </row>
    <row r="763" spans="1:12" x14ac:dyDescent="0.3">
      <c r="A763" t="s">
        <v>74</v>
      </c>
      <c r="B763" t="s">
        <v>1808</v>
      </c>
      <c r="C763" s="5">
        <v>650</v>
      </c>
      <c r="D763" s="5">
        <v>690</v>
      </c>
      <c r="E763" s="5">
        <v>720</v>
      </c>
      <c r="F763" s="5">
        <v>750</v>
      </c>
      <c r="G763" s="5">
        <v>800</v>
      </c>
      <c r="H763" s="5">
        <v>850</v>
      </c>
      <c r="I763" s="5">
        <v>1500</v>
      </c>
      <c r="J763" s="5">
        <v>1650</v>
      </c>
    </row>
    <row r="764" spans="1:12" x14ac:dyDescent="0.3">
      <c r="A764" t="s">
        <v>75</v>
      </c>
      <c r="B764" t="s">
        <v>1809</v>
      </c>
      <c r="C764" s="5">
        <v>650</v>
      </c>
      <c r="D764" s="5">
        <v>690</v>
      </c>
      <c r="E764" s="5">
        <v>720</v>
      </c>
      <c r="F764" s="5">
        <v>750</v>
      </c>
      <c r="G764" s="5">
        <v>800</v>
      </c>
      <c r="H764" s="5">
        <v>850</v>
      </c>
      <c r="I764" s="5">
        <v>1500</v>
      </c>
      <c r="J764" s="5">
        <v>1650</v>
      </c>
    </row>
    <row r="765" spans="1:12" x14ac:dyDescent="0.3">
      <c r="A765" t="s">
        <v>76</v>
      </c>
      <c r="B765" t="s">
        <v>1810</v>
      </c>
      <c r="C765" s="5">
        <v>650</v>
      </c>
      <c r="D765" s="5">
        <v>690</v>
      </c>
      <c r="E765" s="5">
        <v>720</v>
      </c>
      <c r="F765" s="5">
        <v>750</v>
      </c>
      <c r="G765" s="5">
        <v>800</v>
      </c>
      <c r="H765" s="5">
        <v>850</v>
      </c>
      <c r="I765" s="5">
        <v>1500</v>
      </c>
      <c r="J765" s="5">
        <v>1650</v>
      </c>
    </row>
    <row r="766" spans="1:12" x14ac:dyDescent="0.3">
      <c r="A766" t="s">
        <v>77</v>
      </c>
      <c r="B766" t="s">
        <v>1811</v>
      </c>
      <c r="C766" s="5">
        <v>925</v>
      </c>
      <c r="D766" s="5">
        <v>965</v>
      </c>
      <c r="E766" s="5">
        <v>995</v>
      </c>
      <c r="F766" s="5">
        <v>1025</v>
      </c>
      <c r="G766" s="5">
        <v>1075</v>
      </c>
      <c r="H766" s="5">
        <v>1125</v>
      </c>
      <c r="I766" s="5">
        <v>1775</v>
      </c>
      <c r="J766" s="5">
        <v>1925</v>
      </c>
    </row>
    <row r="767" spans="1:12" x14ac:dyDescent="0.3">
      <c r="A767" t="s">
        <v>86</v>
      </c>
      <c r="B767" t="s">
        <v>1803</v>
      </c>
    </row>
    <row r="768" spans="1:12" x14ac:dyDescent="0.3">
      <c r="A768" t="s">
        <v>87</v>
      </c>
      <c r="B768" t="s">
        <v>1804</v>
      </c>
    </row>
    <row r="769" spans="1:12" x14ac:dyDescent="0.3">
      <c r="A769" t="s">
        <v>88</v>
      </c>
      <c r="B769" t="s">
        <v>1805</v>
      </c>
    </row>
    <row r="770" spans="1:12" x14ac:dyDescent="0.3">
      <c r="A770" t="s">
        <v>89</v>
      </c>
      <c r="B770" t="s">
        <v>1806</v>
      </c>
    </row>
    <row r="771" spans="1:12" x14ac:dyDescent="0.3">
      <c r="A771" t="s">
        <v>90</v>
      </c>
      <c r="B771" t="s">
        <v>1807</v>
      </c>
    </row>
    <row r="772" spans="1:12" x14ac:dyDescent="0.3">
      <c r="A772" t="s">
        <v>91</v>
      </c>
      <c r="B772" t="s">
        <v>1808</v>
      </c>
    </row>
    <row r="773" spans="1:12" x14ac:dyDescent="0.3">
      <c r="A773" t="s">
        <v>92</v>
      </c>
      <c r="B773" t="s">
        <v>1809</v>
      </c>
    </row>
    <row r="774" spans="1:12" x14ac:dyDescent="0.3">
      <c r="A774" t="s">
        <v>93</v>
      </c>
      <c r="B774" t="s">
        <v>1810</v>
      </c>
    </row>
    <row r="775" spans="1:12" x14ac:dyDescent="0.3">
      <c r="A775" t="s">
        <v>1812</v>
      </c>
      <c r="B775" t="s">
        <v>1811</v>
      </c>
    </row>
    <row r="777" spans="1:12" x14ac:dyDescent="0.3">
      <c r="A777" t="s">
        <v>1813</v>
      </c>
    </row>
    <row r="778" spans="1:12" x14ac:dyDescent="0.3">
      <c r="A778" t="s">
        <v>78</v>
      </c>
      <c r="B778" t="s">
        <v>1803</v>
      </c>
      <c r="C778" s="5">
        <v>825</v>
      </c>
      <c r="D778" s="5">
        <v>865</v>
      </c>
      <c r="E778" s="5">
        <v>895</v>
      </c>
      <c r="F778" s="5">
        <v>925</v>
      </c>
      <c r="G778" s="5">
        <v>975</v>
      </c>
      <c r="H778" s="5">
        <v>1025</v>
      </c>
      <c r="I778" s="5">
        <v>1675</v>
      </c>
      <c r="J778" s="5">
        <v>1825</v>
      </c>
    </row>
    <row r="779" spans="1:12" x14ac:dyDescent="0.3">
      <c r="A779" t="s">
        <v>585</v>
      </c>
      <c r="B779" t="s">
        <v>1804</v>
      </c>
      <c r="C779" s="5">
        <v>475</v>
      </c>
      <c r="D779" s="5">
        <v>495</v>
      </c>
      <c r="E779" s="5">
        <v>510</v>
      </c>
      <c r="F779" s="5">
        <v>530</v>
      </c>
      <c r="G779" s="5">
        <v>550</v>
      </c>
      <c r="H779" s="5">
        <v>570</v>
      </c>
      <c r="I779" s="5">
        <v>900</v>
      </c>
      <c r="J779" s="5">
        <v>975</v>
      </c>
      <c r="K779" s="6">
        <v>530</v>
      </c>
      <c r="L779" s="6">
        <v>550</v>
      </c>
    </row>
    <row r="780" spans="1:12" x14ac:dyDescent="0.3">
      <c r="A780" t="s">
        <v>79</v>
      </c>
      <c r="B780" t="s">
        <v>1805</v>
      </c>
      <c r="C780" s="5">
        <v>725</v>
      </c>
      <c r="D780" s="5">
        <v>765</v>
      </c>
      <c r="E780" s="5">
        <v>795</v>
      </c>
      <c r="F780" s="5">
        <v>825</v>
      </c>
      <c r="G780" s="5">
        <v>875</v>
      </c>
      <c r="H780" s="5">
        <v>925</v>
      </c>
      <c r="I780" s="5">
        <v>1575</v>
      </c>
      <c r="J780" s="5">
        <v>1725</v>
      </c>
    </row>
    <row r="781" spans="1:12" x14ac:dyDescent="0.3">
      <c r="A781" t="s">
        <v>80</v>
      </c>
      <c r="B781" t="s">
        <v>1806</v>
      </c>
      <c r="C781" s="5">
        <v>250</v>
      </c>
      <c r="D781" s="5">
        <v>270</v>
      </c>
      <c r="E781" s="5">
        <v>285</v>
      </c>
      <c r="F781" s="5">
        <v>305</v>
      </c>
      <c r="G781" s="5">
        <v>325</v>
      </c>
      <c r="H781" s="5">
        <v>345</v>
      </c>
      <c r="I781" s="5">
        <v>590</v>
      </c>
      <c r="J781" s="5">
        <v>650</v>
      </c>
      <c r="K781" s="6">
        <v>305</v>
      </c>
      <c r="L781" s="6">
        <v>325</v>
      </c>
    </row>
    <row r="782" spans="1:12" x14ac:dyDescent="0.3">
      <c r="A782" t="s">
        <v>81</v>
      </c>
      <c r="B782" t="s">
        <v>1807</v>
      </c>
      <c r="C782" s="5">
        <v>650</v>
      </c>
      <c r="D782" s="5">
        <v>690</v>
      </c>
      <c r="E782" s="5">
        <v>720</v>
      </c>
      <c r="F782" s="5">
        <v>750</v>
      </c>
      <c r="G782" s="5">
        <v>800</v>
      </c>
      <c r="H782" s="5">
        <v>850</v>
      </c>
      <c r="I782" s="5">
        <v>1500</v>
      </c>
      <c r="J782" s="5">
        <v>1650</v>
      </c>
    </row>
    <row r="783" spans="1:12" x14ac:dyDescent="0.3">
      <c r="A783" t="s">
        <v>82</v>
      </c>
      <c r="B783" t="s">
        <v>1808</v>
      </c>
      <c r="C783" s="5">
        <v>650</v>
      </c>
      <c r="D783" s="5">
        <v>690</v>
      </c>
      <c r="E783" s="5">
        <v>720</v>
      </c>
      <c r="F783" s="5">
        <v>750</v>
      </c>
      <c r="G783" s="5">
        <v>800</v>
      </c>
      <c r="H783" s="5">
        <v>850</v>
      </c>
      <c r="I783" s="5">
        <v>1500</v>
      </c>
      <c r="J783" s="5">
        <v>1650</v>
      </c>
    </row>
    <row r="784" spans="1:12" x14ac:dyDescent="0.3">
      <c r="A784" t="s">
        <v>83</v>
      </c>
      <c r="B784" t="s">
        <v>1809</v>
      </c>
      <c r="C784" s="5">
        <v>650</v>
      </c>
      <c r="D784" s="5">
        <v>690</v>
      </c>
      <c r="E784" s="5">
        <v>720</v>
      </c>
      <c r="F784" s="5">
        <v>750</v>
      </c>
      <c r="G784" s="5">
        <v>800</v>
      </c>
      <c r="H784" s="5">
        <v>850</v>
      </c>
      <c r="I784" s="5">
        <v>1500</v>
      </c>
      <c r="J784" s="5">
        <v>1650</v>
      </c>
    </row>
    <row r="785" spans="1:10" x14ac:dyDescent="0.3">
      <c r="A785" t="s">
        <v>84</v>
      </c>
      <c r="B785" t="s">
        <v>1810</v>
      </c>
      <c r="C785" s="5">
        <v>650</v>
      </c>
      <c r="D785" s="5">
        <v>690</v>
      </c>
      <c r="E785" s="5">
        <v>720</v>
      </c>
      <c r="F785" s="5">
        <v>750</v>
      </c>
      <c r="G785" s="5">
        <v>800</v>
      </c>
      <c r="H785" s="5">
        <v>850</v>
      </c>
      <c r="I785" s="5">
        <v>1500</v>
      </c>
      <c r="J785" s="5">
        <v>1650</v>
      </c>
    </row>
    <row r="786" spans="1:10" x14ac:dyDescent="0.3">
      <c r="A786" t="s">
        <v>85</v>
      </c>
      <c r="B786" t="s">
        <v>1811</v>
      </c>
      <c r="C786" s="5">
        <v>925</v>
      </c>
      <c r="D786" s="5">
        <v>965</v>
      </c>
      <c r="E786" s="5">
        <v>995</v>
      </c>
      <c r="F786" s="5">
        <v>1025</v>
      </c>
      <c r="G786" s="5">
        <v>1075</v>
      </c>
      <c r="H786" s="5">
        <v>1125</v>
      </c>
      <c r="I786" s="5">
        <v>1775</v>
      </c>
      <c r="J786" s="5">
        <v>1925</v>
      </c>
    </row>
    <row r="787" spans="1:10" x14ac:dyDescent="0.3">
      <c r="A787" t="s">
        <v>95</v>
      </c>
      <c r="B787" t="s">
        <v>1803</v>
      </c>
    </row>
    <row r="788" spans="1:10" x14ac:dyDescent="0.3">
      <c r="A788" t="s">
        <v>96</v>
      </c>
      <c r="B788" t="s">
        <v>1804</v>
      </c>
    </row>
    <row r="789" spans="1:10" x14ac:dyDescent="0.3">
      <c r="A789" t="s">
        <v>97</v>
      </c>
      <c r="B789" t="s">
        <v>1805</v>
      </c>
    </row>
    <row r="790" spans="1:10" x14ac:dyDescent="0.3">
      <c r="A790" t="s">
        <v>98</v>
      </c>
      <c r="B790" t="s">
        <v>1806</v>
      </c>
    </row>
    <row r="791" spans="1:10" x14ac:dyDescent="0.3">
      <c r="A791" t="s">
        <v>99</v>
      </c>
      <c r="B791" t="s">
        <v>1807</v>
      </c>
    </row>
    <row r="792" spans="1:10" x14ac:dyDescent="0.3">
      <c r="A792" t="s">
        <v>100</v>
      </c>
      <c r="B792" t="s">
        <v>1808</v>
      </c>
    </row>
    <row r="793" spans="1:10" x14ac:dyDescent="0.3">
      <c r="A793" t="s">
        <v>101</v>
      </c>
      <c r="B793" t="s">
        <v>1809</v>
      </c>
    </row>
    <row r="794" spans="1:10" x14ac:dyDescent="0.3">
      <c r="A794" t="s">
        <v>102</v>
      </c>
      <c r="B794" t="s">
        <v>1810</v>
      </c>
    </row>
    <row r="795" spans="1:10" x14ac:dyDescent="0.3">
      <c r="A795" t="s">
        <v>103</v>
      </c>
      <c r="B795" t="s">
        <v>1811</v>
      </c>
    </row>
    <row r="797" spans="1:10" x14ac:dyDescent="0.3">
      <c r="A797" t="s">
        <v>1814</v>
      </c>
    </row>
    <row r="798" spans="1:10" x14ac:dyDescent="0.3">
      <c r="A798" t="s">
        <v>333</v>
      </c>
      <c r="B798" t="s">
        <v>1815</v>
      </c>
      <c r="C798" s="5">
        <v>1300</v>
      </c>
      <c r="D798" s="5">
        <v>1340</v>
      </c>
      <c r="E798" s="5">
        <v>1370</v>
      </c>
      <c r="F798" s="5">
        <v>1400</v>
      </c>
      <c r="G798" s="5">
        <v>1450</v>
      </c>
      <c r="H798" s="5">
        <v>1500</v>
      </c>
      <c r="I798" s="5">
        <v>2150</v>
      </c>
      <c r="J798" s="5">
        <v>2300</v>
      </c>
    </row>
    <row r="799" spans="1:10" x14ac:dyDescent="0.3">
      <c r="A799" t="s">
        <v>334</v>
      </c>
      <c r="B799" t="s">
        <v>1816</v>
      </c>
      <c r="C799" s="5">
        <v>1225</v>
      </c>
      <c r="D799" s="5">
        <v>1265</v>
      </c>
      <c r="E799" s="5">
        <v>1295</v>
      </c>
      <c r="F799" s="5">
        <v>1325</v>
      </c>
      <c r="G799" s="5">
        <v>1375</v>
      </c>
      <c r="H799" s="5">
        <v>1425</v>
      </c>
      <c r="I799" s="5">
        <v>2075</v>
      </c>
      <c r="J799" s="5">
        <v>2225</v>
      </c>
    </row>
    <row r="800" spans="1:10" x14ac:dyDescent="0.3">
      <c r="A800" t="s">
        <v>335</v>
      </c>
      <c r="B800" t="s">
        <v>1817</v>
      </c>
      <c r="C800" s="5">
        <v>1000</v>
      </c>
      <c r="D800" s="5">
        <v>1040</v>
      </c>
      <c r="E800" s="5">
        <v>1070</v>
      </c>
      <c r="F800" s="5">
        <v>1100</v>
      </c>
      <c r="G800" s="5">
        <v>1150</v>
      </c>
      <c r="H800" s="5">
        <v>1200</v>
      </c>
      <c r="I800" s="5">
        <v>1850</v>
      </c>
      <c r="J800" s="5">
        <v>2000</v>
      </c>
    </row>
    <row r="801" spans="1:10" x14ac:dyDescent="0.3">
      <c r="A801" t="s">
        <v>336</v>
      </c>
      <c r="B801" t="s">
        <v>1818</v>
      </c>
      <c r="C801" s="5">
        <v>1000</v>
      </c>
      <c r="D801" s="5">
        <v>1040</v>
      </c>
      <c r="E801" s="5">
        <v>1070</v>
      </c>
      <c r="F801" s="5">
        <v>1100</v>
      </c>
      <c r="G801" s="5">
        <v>1150</v>
      </c>
      <c r="H801" s="5">
        <v>1200</v>
      </c>
      <c r="I801" s="5">
        <v>1850</v>
      </c>
      <c r="J801" s="5">
        <v>2000</v>
      </c>
    </row>
    <row r="802" spans="1:10" x14ac:dyDescent="0.3">
      <c r="A802" t="s">
        <v>903</v>
      </c>
      <c r="B802" t="s">
        <v>1819</v>
      </c>
      <c r="C802" s="5">
        <v>600</v>
      </c>
      <c r="D802" s="5">
        <v>620</v>
      </c>
      <c r="E802" s="5">
        <v>635</v>
      </c>
      <c r="F802" s="5">
        <v>670</v>
      </c>
      <c r="G802" s="5">
        <v>705</v>
      </c>
      <c r="H802" s="5">
        <v>740</v>
      </c>
      <c r="I802" s="5">
        <v>1195</v>
      </c>
      <c r="J802" s="5">
        <v>1300</v>
      </c>
    </row>
    <row r="803" spans="1:10" x14ac:dyDescent="0.3">
      <c r="A803" t="s">
        <v>904</v>
      </c>
      <c r="B803" t="s">
        <v>1820</v>
      </c>
      <c r="C803" s="5">
        <v>450</v>
      </c>
      <c r="D803" s="5">
        <v>470</v>
      </c>
      <c r="E803" s="5">
        <v>485</v>
      </c>
      <c r="F803" s="5">
        <v>505</v>
      </c>
      <c r="G803" s="5">
        <v>525</v>
      </c>
      <c r="H803" s="5">
        <v>545</v>
      </c>
      <c r="I803" s="5">
        <v>790</v>
      </c>
      <c r="J803" s="5">
        <v>850</v>
      </c>
    </row>
    <row r="804" spans="1:10" x14ac:dyDescent="0.3">
      <c r="A804" t="s">
        <v>337</v>
      </c>
      <c r="B804" t="s">
        <v>1821</v>
      </c>
      <c r="C804" s="5">
        <v>950</v>
      </c>
      <c r="D804" s="5">
        <v>970</v>
      </c>
      <c r="E804" s="5">
        <v>985</v>
      </c>
      <c r="F804" s="5">
        <v>1000</v>
      </c>
      <c r="G804" s="5">
        <v>1020</v>
      </c>
      <c r="H804" s="5">
        <v>1040</v>
      </c>
      <c r="I804" s="5">
        <v>1630</v>
      </c>
      <c r="J804" s="5">
        <v>1750</v>
      </c>
    </row>
    <row r="805" spans="1:10" x14ac:dyDescent="0.3">
      <c r="A805" t="s">
        <v>338</v>
      </c>
      <c r="B805" t="s">
        <v>1822</v>
      </c>
      <c r="C805" s="5">
        <v>850</v>
      </c>
      <c r="D805" s="5">
        <v>890</v>
      </c>
      <c r="E805" s="5">
        <v>920</v>
      </c>
      <c r="F805" s="5">
        <v>950</v>
      </c>
      <c r="G805" s="5">
        <v>1000</v>
      </c>
      <c r="H805" s="5">
        <v>1050</v>
      </c>
      <c r="I805" s="5">
        <v>1700</v>
      </c>
      <c r="J805" s="5">
        <v>1850</v>
      </c>
    </row>
    <row r="806" spans="1:10" x14ac:dyDescent="0.3">
      <c r="A806" t="s">
        <v>339</v>
      </c>
      <c r="B806" t="s">
        <v>1823</v>
      </c>
      <c r="C806" s="5">
        <v>850</v>
      </c>
      <c r="D806" s="5">
        <v>890</v>
      </c>
      <c r="E806" s="5">
        <v>920</v>
      </c>
      <c r="F806" s="5">
        <v>950</v>
      </c>
      <c r="G806" s="5">
        <v>1000</v>
      </c>
      <c r="H806" s="5">
        <v>1050</v>
      </c>
      <c r="I806" s="5">
        <v>1700</v>
      </c>
      <c r="J806" s="5">
        <v>1850</v>
      </c>
    </row>
    <row r="807" spans="1:10" x14ac:dyDescent="0.3">
      <c r="A807" t="s">
        <v>340</v>
      </c>
      <c r="B807" t="s">
        <v>1824</v>
      </c>
      <c r="C807" s="5">
        <v>800</v>
      </c>
      <c r="D807" s="5">
        <v>840</v>
      </c>
      <c r="E807" s="5">
        <v>870</v>
      </c>
      <c r="F807" s="5">
        <v>900</v>
      </c>
      <c r="G807" s="5">
        <v>950</v>
      </c>
      <c r="H807" s="5">
        <v>1000</v>
      </c>
      <c r="I807" s="5">
        <v>1480</v>
      </c>
      <c r="J807" s="5">
        <v>1600</v>
      </c>
    </row>
    <row r="808" spans="1:10" x14ac:dyDescent="0.3">
      <c r="A808" t="s">
        <v>341</v>
      </c>
      <c r="B808" t="s">
        <v>1825</v>
      </c>
      <c r="C808" s="5">
        <v>800</v>
      </c>
      <c r="D808" s="5">
        <v>840</v>
      </c>
      <c r="E808" s="5">
        <v>870</v>
      </c>
      <c r="F808" s="5">
        <v>900</v>
      </c>
      <c r="G808" s="5">
        <v>950</v>
      </c>
      <c r="H808" s="5">
        <v>1000</v>
      </c>
      <c r="I808" s="5">
        <v>1480</v>
      </c>
      <c r="J808" s="5">
        <v>1600</v>
      </c>
    </row>
    <row r="809" spans="1:10" x14ac:dyDescent="0.3">
      <c r="A809" t="s">
        <v>1273</v>
      </c>
      <c r="B809" t="s">
        <v>1826</v>
      </c>
      <c r="C809" s="5">
        <v>700</v>
      </c>
      <c r="D809" s="5">
        <v>740</v>
      </c>
      <c r="E809" s="5">
        <v>770</v>
      </c>
      <c r="F809" s="5">
        <v>800</v>
      </c>
      <c r="G809" s="5">
        <v>850</v>
      </c>
      <c r="H809" s="5">
        <v>900</v>
      </c>
      <c r="I809" s="5">
        <v>1125</v>
      </c>
      <c r="J809" s="5">
        <v>1200</v>
      </c>
    </row>
    <row r="810" spans="1:10" x14ac:dyDescent="0.3">
      <c r="A810" t="s">
        <v>905</v>
      </c>
      <c r="B810" t="s">
        <v>1827</v>
      </c>
      <c r="C810" s="5">
        <v>310</v>
      </c>
      <c r="D810" s="5">
        <v>330</v>
      </c>
      <c r="E810" s="5">
        <v>345</v>
      </c>
      <c r="F810" s="5">
        <v>365</v>
      </c>
      <c r="G810" s="5">
        <v>385</v>
      </c>
      <c r="H810" s="5">
        <v>405</v>
      </c>
      <c r="I810" s="5">
        <v>585</v>
      </c>
      <c r="J810" s="5">
        <v>645</v>
      </c>
    </row>
    <row r="811" spans="1:10" x14ac:dyDescent="0.3">
      <c r="A811" t="s">
        <v>907</v>
      </c>
      <c r="B811" t="s">
        <v>1828</v>
      </c>
      <c r="C811" s="5">
        <v>45</v>
      </c>
      <c r="D811" s="5">
        <v>50</v>
      </c>
      <c r="E811" s="5">
        <v>55</v>
      </c>
      <c r="F811" s="5">
        <v>60</v>
      </c>
      <c r="G811" s="5">
        <v>70</v>
      </c>
      <c r="H811" s="5">
        <v>80</v>
      </c>
      <c r="I811" s="5">
        <v>215</v>
      </c>
      <c r="J811" s="5">
        <v>245</v>
      </c>
    </row>
    <row r="812" spans="1:10" x14ac:dyDescent="0.3">
      <c r="A812" t="s">
        <v>908</v>
      </c>
      <c r="B812" t="s">
        <v>1829</v>
      </c>
      <c r="C812" s="5">
        <v>50</v>
      </c>
      <c r="D812" s="5">
        <v>55</v>
      </c>
      <c r="E812" s="5">
        <v>60</v>
      </c>
      <c r="F812" s="5">
        <v>65</v>
      </c>
      <c r="G812" s="5">
        <v>75</v>
      </c>
      <c r="H812" s="5">
        <v>85</v>
      </c>
      <c r="I812" s="5">
        <v>220</v>
      </c>
      <c r="J812" s="5">
        <v>250</v>
      </c>
    </row>
    <row r="813" spans="1:10" x14ac:dyDescent="0.3">
      <c r="A813" t="s">
        <v>906</v>
      </c>
      <c r="B813" t="s">
        <v>1830</v>
      </c>
      <c r="C813" s="5">
        <v>330</v>
      </c>
      <c r="D813" s="5">
        <v>350</v>
      </c>
      <c r="E813" s="5">
        <v>365</v>
      </c>
      <c r="F813" s="5">
        <v>385</v>
      </c>
      <c r="G813" s="5">
        <v>405</v>
      </c>
      <c r="H813" s="5">
        <v>425</v>
      </c>
      <c r="I813" s="5">
        <v>605</v>
      </c>
      <c r="J813" s="5">
        <v>665</v>
      </c>
    </row>
    <row r="814" spans="1:10" x14ac:dyDescent="0.3">
      <c r="A814" t="s">
        <v>342</v>
      </c>
      <c r="B814" t="s">
        <v>1831</v>
      </c>
      <c r="C814" s="5">
        <v>1350</v>
      </c>
      <c r="D814" s="5">
        <v>1390</v>
      </c>
      <c r="E814" s="5">
        <v>1420</v>
      </c>
      <c r="F814" s="5">
        <v>1450</v>
      </c>
      <c r="G814" s="5">
        <v>1500</v>
      </c>
      <c r="H814" s="5">
        <v>1550</v>
      </c>
      <c r="I814" s="5">
        <v>2200</v>
      </c>
      <c r="J814" s="5">
        <v>2350</v>
      </c>
    </row>
    <row r="815" spans="1:10" x14ac:dyDescent="0.3">
      <c r="A815" t="s">
        <v>343</v>
      </c>
      <c r="B815" t="s">
        <v>1832</v>
      </c>
      <c r="C815" s="5">
        <v>1350</v>
      </c>
      <c r="D815" s="5">
        <v>1390</v>
      </c>
      <c r="E815" s="5">
        <v>1420</v>
      </c>
      <c r="F815" s="5">
        <v>1450</v>
      </c>
      <c r="G815" s="5">
        <v>1500</v>
      </c>
      <c r="H815" s="5">
        <v>1550</v>
      </c>
      <c r="I815" s="5">
        <v>2200</v>
      </c>
      <c r="J815" s="5">
        <v>2350</v>
      </c>
    </row>
    <row r="816" spans="1:10" x14ac:dyDescent="0.3">
      <c r="A816" t="s">
        <v>344</v>
      </c>
      <c r="B816" t="s">
        <v>1833</v>
      </c>
      <c r="C816" s="5">
        <v>1400</v>
      </c>
      <c r="D816" s="5">
        <v>1440</v>
      </c>
      <c r="E816" s="5">
        <v>1470</v>
      </c>
      <c r="F816" s="5">
        <v>1500</v>
      </c>
      <c r="G816" s="5">
        <v>1550</v>
      </c>
      <c r="H816" s="5">
        <v>1600</v>
      </c>
      <c r="I816" s="5">
        <v>2250</v>
      </c>
      <c r="J816" s="5">
        <v>2400</v>
      </c>
    </row>
    <row r="817" spans="1:2" x14ac:dyDescent="0.3">
      <c r="A817" t="s">
        <v>345</v>
      </c>
      <c r="B817" t="s">
        <v>1815</v>
      </c>
    </row>
    <row r="818" spans="1:2" x14ac:dyDescent="0.3">
      <c r="A818" t="s">
        <v>346</v>
      </c>
      <c r="B818" t="s">
        <v>1816</v>
      </c>
    </row>
    <row r="819" spans="1:2" x14ac:dyDescent="0.3">
      <c r="A819" t="s">
        <v>347</v>
      </c>
      <c r="B819" t="s">
        <v>1817</v>
      </c>
    </row>
    <row r="820" spans="1:2" x14ac:dyDescent="0.3">
      <c r="A820" t="s">
        <v>348</v>
      </c>
      <c r="B820" t="s">
        <v>1818</v>
      </c>
    </row>
    <row r="821" spans="1:2" x14ac:dyDescent="0.3">
      <c r="A821" t="s">
        <v>349</v>
      </c>
      <c r="B821" t="s">
        <v>1819</v>
      </c>
    </row>
    <row r="822" spans="1:2" x14ac:dyDescent="0.3">
      <c r="A822" t="s">
        <v>350</v>
      </c>
      <c r="B822" t="s">
        <v>1820</v>
      </c>
    </row>
    <row r="823" spans="1:2" x14ac:dyDescent="0.3">
      <c r="A823" t="s">
        <v>351</v>
      </c>
      <c r="B823" t="s">
        <v>1821</v>
      </c>
    </row>
    <row r="824" spans="1:2" x14ac:dyDescent="0.3">
      <c r="A824" t="s">
        <v>352</v>
      </c>
      <c r="B824" t="s">
        <v>1822</v>
      </c>
    </row>
    <row r="825" spans="1:2" x14ac:dyDescent="0.3">
      <c r="A825" t="s">
        <v>353</v>
      </c>
      <c r="B825" t="s">
        <v>1823</v>
      </c>
    </row>
    <row r="826" spans="1:2" x14ac:dyDescent="0.3">
      <c r="A826" t="s">
        <v>354</v>
      </c>
      <c r="B826" t="s">
        <v>1824</v>
      </c>
    </row>
    <row r="827" spans="1:2" x14ac:dyDescent="0.3">
      <c r="A827" t="s">
        <v>355</v>
      </c>
      <c r="B827" t="s">
        <v>1825</v>
      </c>
    </row>
    <row r="828" spans="1:2" x14ac:dyDescent="0.3">
      <c r="A828" t="s">
        <v>1274</v>
      </c>
      <c r="B828" t="s">
        <v>1826</v>
      </c>
    </row>
    <row r="829" spans="1:2" x14ac:dyDescent="0.3">
      <c r="A829" t="s">
        <v>912</v>
      </c>
      <c r="B829" t="s">
        <v>1827</v>
      </c>
    </row>
    <row r="830" spans="1:2" x14ac:dyDescent="0.3">
      <c r="A830" t="s">
        <v>914</v>
      </c>
      <c r="B830" t="s">
        <v>1828</v>
      </c>
    </row>
    <row r="831" spans="1:2" x14ac:dyDescent="0.3">
      <c r="A831" t="s">
        <v>915</v>
      </c>
      <c r="B831" t="s">
        <v>1829</v>
      </c>
    </row>
    <row r="832" spans="1:2" x14ac:dyDescent="0.3">
      <c r="A832" t="s">
        <v>913</v>
      </c>
      <c r="B832" t="s">
        <v>1830</v>
      </c>
    </row>
    <row r="833" spans="1:10" x14ac:dyDescent="0.3">
      <c r="A833" t="s">
        <v>356</v>
      </c>
      <c r="B833" t="s">
        <v>1831</v>
      </c>
    </row>
    <row r="834" spans="1:10" x14ac:dyDescent="0.3">
      <c r="A834" t="s">
        <v>357</v>
      </c>
      <c r="B834" t="s">
        <v>1832</v>
      </c>
    </row>
    <row r="835" spans="1:10" x14ac:dyDescent="0.3">
      <c r="A835" t="s">
        <v>358</v>
      </c>
      <c r="B835" t="s">
        <v>1833</v>
      </c>
    </row>
    <row r="837" spans="1:10" x14ac:dyDescent="0.3">
      <c r="A837" t="s">
        <v>1834</v>
      </c>
    </row>
    <row r="838" spans="1:10" x14ac:dyDescent="0.3">
      <c r="A838" t="s">
        <v>359</v>
      </c>
      <c r="B838" t="s">
        <v>1835</v>
      </c>
      <c r="C838" s="5">
        <v>985</v>
      </c>
      <c r="D838" s="5">
        <v>1025</v>
      </c>
      <c r="E838" s="5">
        <v>1055</v>
      </c>
      <c r="F838" s="5">
        <v>1085</v>
      </c>
      <c r="G838" s="5">
        <v>1135</v>
      </c>
      <c r="H838" s="5">
        <v>1185</v>
      </c>
      <c r="I838" s="5">
        <v>1835</v>
      </c>
      <c r="J838" s="5">
        <v>1985</v>
      </c>
    </row>
    <row r="839" spans="1:10" x14ac:dyDescent="0.3">
      <c r="A839" t="s">
        <v>360</v>
      </c>
      <c r="B839" t="s">
        <v>1836</v>
      </c>
      <c r="C839" s="5">
        <v>600</v>
      </c>
      <c r="D839" s="5">
        <v>620</v>
      </c>
      <c r="E839" s="5">
        <v>635</v>
      </c>
      <c r="F839" s="5">
        <v>655</v>
      </c>
      <c r="G839" s="5">
        <v>675</v>
      </c>
      <c r="H839" s="5">
        <v>695</v>
      </c>
      <c r="I839" s="5">
        <v>1025</v>
      </c>
      <c r="J839" s="5">
        <v>1100</v>
      </c>
    </row>
    <row r="840" spans="1:10" x14ac:dyDescent="0.3">
      <c r="A840" t="s">
        <v>361</v>
      </c>
      <c r="B840" t="s">
        <v>1837</v>
      </c>
      <c r="C840" s="5">
        <v>900</v>
      </c>
      <c r="D840" s="5">
        <v>940</v>
      </c>
      <c r="E840" s="5">
        <v>970</v>
      </c>
      <c r="F840" s="5">
        <v>1000</v>
      </c>
      <c r="G840" s="5">
        <v>1050</v>
      </c>
      <c r="H840" s="5">
        <v>1100</v>
      </c>
      <c r="I840" s="5">
        <v>1750</v>
      </c>
      <c r="J840" s="5">
        <v>1900</v>
      </c>
    </row>
    <row r="841" spans="1:10" x14ac:dyDescent="0.3">
      <c r="A841" t="s">
        <v>362</v>
      </c>
      <c r="B841" t="s">
        <v>1835</v>
      </c>
    </row>
    <row r="842" spans="1:10" x14ac:dyDescent="0.3">
      <c r="A842" t="s">
        <v>363</v>
      </c>
      <c r="B842" t="s">
        <v>1836</v>
      </c>
    </row>
    <row r="843" spans="1:10" x14ac:dyDescent="0.3">
      <c r="A843" t="s">
        <v>364</v>
      </c>
      <c r="B843" t="s">
        <v>1837</v>
      </c>
    </row>
    <row r="845" spans="1:10" x14ac:dyDescent="0.3">
      <c r="A845" t="s">
        <v>1838</v>
      </c>
    </row>
    <row r="846" spans="1:10" x14ac:dyDescent="0.3">
      <c r="A846" t="s">
        <v>999</v>
      </c>
      <c r="B846" t="s">
        <v>1839</v>
      </c>
      <c r="C846" s="5">
        <v>1050</v>
      </c>
      <c r="D846" s="5">
        <v>1090</v>
      </c>
      <c r="E846" s="5">
        <v>1120</v>
      </c>
      <c r="F846" s="5">
        <v>1150</v>
      </c>
      <c r="G846" s="5">
        <v>1200</v>
      </c>
      <c r="H846" s="5">
        <v>1250</v>
      </c>
      <c r="I846" s="5">
        <v>1900</v>
      </c>
      <c r="J846" s="5">
        <v>2050</v>
      </c>
    </row>
    <row r="847" spans="1:10" x14ac:dyDescent="0.3">
      <c r="A847" t="s">
        <v>1000</v>
      </c>
      <c r="B847" t="s">
        <v>1840</v>
      </c>
      <c r="C847" s="5">
        <v>650</v>
      </c>
      <c r="D847" s="5">
        <v>670</v>
      </c>
      <c r="E847" s="5">
        <v>685</v>
      </c>
      <c r="F847" s="5">
        <v>705</v>
      </c>
      <c r="G847" s="5">
        <v>725</v>
      </c>
      <c r="H847" s="5">
        <v>745</v>
      </c>
      <c r="I847" s="5">
        <v>1075</v>
      </c>
      <c r="J847" s="5">
        <v>1150</v>
      </c>
    </row>
    <row r="848" spans="1:10" x14ac:dyDescent="0.3">
      <c r="A848" t="s">
        <v>1001</v>
      </c>
      <c r="B848" t="s">
        <v>1841</v>
      </c>
      <c r="C848" s="5">
        <v>925</v>
      </c>
      <c r="D848" s="5">
        <v>965</v>
      </c>
      <c r="E848" s="5">
        <v>995</v>
      </c>
      <c r="F848" s="5">
        <v>1025</v>
      </c>
      <c r="G848" s="5">
        <v>1075</v>
      </c>
      <c r="H848" s="5">
        <v>1125</v>
      </c>
      <c r="I848" s="5">
        <v>1775</v>
      </c>
      <c r="J848" s="5">
        <v>1925</v>
      </c>
    </row>
    <row r="849" spans="1:10" x14ac:dyDescent="0.3">
      <c r="A849" t="s">
        <v>1002</v>
      </c>
      <c r="B849" t="s">
        <v>1842</v>
      </c>
      <c r="C849" s="5">
        <v>825</v>
      </c>
      <c r="D849" s="5">
        <v>865</v>
      </c>
      <c r="E849" s="5">
        <v>895</v>
      </c>
      <c r="F849" s="5">
        <v>925</v>
      </c>
      <c r="G849" s="5">
        <v>975</v>
      </c>
      <c r="H849" s="5">
        <v>1025</v>
      </c>
      <c r="I849" s="5">
        <v>1675</v>
      </c>
      <c r="J849" s="5">
        <v>1825</v>
      </c>
    </row>
    <row r="850" spans="1:10" x14ac:dyDescent="0.3">
      <c r="A850" t="s">
        <v>1003</v>
      </c>
      <c r="B850" t="s">
        <v>1843</v>
      </c>
      <c r="C850" s="5">
        <v>825</v>
      </c>
      <c r="D850" s="5">
        <v>865</v>
      </c>
      <c r="E850" s="5">
        <v>895</v>
      </c>
      <c r="F850" s="5">
        <v>925</v>
      </c>
      <c r="G850" s="5">
        <v>975</v>
      </c>
      <c r="H850" s="5">
        <v>1025</v>
      </c>
      <c r="I850" s="5">
        <v>1675</v>
      </c>
      <c r="J850" s="5">
        <v>1825</v>
      </c>
    </row>
    <row r="851" spans="1:10" x14ac:dyDescent="0.3">
      <c r="A851" t="s">
        <v>1004</v>
      </c>
      <c r="B851" t="s">
        <v>1844</v>
      </c>
      <c r="C851" s="5">
        <v>550</v>
      </c>
      <c r="D851" s="5">
        <v>570</v>
      </c>
      <c r="E851" s="5">
        <v>585</v>
      </c>
      <c r="F851" s="5">
        <v>620</v>
      </c>
      <c r="G851" s="5">
        <v>655</v>
      </c>
      <c r="H851" s="5">
        <v>690</v>
      </c>
      <c r="I851" s="5">
        <v>1145</v>
      </c>
      <c r="J851" s="5">
        <v>1250</v>
      </c>
    </row>
    <row r="852" spans="1:10" x14ac:dyDescent="0.3">
      <c r="A852" t="s">
        <v>1005</v>
      </c>
      <c r="B852" t="s">
        <v>1845</v>
      </c>
      <c r="C852" s="5">
        <v>525</v>
      </c>
      <c r="D852" s="5">
        <v>545</v>
      </c>
      <c r="E852" s="5">
        <v>560</v>
      </c>
      <c r="F852" s="5">
        <v>580</v>
      </c>
      <c r="G852" s="5">
        <v>600</v>
      </c>
      <c r="H852" s="5">
        <v>620</v>
      </c>
      <c r="I852" s="5">
        <v>865</v>
      </c>
      <c r="J852" s="5">
        <v>925</v>
      </c>
    </row>
    <row r="853" spans="1:10" x14ac:dyDescent="0.3">
      <c r="A853" t="s">
        <v>1006</v>
      </c>
      <c r="B853" t="s">
        <v>1846</v>
      </c>
      <c r="C853" s="5">
        <v>575</v>
      </c>
      <c r="D853" s="5">
        <v>595</v>
      </c>
      <c r="E853" s="5">
        <v>610</v>
      </c>
      <c r="F853" s="5">
        <v>645</v>
      </c>
      <c r="G853" s="5">
        <v>680</v>
      </c>
      <c r="H853" s="5">
        <v>715</v>
      </c>
      <c r="I853" s="5">
        <v>1170</v>
      </c>
      <c r="J853" s="5">
        <v>1275</v>
      </c>
    </row>
    <row r="854" spans="1:10" x14ac:dyDescent="0.3">
      <c r="A854" t="s">
        <v>1007</v>
      </c>
      <c r="B854" t="s">
        <v>1847</v>
      </c>
      <c r="C854" s="5">
        <v>575</v>
      </c>
      <c r="D854" s="5">
        <v>595</v>
      </c>
      <c r="E854" s="5">
        <v>610</v>
      </c>
      <c r="F854" s="5">
        <v>645</v>
      </c>
      <c r="G854" s="5">
        <v>680</v>
      </c>
      <c r="H854" s="5">
        <v>715</v>
      </c>
      <c r="I854" s="5">
        <v>1170</v>
      </c>
      <c r="J854" s="5">
        <v>1275</v>
      </c>
    </row>
    <row r="855" spans="1:10" x14ac:dyDescent="0.3">
      <c r="A855" t="s">
        <v>1008</v>
      </c>
      <c r="B855" t="s">
        <v>1848</v>
      </c>
      <c r="C855" s="5">
        <v>750</v>
      </c>
      <c r="D855" s="5">
        <v>770</v>
      </c>
      <c r="E855" s="5">
        <v>785</v>
      </c>
      <c r="F855" s="5">
        <v>800</v>
      </c>
      <c r="G855" s="5">
        <v>820</v>
      </c>
      <c r="H855" s="5">
        <v>840</v>
      </c>
      <c r="I855" s="5">
        <v>1430</v>
      </c>
      <c r="J855" s="5">
        <v>1550</v>
      </c>
    </row>
    <row r="856" spans="1:10" x14ac:dyDescent="0.3">
      <c r="A856" t="s">
        <v>8</v>
      </c>
      <c r="B856" t="s">
        <v>1849</v>
      </c>
      <c r="C856" s="5">
        <v>730</v>
      </c>
      <c r="D856" s="5">
        <v>770</v>
      </c>
      <c r="E856" s="5">
        <v>800</v>
      </c>
      <c r="F856" s="5">
        <v>830</v>
      </c>
      <c r="G856" s="5">
        <v>880</v>
      </c>
      <c r="H856" s="5">
        <v>930</v>
      </c>
      <c r="I856" s="5">
        <v>1580</v>
      </c>
      <c r="J856" s="5">
        <v>1730</v>
      </c>
    </row>
    <row r="857" spans="1:10" x14ac:dyDescent="0.3">
      <c r="A857" t="s">
        <v>9</v>
      </c>
      <c r="B857" t="s">
        <v>1850</v>
      </c>
      <c r="C857" s="5">
        <v>730</v>
      </c>
      <c r="D857" s="5">
        <v>770</v>
      </c>
      <c r="E857" s="5">
        <v>800</v>
      </c>
      <c r="F857" s="5">
        <v>830</v>
      </c>
      <c r="G857" s="5">
        <v>880</v>
      </c>
      <c r="H857" s="5">
        <v>930</v>
      </c>
      <c r="I857" s="5">
        <v>1580</v>
      </c>
      <c r="J857" s="5">
        <v>1730</v>
      </c>
    </row>
    <row r="858" spans="1:10" x14ac:dyDescent="0.3">
      <c r="A858" t="s">
        <v>10</v>
      </c>
      <c r="B858" t="s">
        <v>1851</v>
      </c>
      <c r="C858" s="5">
        <v>830</v>
      </c>
      <c r="D858" s="5">
        <v>870</v>
      </c>
      <c r="E858" s="5">
        <v>900</v>
      </c>
      <c r="F858" s="5">
        <v>930</v>
      </c>
      <c r="G858" s="5">
        <v>980</v>
      </c>
      <c r="H858" s="5">
        <v>1030</v>
      </c>
      <c r="I858" s="5">
        <v>1680</v>
      </c>
      <c r="J858" s="5">
        <v>1830</v>
      </c>
    </row>
    <row r="859" spans="1:10" x14ac:dyDescent="0.3">
      <c r="A859" t="s">
        <v>11</v>
      </c>
      <c r="B859" t="s">
        <v>1852</v>
      </c>
      <c r="C859" s="5">
        <v>830</v>
      </c>
      <c r="D859" s="5">
        <v>870</v>
      </c>
      <c r="E859" s="5">
        <v>900</v>
      </c>
      <c r="F859" s="5">
        <v>930</v>
      </c>
      <c r="G859" s="5">
        <v>980</v>
      </c>
      <c r="H859" s="5">
        <v>1030</v>
      </c>
      <c r="I859" s="5">
        <v>1680</v>
      </c>
      <c r="J859" s="5">
        <v>1830</v>
      </c>
    </row>
    <row r="860" spans="1:10" x14ac:dyDescent="0.3">
      <c r="A860" t="s">
        <v>1009</v>
      </c>
      <c r="B860" t="s">
        <v>1853</v>
      </c>
      <c r="C860" s="5">
        <v>730</v>
      </c>
      <c r="D860" s="5">
        <v>770</v>
      </c>
      <c r="E860" s="5">
        <v>800</v>
      </c>
      <c r="F860" s="5">
        <v>830</v>
      </c>
      <c r="G860" s="5">
        <v>880</v>
      </c>
      <c r="H860" s="5">
        <v>930</v>
      </c>
      <c r="I860" s="5">
        <v>1410</v>
      </c>
      <c r="J860" s="5">
        <v>1530</v>
      </c>
    </row>
    <row r="861" spans="1:10" x14ac:dyDescent="0.3">
      <c r="A861" t="s">
        <v>1010</v>
      </c>
      <c r="B861" t="s">
        <v>1854</v>
      </c>
      <c r="C861" s="5">
        <v>730</v>
      </c>
      <c r="D861" s="5">
        <v>770</v>
      </c>
      <c r="E861" s="5">
        <v>800</v>
      </c>
      <c r="F861" s="5">
        <v>830</v>
      </c>
      <c r="G861" s="5">
        <v>880</v>
      </c>
      <c r="H861" s="5">
        <v>930</v>
      </c>
      <c r="I861" s="5">
        <v>1410</v>
      </c>
      <c r="J861" s="5">
        <v>1530</v>
      </c>
    </row>
    <row r="862" spans="1:10" x14ac:dyDescent="0.3">
      <c r="A862" t="s">
        <v>1011</v>
      </c>
      <c r="B862" t="s">
        <v>1855</v>
      </c>
      <c r="C862" s="5">
        <v>950</v>
      </c>
      <c r="D862" s="5">
        <v>990</v>
      </c>
      <c r="E862" s="5">
        <v>1020</v>
      </c>
      <c r="F862" s="5">
        <v>1050</v>
      </c>
      <c r="G862" s="5">
        <v>1100</v>
      </c>
      <c r="H862" s="5">
        <v>1150</v>
      </c>
      <c r="I862" s="5">
        <v>1800</v>
      </c>
      <c r="J862" s="5">
        <v>1950</v>
      </c>
    </row>
    <row r="863" spans="1:10" x14ac:dyDescent="0.3">
      <c r="A863" t="s">
        <v>1012</v>
      </c>
      <c r="B863" t="s">
        <v>1856</v>
      </c>
      <c r="C863" s="5">
        <v>950</v>
      </c>
      <c r="D863" s="5">
        <v>990</v>
      </c>
      <c r="E863" s="5">
        <v>1020</v>
      </c>
      <c r="F863" s="5">
        <v>1050</v>
      </c>
      <c r="G863" s="5">
        <v>1100</v>
      </c>
      <c r="H863" s="5">
        <v>1150</v>
      </c>
      <c r="I863" s="5">
        <v>1800</v>
      </c>
      <c r="J863" s="5">
        <v>1950</v>
      </c>
    </row>
    <row r="864" spans="1:10" x14ac:dyDescent="0.3">
      <c r="A864" t="s">
        <v>1013</v>
      </c>
      <c r="B864" t="s">
        <v>1857</v>
      </c>
      <c r="C864" s="5">
        <v>850</v>
      </c>
      <c r="D864" s="5">
        <v>890</v>
      </c>
      <c r="E864" s="5">
        <v>920</v>
      </c>
      <c r="F864" s="5">
        <v>950</v>
      </c>
      <c r="G864" s="5">
        <v>1000</v>
      </c>
      <c r="H864" s="5">
        <v>1050</v>
      </c>
      <c r="I864" s="5">
        <v>1700</v>
      </c>
      <c r="J864" s="5">
        <v>1850</v>
      </c>
    </row>
    <row r="865" spans="1:10" x14ac:dyDescent="0.3">
      <c r="A865" t="s">
        <v>1014</v>
      </c>
      <c r="B865" t="s">
        <v>1858</v>
      </c>
      <c r="C865" s="5">
        <v>400</v>
      </c>
      <c r="D865" s="5">
        <v>420</v>
      </c>
      <c r="E865" s="5">
        <v>435</v>
      </c>
      <c r="F865" s="5">
        <v>455</v>
      </c>
      <c r="G865" s="5">
        <v>475</v>
      </c>
      <c r="H865" s="5">
        <v>495</v>
      </c>
      <c r="I865" s="5">
        <v>675</v>
      </c>
      <c r="J865" s="5">
        <v>735</v>
      </c>
    </row>
    <row r="866" spans="1:10" x14ac:dyDescent="0.3">
      <c r="A866" t="s">
        <v>6</v>
      </c>
      <c r="B866" t="s">
        <v>1859</v>
      </c>
      <c r="C866" s="5">
        <v>775</v>
      </c>
      <c r="D866" s="5">
        <v>815</v>
      </c>
      <c r="E866" s="5">
        <v>845</v>
      </c>
      <c r="F866" s="5">
        <v>875</v>
      </c>
      <c r="G866" s="5">
        <v>925</v>
      </c>
      <c r="H866" s="5">
        <v>975</v>
      </c>
      <c r="I866" s="5">
        <v>1200</v>
      </c>
      <c r="J866" s="5">
        <v>1275</v>
      </c>
    </row>
    <row r="867" spans="1:10" x14ac:dyDescent="0.3">
      <c r="A867" t="s">
        <v>991</v>
      </c>
      <c r="B867" t="s">
        <v>1860</v>
      </c>
      <c r="C867" s="5">
        <v>575</v>
      </c>
      <c r="D867" s="5">
        <v>615</v>
      </c>
      <c r="E867" s="5">
        <v>645</v>
      </c>
      <c r="F867" s="5">
        <v>675</v>
      </c>
      <c r="G867" s="5">
        <v>725</v>
      </c>
      <c r="H867" s="5">
        <v>775</v>
      </c>
      <c r="I867" s="5">
        <v>1000</v>
      </c>
      <c r="J867" s="5">
        <v>1075</v>
      </c>
    </row>
    <row r="868" spans="1:10" x14ac:dyDescent="0.3">
      <c r="A868" t="s">
        <v>994</v>
      </c>
      <c r="B868" t="s">
        <v>1861</v>
      </c>
      <c r="C868" s="5">
        <v>525</v>
      </c>
      <c r="D868" s="5">
        <v>565</v>
      </c>
      <c r="E868" s="5">
        <v>595</v>
      </c>
      <c r="F868" s="5">
        <v>625</v>
      </c>
      <c r="G868" s="5">
        <v>675</v>
      </c>
      <c r="H868" s="5">
        <v>725</v>
      </c>
      <c r="I868" s="5">
        <v>950</v>
      </c>
      <c r="J868" s="5">
        <v>1025</v>
      </c>
    </row>
    <row r="869" spans="1:10" x14ac:dyDescent="0.3">
      <c r="A869" t="s">
        <v>992</v>
      </c>
      <c r="B869" t="s">
        <v>1862</v>
      </c>
      <c r="C869" s="5">
        <v>550</v>
      </c>
      <c r="D869" s="5">
        <v>590</v>
      </c>
      <c r="E869" s="5">
        <v>620</v>
      </c>
      <c r="F869" s="5">
        <v>650</v>
      </c>
      <c r="G869" s="5">
        <v>700</v>
      </c>
      <c r="H869" s="5">
        <v>750</v>
      </c>
      <c r="I869" s="5">
        <v>975</v>
      </c>
      <c r="J869" s="5">
        <v>1050</v>
      </c>
    </row>
    <row r="870" spans="1:10" x14ac:dyDescent="0.3">
      <c r="A870" t="s">
        <v>993</v>
      </c>
      <c r="B870" t="s">
        <v>1863</v>
      </c>
      <c r="C870" s="5">
        <v>550</v>
      </c>
      <c r="D870" s="5">
        <v>590</v>
      </c>
      <c r="E870" s="5">
        <v>620</v>
      </c>
      <c r="F870" s="5">
        <v>650</v>
      </c>
      <c r="G870" s="5">
        <v>700</v>
      </c>
      <c r="H870" s="5">
        <v>750</v>
      </c>
      <c r="I870" s="5">
        <v>975</v>
      </c>
      <c r="J870" s="5">
        <v>1050</v>
      </c>
    </row>
    <row r="871" spans="1:10" x14ac:dyDescent="0.3">
      <c r="A871" t="s">
        <v>7</v>
      </c>
      <c r="B871" t="s">
        <v>1864</v>
      </c>
      <c r="C871" s="5">
        <v>800</v>
      </c>
      <c r="D871" s="5">
        <v>840</v>
      </c>
      <c r="E871" s="5">
        <v>870</v>
      </c>
      <c r="F871" s="5">
        <v>900</v>
      </c>
      <c r="G871" s="5">
        <v>950</v>
      </c>
      <c r="H871" s="5">
        <v>1000</v>
      </c>
      <c r="I871" s="5">
        <v>1225</v>
      </c>
      <c r="J871" s="5">
        <v>1300</v>
      </c>
    </row>
    <row r="872" spans="1:10" x14ac:dyDescent="0.3">
      <c r="A872" t="s">
        <v>995</v>
      </c>
      <c r="B872" t="s">
        <v>1865</v>
      </c>
      <c r="C872" s="5">
        <v>600</v>
      </c>
      <c r="D872" s="5">
        <v>640</v>
      </c>
      <c r="E872" s="5">
        <v>670</v>
      </c>
      <c r="F872" s="5">
        <v>700</v>
      </c>
      <c r="G872" s="5">
        <v>750</v>
      </c>
      <c r="H872" s="5">
        <v>800</v>
      </c>
      <c r="I872" s="5">
        <v>1025</v>
      </c>
      <c r="J872" s="5">
        <v>1100</v>
      </c>
    </row>
    <row r="873" spans="1:10" x14ac:dyDescent="0.3">
      <c r="A873" t="s">
        <v>998</v>
      </c>
      <c r="B873" t="s">
        <v>1866</v>
      </c>
      <c r="C873" s="5">
        <v>550</v>
      </c>
      <c r="D873" s="5">
        <v>590</v>
      </c>
      <c r="E873" s="5">
        <v>620</v>
      </c>
      <c r="F873" s="5">
        <v>650</v>
      </c>
      <c r="G873" s="5">
        <v>700</v>
      </c>
      <c r="H873" s="5">
        <v>750</v>
      </c>
      <c r="I873" s="5">
        <v>975</v>
      </c>
      <c r="J873" s="5">
        <v>1050</v>
      </c>
    </row>
    <row r="874" spans="1:10" x14ac:dyDescent="0.3">
      <c r="A874" t="s">
        <v>996</v>
      </c>
      <c r="B874" t="s">
        <v>1867</v>
      </c>
      <c r="C874" s="5">
        <v>575</v>
      </c>
      <c r="D874" s="5">
        <v>615</v>
      </c>
      <c r="E874" s="5">
        <v>645</v>
      </c>
      <c r="F874" s="5">
        <v>675</v>
      </c>
      <c r="G874" s="5">
        <v>725</v>
      </c>
      <c r="H874" s="5">
        <v>775</v>
      </c>
      <c r="I874" s="5">
        <v>1000</v>
      </c>
      <c r="J874" s="5">
        <v>1075</v>
      </c>
    </row>
    <row r="875" spans="1:10" x14ac:dyDescent="0.3">
      <c r="A875" t="s">
        <v>997</v>
      </c>
      <c r="B875" t="s">
        <v>1868</v>
      </c>
      <c r="C875" s="5">
        <v>575</v>
      </c>
      <c r="D875" s="5">
        <v>615</v>
      </c>
      <c r="E875" s="5">
        <v>645</v>
      </c>
      <c r="F875" s="5">
        <v>675</v>
      </c>
      <c r="G875" s="5">
        <v>725</v>
      </c>
      <c r="H875" s="5">
        <v>775</v>
      </c>
      <c r="I875" s="5">
        <v>1000</v>
      </c>
      <c r="J875" s="5">
        <v>1075</v>
      </c>
    </row>
    <row r="876" spans="1:10" x14ac:dyDescent="0.3">
      <c r="A876" t="s">
        <v>4</v>
      </c>
      <c r="B876" t="s">
        <v>1869</v>
      </c>
      <c r="C876" s="5">
        <v>725</v>
      </c>
      <c r="D876" s="5">
        <v>765</v>
      </c>
      <c r="E876" s="5">
        <v>795</v>
      </c>
      <c r="F876" s="5">
        <v>825</v>
      </c>
      <c r="G876" s="5">
        <v>875</v>
      </c>
      <c r="H876" s="5">
        <v>925</v>
      </c>
      <c r="I876" s="5">
        <v>1150</v>
      </c>
      <c r="J876" s="5">
        <v>1225</v>
      </c>
    </row>
    <row r="877" spans="1:10" x14ac:dyDescent="0.3">
      <c r="A877" t="s">
        <v>5</v>
      </c>
      <c r="B877" t="s">
        <v>1870</v>
      </c>
      <c r="C877" s="5">
        <v>475</v>
      </c>
      <c r="D877" s="5">
        <v>515</v>
      </c>
      <c r="E877" s="5">
        <v>545</v>
      </c>
      <c r="F877" s="5">
        <v>575</v>
      </c>
      <c r="G877" s="5">
        <v>625</v>
      </c>
      <c r="H877" s="5">
        <v>675</v>
      </c>
      <c r="I877" s="5">
        <v>900</v>
      </c>
      <c r="J877" s="5">
        <v>975</v>
      </c>
    </row>
    <row r="878" spans="1:10" x14ac:dyDescent="0.3">
      <c r="A878" t="s">
        <v>1023</v>
      </c>
      <c r="B878" t="s">
        <v>1839</v>
      </c>
    </row>
    <row r="879" spans="1:10" x14ac:dyDescent="0.3">
      <c r="A879" t="s">
        <v>1024</v>
      </c>
      <c r="B879" t="s">
        <v>1840</v>
      </c>
    </row>
    <row r="880" spans="1:10" x14ac:dyDescent="0.3">
      <c r="A880" t="s">
        <v>1026</v>
      </c>
      <c r="B880" t="s">
        <v>1842</v>
      </c>
    </row>
    <row r="881" spans="1:2" x14ac:dyDescent="0.3">
      <c r="A881" t="s">
        <v>1027</v>
      </c>
      <c r="B881" t="s">
        <v>1843</v>
      </c>
    </row>
    <row r="882" spans="1:2" x14ac:dyDescent="0.3">
      <c r="A882" t="s">
        <v>1028</v>
      </c>
      <c r="B882" t="s">
        <v>1844</v>
      </c>
    </row>
    <row r="883" spans="1:2" x14ac:dyDescent="0.3">
      <c r="A883" t="s">
        <v>1029</v>
      </c>
      <c r="B883" t="s">
        <v>1845</v>
      </c>
    </row>
    <row r="884" spans="1:2" x14ac:dyDescent="0.3">
      <c r="A884" t="s">
        <v>1030</v>
      </c>
      <c r="B884" t="s">
        <v>1846</v>
      </c>
    </row>
    <row r="885" spans="1:2" x14ac:dyDescent="0.3">
      <c r="A885" t="s">
        <v>1031</v>
      </c>
      <c r="B885" t="s">
        <v>1847</v>
      </c>
    </row>
    <row r="886" spans="1:2" x14ac:dyDescent="0.3">
      <c r="A886" t="s">
        <v>1032</v>
      </c>
      <c r="B886" t="s">
        <v>1848</v>
      </c>
    </row>
    <row r="887" spans="1:2" x14ac:dyDescent="0.3">
      <c r="A887" t="s">
        <v>16</v>
      </c>
      <c r="B887" t="s">
        <v>1849</v>
      </c>
    </row>
    <row r="888" spans="1:2" x14ac:dyDescent="0.3">
      <c r="A888" t="s">
        <v>17</v>
      </c>
      <c r="B888" t="s">
        <v>1850</v>
      </c>
    </row>
    <row r="889" spans="1:2" x14ac:dyDescent="0.3">
      <c r="A889" t="s">
        <v>18</v>
      </c>
      <c r="B889" t="s">
        <v>1851</v>
      </c>
    </row>
    <row r="890" spans="1:2" x14ac:dyDescent="0.3">
      <c r="A890" t="s">
        <v>19</v>
      </c>
      <c r="B890" t="s">
        <v>1852</v>
      </c>
    </row>
    <row r="891" spans="1:2" x14ac:dyDescent="0.3">
      <c r="A891" t="s">
        <v>1033</v>
      </c>
      <c r="B891" t="s">
        <v>1853</v>
      </c>
    </row>
    <row r="892" spans="1:2" x14ac:dyDescent="0.3">
      <c r="A892" t="s">
        <v>1034</v>
      </c>
      <c r="B892" t="s">
        <v>1854</v>
      </c>
    </row>
    <row r="893" spans="1:2" x14ac:dyDescent="0.3">
      <c r="A893" t="s">
        <v>1035</v>
      </c>
      <c r="B893" t="s">
        <v>1855</v>
      </c>
    </row>
    <row r="894" spans="1:2" x14ac:dyDescent="0.3">
      <c r="A894" t="s">
        <v>1036</v>
      </c>
      <c r="B894" t="s">
        <v>1856</v>
      </c>
    </row>
    <row r="895" spans="1:2" x14ac:dyDescent="0.3">
      <c r="A895" t="s">
        <v>1037</v>
      </c>
      <c r="B895" t="s">
        <v>1857</v>
      </c>
    </row>
    <row r="896" spans="1:2" x14ac:dyDescent="0.3">
      <c r="A896" t="s">
        <v>1038</v>
      </c>
      <c r="B896" t="s">
        <v>1858</v>
      </c>
    </row>
    <row r="897" spans="1:10" x14ac:dyDescent="0.3">
      <c r="A897" t="s">
        <v>14</v>
      </c>
      <c r="B897" t="s">
        <v>1859</v>
      </c>
    </row>
    <row r="898" spans="1:10" x14ac:dyDescent="0.3">
      <c r="A898" t="s">
        <v>1015</v>
      </c>
      <c r="B898" t="s">
        <v>1860</v>
      </c>
    </row>
    <row r="899" spans="1:10" x14ac:dyDescent="0.3">
      <c r="A899" t="s">
        <v>1018</v>
      </c>
      <c r="B899" t="s">
        <v>1861</v>
      </c>
    </row>
    <row r="900" spans="1:10" x14ac:dyDescent="0.3">
      <c r="A900" t="s">
        <v>1016</v>
      </c>
      <c r="B900" t="s">
        <v>1862</v>
      </c>
    </row>
    <row r="901" spans="1:10" x14ac:dyDescent="0.3">
      <c r="A901" t="s">
        <v>1017</v>
      </c>
      <c r="B901" t="s">
        <v>1863</v>
      </c>
    </row>
    <row r="902" spans="1:10" x14ac:dyDescent="0.3">
      <c r="A902" t="s">
        <v>15</v>
      </c>
      <c r="B902" t="s">
        <v>1864</v>
      </c>
    </row>
    <row r="903" spans="1:10" x14ac:dyDescent="0.3">
      <c r="A903" t="s">
        <v>1019</v>
      </c>
      <c r="B903" t="s">
        <v>1865</v>
      </c>
    </row>
    <row r="904" spans="1:10" x14ac:dyDescent="0.3">
      <c r="A904" t="s">
        <v>1022</v>
      </c>
      <c r="B904" t="s">
        <v>1866</v>
      </c>
    </row>
    <row r="905" spans="1:10" x14ac:dyDescent="0.3">
      <c r="A905" t="s">
        <v>1020</v>
      </c>
      <c r="B905" t="s">
        <v>1867</v>
      </c>
    </row>
    <row r="906" spans="1:10" x14ac:dyDescent="0.3">
      <c r="A906" t="s">
        <v>1021</v>
      </c>
      <c r="B906" t="s">
        <v>1868</v>
      </c>
    </row>
    <row r="907" spans="1:10" x14ac:dyDescent="0.3">
      <c r="A907" t="s">
        <v>12</v>
      </c>
      <c r="B907" t="s">
        <v>1869</v>
      </c>
    </row>
    <row r="908" spans="1:10" x14ac:dyDescent="0.3">
      <c r="A908" t="s">
        <v>13</v>
      </c>
      <c r="B908" t="s">
        <v>1870</v>
      </c>
    </row>
    <row r="910" spans="1:10" x14ac:dyDescent="0.3">
      <c r="A910" t="s">
        <v>1871</v>
      </c>
    </row>
    <row r="911" spans="1:10" x14ac:dyDescent="0.3">
      <c r="A911" t="s">
        <v>1047</v>
      </c>
      <c r="B911" t="s">
        <v>1839</v>
      </c>
      <c r="C911" s="5">
        <v>1050</v>
      </c>
      <c r="D911" s="5">
        <v>1090</v>
      </c>
      <c r="E911" s="5">
        <v>1120</v>
      </c>
      <c r="F911" s="5">
        <v>1150</v>
      </c>
      <c r="G911" s="5">
        <v>1200</v>
      </c>
      <c r="H911" s="5">
        <v>1250</v>
      </c>
      <c r="I911" s="5">
        <v>1900</v>
      </c>
      <c r="J911" s="5">
        <v>2050</v>
      </c>
    </row>
    <row r="912" spans="1:10" x14ac:dyDescent="0.3">
      <c r="A912" t="s">
        <v>1048</v>
      </c>
      <c r="B912" t="s">
        <v>1840</v>
      </c>
      <c r="C912" s="5">
        <v>650</v>
      </c>
      <c r="D912" s="5">
        <v>670</v>
      </c>
      <c r="E912" s="5">
        <v>685</v>
      </c>
      <c r="F912" s="5">
        <v>705</v>
      </c>
      <c r="G912" s="5">
        <v>725</v>
      </c>
      <c r="H912" s="5">
        <v>745</v>
      </c>
      <c r="I912" s="5">
        <v>1075</v>
      </c>
      <c r="J912" s="5">
        <v>1150</v>
      </c>
    </row>
    <row r="913" spans="1:10" x14ac:dyDescent="0.3">
      <c r="A913" t="s">
        <v>1049</v>
      </c>
      <c r="B913" t="s">
        <v>1841</v>
      </c>
      <c r="C913" s="5">
        <v>925</v>
      </c>
      <c r="D913" s="5">
        <v>965</v>
      </c>
      <c r="E913" s="5">
        <v>995</v>
      </c>
      <c r="F913" s="5">
        <v>1025</v>
      </c>
      <c r="G913" s="5">
        <v>1075</v>
      </c>
      <c r="H913" s="5">
        <v>1125</v>
      </c>
      <c r="I913" s="5">
        <v>1775</v>
      </c>
      <c r="J913" s="5">
        <v>1925</v>
      </c>
    </row>
    <row r="914" spans="1:10" x14ac:dyDescent="0.3">
      <c r="A914" t="s">
        <v>1050</v>
      </c>
      <c r="B914" t="s">
        <v>1842</v>
      </c>
      <c r="C914" s="5">
        <v>825</v>
      </c>
      <c r="D914" s="5">
        <v>865</v>
      </c>
      <c r="E914" s="5">
        <v>895</v>
      </c>
      <c r="F914" s="5">
        <v>925</v>
      </c>
      <c r="G914" s="5">
        <v>975</v>
      </c>
      <c r="H914" s="5">
        <v>1025</v>
      </c>
      <c r="I914" s="5">
        <v>1675</v>
      </c>
      <c r="J914" s="5">
        <v>1825</v>
      </c>
    </row>
    <row r="915" spans="1:10" x14ac:dyDescent="0.3">
      <c r="A915" t="s">
        <v>1051</v>
      </c>
      <c r="B915" t="s">
        <v>1843</v>
      </c>
      <c r="C915" s="5">
        <v>825</v>
      </c>
      <c r="D915" s="5">
        <v>865</v>
      </c>
      <c r="E915" s="5">
        <v>895</v>
      </c>
      <c r="F915" s="5">
        <v>925</v>
      </c>
      <c r="G915" s="5">
        <v>975</v>
      </c>
      <c r="H915" s="5">
        <v>1025</v>
      </c>
      <c r="I915" s="5">
        <v>1675</v>
      </c>
      <c r="J915" s="5">
        <v>1825</v>
      </c>
    </row>
    <row r="916" spans="1:10" x14ac:dyDescent="0.3">
      <c r="A916" t="s">
        <v>1052</v>
      </c>
      <c r="B916" t="s">
        <v>1844</v>
      </c>
      <c r="C916" s="5">
        <v>550</v>
      </c>
      <c r="D916" s="5">
        <v>570</v>
      </c>
      <c r="E916" s="5">
        <v>585</v>
      </c>
      <c r="F916" s="5">
        <v>620</v>
      </c>
      <c r="G916" s="5">
        <v>655</v>
      </c>
      <c r="H916" s="5">
        <v>690</v>
      </c>
      <c r="I916" s="5">
        <v>1145</v>
      </c>
      <c r="J916" s="5">
        <v>1250</v>
      </c>
    </row>
    <row r="917" spans="1:10" x14ac:dyDescent="0.3">
      <c r="A917" t="s">
        <v>1053</v>
      </c>
      <c r="B917" t="s">
        <v>1845</v>
      </c>
      <c r="C917" s="5">
        <v>525</v>
      </c>
      <c r="D917" s="5">
        <v>545</v>
      </c>
      <c r="E917" s="5">
        <v>560</v>
      </c>
      <c r="F917" s="5">
        <v>580</v>
      </c>
      <c r="G917" s="5">
        <v>600</v>
      </c>
      <c r="H917" s="5">
        <v>620</v>
      </c>
      <c r="I917" s="5">
        <v>865</v>
      </c>
      <c r="J917" s="5">
        <v>925</v>
      </c>
    </row>
    <row r="918" spans="1:10" x14ac:dyDescent="0.3">
      <c r="A918" t="s">
        <v>1054</v>
      </c>
      <c r="B918" t="s">
        <v>1846</v>
      </c>
      <c r="C918" s="5">
        <v>575</v>
      </c>
      <c r="D918" s="5">
        <v>595</v>
      </c>
      <c r="E918" s="5">
        <v>610</v>
      </c>
      <c r="F918" s="5">
        <v>645</v>
      </c>
      <c r="G918" s="5">
        <v>680</v>
      </c>
      <c r="H918" s="5">
        <v>715</v>
      </c>
      <c r="I918" s="5">
        <v>1170</v>
      </c>
      <c r="J918" s="5">
        <v>1275</v>
      </c>
    </row>
    <row r="919" spans="1:10" x14ac:dyDescent="0.3">
      <c r="A919" t="s">
        <v>1055</v>
      </c>
      <c r="B919" t="s">
        <v>1847</v>
      </c>
      <c r="C919" s="5">
        <v>575</v>
      </c>
      <c r="D919" s="5">
        <v>595</v>
      </c>
      <c r="E919" s="5">
        <v>610</v>
      </c>
      <c r="F919" s="5">
        <v>645</v>
      </c>
      <c r="G919" s="5">
        <v>680</v>
      </c>
      <c r="H919" s="5">
        <v>715</v>
      </c>
      <c r="I919" s="5">
        <v>1170</v>
      </c>
      <c r="J919" s="5">
        <v>1275</v>
      </c>
    </row>
    <row r="920" spans="1:10" x14ac:dyDescent="0.3">
      <c r="A920" t="s">
        <v>1056</v>
      </c>
      <c r="B920" t="s">
        <v>1848</v>
      </c>
      <c r="C920" s="5">
        <v>750</v>
      </c>
      <c r="D920" s="5">
        <v>770</v>
      </c>
      <c r="E920" s="5">
        <v>785</v>
      </c>
      <c r="F920" s="5">
        <v>800</v>
      </c>
      <c r="G920" s="5">
        <v>820</v>
      </c>
      <c r="H920" s="5">
        <v>840</v>
      </c>
      <c r="I920" s="5">
        <v>1430</v>
      </c>
      <c r="J920" s="5">
        <v>1550</v>
      </c>
    </row>
    <row r="921" spans="1:10" x14ac:dyDescent="0.3">
      <c r="A921" t="s">
        <v>1057</v>
      </c>
      <c r="B921" t="s">
        <v>1849</v>
      </c>
      <c r="C921" s="5">
        <v>730</v>
      </c>
      <c r="D921" s="5">
        <v>770</v>
      </c>
      <c r="E921" s="5">
        <v>800</v>
      </c>
      <c r="F921" s="5">
        <v>830</v>
      </c>
      <c r="G921" s="5">
        <v>880</v>
      </c>
      <c r="H921" s="5">
        <v>930</v>
      </c>
      <c r="I921" s="5">
        <v>1580</v>
      </c>
      <c r="J921" s="5">
        <v>1730</v>
      </c>
    </row>
    <row r="922" spans="1:10" x14ac:dyDescent="0.3">
      <c r="A922" t="s">
        <v>1058</v>
      </c>
      <c r="B922" t="s">
        <v>1850</v>
      </c>
      <c r="C922" s="5">
        <v>730</v>
      </c>
      <c r="D922" s="5">
        <v>770</v>
      </c>
      <c r="E922" s="5">
        <v>800</v>
      </c>
      <c r="F922" s="5">
        <v>830</v>
      </c>
      <c r="G922" s="5">
        <v>880</v>
      </c>
      <c r="H922" s="5">
        <v>930</v>
      </c>
      <c r="I922" s="5">
        <v>1580</v>
      </c>
      <c r="J922" s="5">
        <v>1730</v>
      </c>
    </row>
    <row r="923" spans="1:10" x14ac:dyDescent="0.3">
      <c r="A923" t="s">
        <v>1059</v>
      </c>
      <c r="B923" t="s">
        <v>1851</v>
      </c>
      <c r="C923" s="5">
        <v>830</v>
      </c>
      <c r="D923" s="5">
        <v>870</v>
      </c>
      <c r="E923" s="5">
        <v>900</v>
      </c>
      <c r="F923" s="5">
        <v>930</v>
      </c>
      <c r="G923" s="5">
        <v>980</v>
      </c>
      <c r="H923" s="5">
        <v>1030</v>
      </c>
      <c r="I923" s="5">
        <v>1680</v>
      </c>
      <c r="J923" s="5">
        <v>1830</v>
      </c>
    </row>
    <row r="924" spans="1:10" x14ac:dyDescent="0.3">
      <c r="A924" t="s">
        <v>1060</v>
      </c>
      <c r="B924" t="s">
        <v>1852</v>
      </c>
      <c r="C924" s="5">
        <v>830</v>
      </c>
      <c r="D924" s="5">
        <v>870</v>
      </c>
      <c r="E924" s="5">
        <v>900</v>
      </c>
      <c r="F924" s="5">
        <v>930</v>
      </c>
      <c r="G924" s="5">
        <v>980</v>
      </c>
      <c r="H924" s="5">
        <v>1030</v>
      </c>
      <c r="I924" s="5">
        <v>1680</v>
      </c>
      <c r="J924" s="5">
        <v>1830</v>
      </c>
    </row>
    <row r="925" spans="1:10" x14ac:dyDescent="0.3">
      <c r="A925" t="s">
        <v>1061</v>
      </c>
      <c r="B925" t="s">
        <v>1853</v>
      </c>
      <c r="C925" s="5">
        <v>730</v>
      </c>
      <c r="D925" s="5">
        <v>770</v>
      </c>
      <c r="E925" s="5">
        <v>800</v>
      </c>
      <c r="F925" s="5">
        <v>830</v>
      </c>
      <c r="G925" s="5">
        <v>880</v>
      </c>
      <c r="H925" s="5">
        <v>930</v>
      </c>
      <c r="I925" s="5">
        <v>1410</v>
      </c>
      <c r="J925" s="5">
        <v>1530</v>
      </c>
    </row>
    <row r="926" spans="1:10" x14ac:dyDescent="0.3">
      <c r="A926" t="s">
        <v>1062</v>
      </c>
      <c r="B926" t="s">
        <v>1854</v>
      </c>
      <c r="C926" s="5">
        <v>730</v>
      </c>
      <c r="D926" s="5">
        <v>770</v>
      </c>
      <c r="E926" s="5">
        <v>800</v>
      </c>
      <c r="F926" s="5">
        <v>830</v>
      </c>
      <c r="G926" s="5">
        <v>880</v>
      </c>
      <c r="H926" s="5">
        <v>930</v>
      </c>
      <c r="I926" s="5">
        <v>1410</v>
      </c>
      <c r="J926" s="5">
        <v>1530</v>
      </c>
    </row>
    <row r="927" spans="1:10" x14ac:dyDescent="0.3">
      <c r="A927" t="s">
        <v>1063</v>
      </c>
      <c r="B927" t="s">
        <v>1855</v>
      </c>
      <c r="C927" s="5">
        <v>950</v>
      </c>
      <c r="D927" s="5">
        <v>990</v>
      </c>
      <c r="E927" s="5">
        <v>1020</v>
      </c>
      <c r="F927" s="5">
        <v>1050</v>
      </c>
      <c r="G927" s="5">
        <v>1100</v>
      </c>
      <c r="H927" s="5">
        <v>1150</v>
      </c>
      <c r="I927" s="5">
        <v>1800</v>
      </c>
      <c r="J927" s="5">
        <v>1950</v>
      </c>
    </row>
    <row r="928" spans="1:10" x14ac:dyDescent="0.3">
      <c r="A928" t="s">
        <v>1064</v>
      </c>
      <c r="B928" t="s">
        <v>1856</v>
      </c>
      <c r="C928" s="5">
        <v>950</v>
      </c>
      <c r="D928" s="5">
        <v>990</v>
      </c>
      <c r="E928" s="5">
        <v>1020</v>
      </c>
      <c r="F928" s="5">
        <v>1050</v>
      </c>
      <c r="G928" s="5">
        <v>1100</v>
      </c>
      <c r="H928" s="5">
        <v>1150</v>
      </c>
      <c r="I928" s="5">
        <v>1800</v>
      </c>
      <c r="J928" s="5">
        <v>1950</v>
      </c>
    </row>
    <row r="929" spans="1:10" x14ac:dyDescent="0.3">
      <c r="A929" t="s">
        <v>1065</v>
      </c>
      <c r="B929" t="s">
        <v>1857</v>
      </c>
      <c r="C929" s="5">
        <v>850</v>
      </c>
      <c r="D929" s="5">
        <v>890</v>
      </c>
      <c r="E929" s="5">
        <v>920</v>
      </c>
      <c r="F929" s="5">
        <v>950</v>
      </c>
      <c r="G929" s="5">
        <v>1000</v>
      </c>
      <c r="H929" s="5">
        <v>1050</v>
      </c>
      <c r="I929" s="5">
        <v>1700</v>
      </c>
      <c r="J929" s="5">
        <v>1850</v>
      </c>
    </row>
    <row r="930" spans="1:10" x14ac:dyDescent="0.3">
      <c r="A930" t="s">
        <v>1066</v>
      </c>
      <c r="B930" t="s">
        <v>1858</v>
      </c>
      <c r="C930" s="5">
        <v>400</v>
      </c>
      <c r="D930" s="5">
        <v>420</v>
      </c>
      <c r="E930" s="5">
        <v>435</v>
      </c>
      <c r="F930" s="5">
        <v>455</v>
      </c>
      <c r="G930" s="5">
        <v>475</v>
      </c>
      <c r="H930" s="5">
        <v>495</v>
      </c>
      <c r="I930" s="5">
        <v>675</v>
      </c>
      <c r="J930" s="5">
        <v>735</v>
      </c>
    </row>
    <row r="931" spans="1:10" x14ac:dyDescent="0.3">
      <c r="A931" t="s">
        <v>22</v>
      </c>
      <c r="B931" t="s">
        <v>1859</v>
      </c>
      <c r="C931" s="5">
        <v>775</v>
      </c>
      <c r="D931" s="5">
        <v>815</v>
      </c>
      <c r="E931" s="5">
        <v>845</v>
      </c>
      <c r="F931" s="5">
        <v>875</v>
      </c>
      <c r="G931" s="5">
        <v>925</v>
      </c>
      <c r="H931" s="5">
        <v>975</v>
      </c>
      <c r="I931" s="5">
        <v>1200</v>
      </c>
      <c r="J931" s="5">
        <v>1275</v>
      </c>
    </row>
    <row r="932" spans="1:10" x14ac:dyDescent="0.3">
      <c r="A932" t="s">
        <v>1039</v>
      </c>
      <c r="B932" t="s">
        <v>1860</v>
      </c>
      <c r="C932" s="5">
        <v>575</v>
      </c>
      <c r="D932" s="5">
        <v>615</v>
      </c>
      <c r="E932" s="5">
        <v>645</v>
      </c>
      <c r="F932" s="5">
        <v>675</v>
      </c>
      <c r="G932" s="5">
        <v>725</v>
      </c>
      <c r="H932" s="5">
        <v>775</v>
      </c>
      <c r="I932" s="5">
        <v>1000</v>
      </c>
      <c r="J932" s="5">
        <v>1075</v>
      </c>
    </row>
    <row r="933" spans="1:10" x14ac:dyDescent="0.3">
      <c r="A933" t="s">
        <v>1042</v>
      </c>
      <c r="B933" t="s">
        <v>1861</v>
      </c>
      <c r="C933" s="5">
        <v>525</v>
      </c>
      <c r="D933" s="5">
        <v>565</v>
      </c>
      <c r="E933" s="5">
        <v>595</v>
      </c>
      <c r="F933" s="5">
        <v>625</v>
      </c>
      <c r="G933" s="5">
        <v>675</v>
      </c>
      <c r="H933" s="5">
        <v>725</v>
      </c>
      <c r="I933" s="5">
        <v>950</v>
      </c>
      <c r="J933" s="5">
        <v>1025</v>
      </c>
    </row>
    <row r="934" spans="1:10" x14ac:dyDescent="0.3">
      <c r="A934" t="s">
        <v>1040</v>
      </c>
      <c r="B934" t="s">
        <v>1862</v>
      </c>
      <c r="C934" s="5">
        <v>550</v>
      </c>
      <c r="D934" s="5">
        <v>590</v>
      </c>
      <c r="E934" s="5">
        <v>620</v>
      </c>
      <c r="F934" s="5">
        <v>650</v>
      </c>
      <c r="G934" s="5">
        <v>700</v>
      </c>
      <c r="H934" s="5">
        <v>750</v>
      </c>
      <c r="I934" s="5">
        <v>975</v>
      </c>
      <c r="J934" s="5">
        <v>1050</v>
      </c>
    </row>
    <row r="935" spans="1:10" x14ac:dyDescent="0.3">
      <c r="A935" t="s">
        <v>1041</v>
      </c>
      <c r="B935" t="s">
        <v>1863</v>
      </c>
      <c r="C935" s="5">
        <v>550</v>
      </c>
      <c r="D935" s="5">
        <v>590</v>
      </c>
      <c r="E935" s="5">
        <v>620</v>
      </c>
      <c r="F935" s="5">
        <v>650</v>
      </c>
      <c r="G935" s="5">
        <v>700</v>
      </c>
      <c r="H935" s="5">
        <v>750</v>
      </c>
      <c r="I935" s="5">
        <v>975</v>
      </c>
      <c r="J935" s="5">
        <v>1050</v>
      </c>
    </row>
    <row r="936" spans="1:10" x14ac:dyDescent="0.3">
      <c r="A936" t="s">
        <v>23</v>
      </c>
      <c r="B936" t="s">
        <v>1864</v>
      </c>
      <c r="C936" s="5">
        <v>800</v>
      </c>
      <c r="D936" s="5">
        <v>840</v>
      </c>
      <c r="E936" s="5">
        <v>870</v>
      </c>
      <c r="F936" s="5">
        <v>900</v>
      </c>
      <c r="G936" s="5">
        <v>950</v>
      </c>
      <c r="H936" s="5">
        <v>1000</v>
      </c>
      <c r="I936" s="5">
        <v>1225</v>
      </c>
      <c r="J936" s="5">
        <v>1300</v>
      </c>
    </row>
    <row r="937" spans="1:10" x14ac:dyDescent="0.3">
      <c r="A937" t="s">
        <v>1043</v>
      </c>
      <c r="B937" t="s">
        <v>1865</v>
      </c>
      <c r="C937" s="5">
        <v>600</v>
      </c>
      <c r="D937" s="5">
        <v>640</v>
      </c>
      <c r="E937" s="5">
        <v>670</v>
      </c>
      <c r="F937" s="5">
        <v>700</v>
      </c>
      <c r="G937" s="5">
        <v>750</v>
      </c>
      <c r="H937" s="5">
        <v>800</v>
      </c>
      <c r="I937" s="5">
        <v>1025</v>
      </c>
      <c r="J937" s="5">
        <v>1100</v>
      </c>
    </row>
    <row r="938" spans="1:10" x14ac:dyDescent="0.3">
      <c r="A938" t="s">
        <v>1046</v>
      </c>
      <c r="B938" t="s">
        <v>1866</v>
      </c>
      <c r="C938" s="5">
        <v>550</v>
      </c>
      <c r="D938" s="5">
        <v>590</v>
      </c>
      <c r="E938" s="5">
        <v>620</v>
      </c>
      <c r="F938" s="5">
        <v>650</v>
      </c>
      <c r="G938" s="5">
        <v>700</v>
      </c>
      <c r="H938" s="5">
        <v>750</v>
      </c>
      <c r="I938" s="5">
        <v>975</v>
      </c>
      <c r="J938" s="5">
        <v>1050</v>
      </c>
    </row>
    <row r="939" spans="1:10" x14ac:dyDescent="0.3">
      <c r="A939" t="s">
        <v>1044</v>
      </c>
      <c r="B939" t="s">
        <v>1867</v>
      </c>
      <c r="C939" s="5">
        <v>575</v>
      </c>
      <c r="D939" s="5">
        <v>615</v>
      </c>
      <c r="E939" s="5">
        <v>645</v>
      </c>
      <c r="F939" s="5">
        <v>675</v>
      </c>
      <c r="G939" s="5">
        <v>725</v>
      </c>
      <c r="H939" s="5">
        <v>775</v>
      </c>
      <c r="I939" s="5">
        <v>1000</v>
      </c>
      <c r="J939" s="5">
        <v>1075</v>
      </c>
    </row>
    <row r="940" spans="1:10" x14ac:dyDescent="0.3">
      <c r="A940" t="s">
        <v>1045</v>
      </c>
      <c r="B940" t="s">
        <v>1868</v>
      </c>
      <c r="C940" s="5">
        <v>575</v>
      </c>
      <c r="D940" s="5">
        <v>615</v>
      </c>
      <c r="E940" s="5">
        <v>645</v>
      </c>
      <c r="F940" s="5">
        <v>675</v>
      </c>
      <c r="G940" s="5">
        <v>725</v>
      </c>
      <c r="H940" s="5">
        <v>775</v>
      </c>
      <c r="I940" s="5">
        <v>1000</v>
      </c>
      <c r="J940" s="5">
        <v>1075</v>
      </c>
    </row>
    <row r="941" spans="1:10" x14ac:dyDescent="0.3">
      <c r="A941" t="s">
        <v>20</v>
      </c>
      <c r="B941" t="s">
        <v>1869</v>
      </c>
      <c r="C941" s="5">
        <v>725</v>
      </c>
      <c r="D941" s="5">
        <v>765</v>
      </c>
      <c r="E941" s="5">
        <v>795</v>
      </c>
      <c r="F941" s="5">
        <v>825</v>
      </c>
      <c r="G941" s="5">
        <v>875</v>
      </c>
      <c r="H941" s="5">
        <v>925</v>
      </c>
      <c r="I941" s="5">
        <v>1150</v>
      </c>
      <c r="J941" s="5">
        <v>1225</v>
      </c>
    </row>
    <row r="942" spans="1:10" x14ac:dyDescent="0.3">
      <c r="A942" t="s">
        <v>21</v>
      </c>
      <c r="B942" t="s">
        <v>1870</v>
      </c>
      <c r="C942" s="5">
        <v>475</v>
      </c>
      <c r="D942" s="5">
        <v>515</v>
      </c>
      <c r="E942" s="5">
        <v>545</v>
      </c>
      <c r="F942" s="5">
        <v>575</v>
      </c>
      <c r="G942" s="5">
        <v>625</v>
      </c>
      <c r="H942" s="5">
        <v>675</v>
      </c>
      <c r="I942" s="5">
        <v>900</v>
      </c>
      <c r="J942" s="5">
        <v>975</v>
      </c>
    </row>
    <row r="943" spans="1:10" x14ac:dyDescent="0.3">
      <c r="A943" t="s">
        <v>1075</v>
      </c>
      <c r="B943" t="s">
        <v>1839</v>
      </c>
    </row>
    <row r="944" spans="1:10" x14ac:dyDescent="0.3">
      <c r="A944" t="s">
        <v>1076</v>
      </c>
      <c r="B944" t="s">
        <v>1840</v>
      </c>
    </row>
    <row r="945" spans="1:2" x14ac:dyDescent="0.3">
      <c r="A945" t="s">
        <v>1077</v>
      </c>
      <c r="B945" t="s">
        <v>1841</v>
      </c>
    </row>
    <row r="946" spans="1:2" x14ac:dyDescent="0.3">
      <c r="A946" t="s">
        <v>1078</v>
      </c>
      <c r="B946" t="s">
        <v>1842</v>
      </c>
    </row>
    <row r="947" spans="1:2" x14ac:dyDescent="0.3">
      <c r="A947" t="s">
        <v>1079</v>
      </c>
      <c r="B947" t="s">
        <v>1843</v>
      </c>
    </row>
    <row r="948" spans="1:2" x14ac:dyDescent="0.3">
      <c r="A948" t="s">
        <v>1080</v>
      </c>
      <c r="B948" t="s">
        <v>1844</v>
      </c>
    </row>
    <row r="949" spans="1:2" x14ac:dyDescent="0.3">
      <c r="A949" t="s">
        <v>1081</v>
      </c>
      <c r="B949" t="s">
        <v>1845</v>
      </c>
    </row>
    <row r="950" spans="1:2" x14ac:dyDescent="0.3">
      <c r="A950" t="s">
        <v>1082</v>
      </c>
      <c r="B950" t="s">
        <v>1846</v>
      </c>
    </row>
    <row r="951" spans="1:2" x14ac:dyDescent="0.3">
      <c r="A951" t="s">
        <v>1083</v>
      </c>
      <c r="B951" t="s">
        <v>1847</v>
      </c>
    </row>
    <row r="952" spans="1:2" x14ac:dyDescent="0.3">
      <c r="A952" t="s">
        <v>1084</v>
      </c>
      <c r="B952" t="s">
        <v>1848</v>
      </c>
    </row>
    <row r="953" spans="1:2" x14ac:dyDescent="0.3">
      <c r="A953" t="s">
        <v>1085</v>
      </c>
      <c r="B953" t="s">
        <v>1849</v>
      </c>
    </row>
    <row r="954" spans="1:2" x14ac:dyDescent="0.3">
      <c r="A954" t="s">
        <v>1086</v>
      </c>
      <c r="B954" t="s">
        <v>1850</v>
      </c>
    </row>
    <row r="955" spans="1:2" x14ac:dyDescent="0.3">
      <c r="A955" t="s">
        <v>1087</v>
      </c>
      <c r="B955" t="s">
        <v>1851</v>
      </c>
    </row>
    <row r="956" spans="1:2" x14ac:dyDescent="0.3">
      <c r="A956" t="s">
        <v>1088</v>
      </c>
      <c r="B956" t="s">
        <v>1852</v>
      </c>
    </row>
    <row r="957" spans="1:2" x14ac:dyDescent="0.3">
      <c r="A957" t="s">
        <v>1089</v>
      </c>
      <c r="B957" t="s">
        <v>1853</v>
      </c>
    </row>
    <row r="958" spans="1:2" x14ac:dyDescent="0.3">
      <c r="A958" t="s">
        <v>1090</v>
      </c>
      <c r="B958" t="s">
        <v>1854</v>
      </c>
    </row>
    <row r="959" spans="1:2" x14ac:dyDescent="0.3">
      <c r="A959" t="s">
        <v>1091</v>
      </c>
      <c r="B959" t="s">
        <v>1855</v>
      </c>
    </row>
    <row r="960" spans="1:2" x14ac:dyDescent="0.3">
      <c r="A960" t="s">
        <v>1092</v>
      </c>
      <c r="B960" t="s">
        <v>1856</v>
      </c>
    </row>
    <row r="961" spans="1:2" x14ac:dyDescent="0.3">
      <c r="A961" t="s">
        <v>1093</v>
      </c>
      <c r="B961" t="s">
        <v>1857</v>
      </c>
    </row>
    <row r="962" spans="1:2" x14ac:dyDescent="0.3">
      <c r="A962" t="s">
        <v>1094</v>
      </c>
      <c r="B962" t="s">
        <v>1858</v>
      </c>
    </row>
    <row r="963" spans="1:2" x14ac:dyDescent="0.3">
      <c r="A963" t="s">
        <v>26</v>
      </c>
      <c r="B963" t="s">
        <v>1859</v>
      </c>
    </row>
    <row r="964" spans="1:2" x14ac:dyDescent="0.3">
      <c r="A964" t="s">
        <v>1067</v>
      </c>
      <c r="B964" t="s">
        <v>1860</v>
      </c>
    </row>
    <row r="965" spans="1:2" x14ac:dyDescent="0.3">
      <c r="A965" t="s">
        <v>1070</v>
      </c>
      <c r="B965" t="s">
        <v>1861</v>
      </c>
    </row>
    <row r="966" spans="1:2" x14ac:dyDescent="0.3">
      <c r="A966" t="s">
        <v>1068</v>
      </c>
      <c r="B966" t="s">
        <v>1862</v>
      </c>
    </row>
    <row r="967" spans="1:2" x14ac:dyDescent="0.3">
      <c r="A967" t="s">
        <v>1069</v>
      </c>
      <c r="B967" t="s">
        <v>1863</v>
      </c>
    </row>
    <row r="968" spans="1:2" x14ac:dyDescent="0.3">
      <c r="A968" t="s">
        <v>27</v>
      </c>
      <c r="B968" t="s">
        <v>1864</v>
      </c>
    </row>
    <row r="969" spans="1:2" x14ac:dyDescent="0.3">
      <c r="A969" t="s">
        <v>1071</v>
      </c>
      <c r="B969" t="s">
        <v>1865</v>
      </c>
    </row>
    <row r="970" spans="1:2" x14ac:dyDescent="0.3">
      <c r="A970" t="s">
        <v>1074</v>
      </c>
      <c r="B970" t="s">
        <v>1866</v>
      </c>
    </row>
    <row r="971" spans="1:2" x14ac:dyDescent="0.3">
      <c r="A971" t="s">
        <v>1072</v>
      </c>
      <c r="B971" t="s">
        <v>1867</v>
      </c>
    </row>
    <row r="972" spans="1:2" x14ac:dyDescent="0.3">
      <c r="A972" t="s">
        <v>1073</v>
      </c>
      <c r="B972" t="s">
        <v>1868</v>
      </c>
    </row>
    <row r="973" spans="1:2" x14ac:dyDescent="0.3">
      <c r="A973" t="s">
        <v>24</v>
      </c>
      <c r="B973" t="s">
        <v>1869</v>
      </c>
    </row>
    <row r="974" spans="1:2" x14ac:dyDescent="0.3">
      <c r="A974" t="s">
        <v>25</v>
      </c>
      <c r="B974" t="s">
        <v>1870</v>
      </c>
    </row>
    <row r="976" spans="1:2" x14ac:dyDescent="0.3">
      <c r="A976" t="s">
        <v>1872</v>
      </c>
    </row>
    <row r="977" spans="1:10" x14ac:dyDescent="0.3">
      <c r="A977" t="s">
        <v>1204</v>
      </c>
      <c r="B977" t="s">
        <v>1859</v>
      </c>
      <c r="C977" s="5">
        <v>825</v>
      </c>
      <c r="D977" s="5">
        <v>865</v>
      </c>
      <c r="E977" s="5">
        <v>895</v>
      </c>
      <c r="F977" s="5">
        <v>925</v>
      </c>
      <c r="G977" s="5">
        <v>975</v>
      </c>
      <c r="H977" s="5">
        <v>1025</v>
      </c>
      <c r="I977" s="5">
        <v>1250</v>
      </c>
      <c r="J977" s="5">
        <v>1325</v>
      </c>
    </row>
    <row r="978" spans="1:10" x14ac:dyDescent="0.3">
      <c r="A978" t="s">
        <v>1205</v>
      </c>
      <c r="B978" t="s">
        <v>1860</v>
      </c>
      <c r="C978" s="5">
        <v>625</v>
      </c>
      <c r="D978" s="5">
        <v>665</v>
      </c>
      <c r="E978" s="5">
        <v>695</v>
      </c>
      <c r="F978" s="5">
        <v>725</v>
      </c>
      <c r="G978" s="5">
        <v>775</v>
      </c>
      <c r="H978" s="5">
        <v>825</v>
      </c>
      <c r="I978" s="5">
        <v>1050</v>
      </c>
      <c r="J978" s="5">
        <v>1125</v>
      </c>
    </row>
    <row r="979" spans="1:10" x14ac:dyDescent="0.3">
      <c r="A979" t="s">
        <v>1220</v>
      </c>
      <c r="B979" t="s">
        <v>1861</v>
      </c>
      <c r="C979" s="5">
        <v>575</v>
      </c>
      <c r="D979" s="5">
        <v>615</v>
      </c>
      <c r="E979" s="5">
        <v>645</v>
      </c>
      <c r="F979" s="5">
        <v>675</v>
      </c>
      <c r="G979" s="5">
        <v>725</v>
      </c>
      <c r="H979" s="5">
        <v>775</v>
      </c>
      <c r="I979" s="5">
        <v>1000</v>
      </c>
      <c r="J979" s="5">
        <v>1075</v>
      </c>
    </row>
    <row r="980" spans="1:10" x14ac:dyDescent="0.3">
      <c r="A980" t="s">
        <v>1206</v>
      </c>
      <c r="B980" t="s">
        <v>1862</v>
      </c>
      <c r="C980" s="5">
        <v>600</v>
      </c>
      <c r="D980" s="5">
        <v>640</v>
      </c>
      <c r="E980" s="5">
        <v>670</v>
      </c>
      <c r="F980" s="5">
        <v>700</v>
      </c>
      <c r="G980" s="5">
        <v>750</v>
      </c>
      <c r="H980" s="5">
        <v>800</v>
      </c>
      <c r="I980" s="5">
        <v>1025</v>
      </c>
      <c r="J980" s="5">
        <v>1100</v>
      </c>
    </row>
    <row r="981" spans="1:10" x14ac:dyDescent="0.3">
      <c r="A981" t="s">
        <v>1207</v>
      </c>
      <c r="B981" t="s">
        <v>1863</v>
      </c>
      <c r="C981" s="5">
        <v>600</v>
      </c>
      <c r="D981" s="5">
        <v>640</v>
      </c>
      <c r="E981" s="5">
        <v>670</v>
      </c>
      <c r="F981" s="5">
        <v>700</v>
      </c>
      <c r="G981" s="5">
        <v>750</v>
      </c>
      <c r="H981" s="5">
        <v>800</v>
      </c>
      <c r="I981" s="5">
        <v>1025</v>
      </c>
      <c r="J981" s="5">
        <v>1100</v>
      </c>
    </row>
    <row r="982" spans="1:10" x14ac:dyDescent="0.3">
      <c r="A982" t="s">
        <v>1208</v>
      </c>
      <c r="B982" t="s">
        <v>1864</v>
      </c>
      <c r="C982" s="5">
        <v>850</v>
      </c>
      <c r="D982" s="5">
        <v>890</v>
      </c>
      <c r="E982" s="5">
        <v>920</v>
      </c>
      <c r="F982" s="5">
        <v>950</v>
      </c>
      <c r="G982" s="5">
        <v>1000</v>
      </c>
      <c r="H982" s="5">
        <v>1050</v>
      </c>
      <c r="I982" s="5">
        <v>1275</v>
      </c>
      <c r="J982" s="5">
        <v>1350</v>
      </c>
    </row>
    <row r="983" spans="1:10" x14ac:dyDescent="0.3">
      <c r="A983" t="s">
        <v>1209</v>
      </c>
      <c r="B983" t="s">
        <v>1865</v>
      </c>
      <c r="C983" s="5">
        <v>650</v>
      </c>
      <c r="D983" s="5">
        <v>690</v>
      </c>
      <c r="E983" s="5">
        <v>720</v>
      </c>
      <c r="F983" s="5">
        <v>750</v>
      </c>
      <c r="G983" s="5">
        <v>800</v>
      </c>
      <c r="H983" s="5">
        <v>850</v>
      </c>
      <c r="I983" s="5">
        <v>1075</v>
      </c>
      <c r="J983" s="5">
        <v>1150</v>
      </c>
    </row>
    <row r="984" spans="1:10" x14ac:dyDescent="0.3">
      <c r="A984" t="s">
        <v>1221</v>
      </c>
      <c r="B984" t="s">
        <v>1866</v>
      </c>
      <c r="C984" s="5">
        <v>600</v>
      </c>
      <c r="D984" s="5">
        <v>640</v>
      </c>
      <c r="E984" s="5">
        <v>670</v>
      </c>
      <c r="F984" s="5">
        <v>700</v>
      </c>
      <c r="G984" s="5">
        <v>750</v>
      </c>
      <c r="H984" s="5">
        <v>800</v>
      </c>
      <c r="I984" s="5">
        <v>1025</v>
      </c>
      <c r="J984" s="5">
        <v>1100</v>
      </c>
    </row>
    <row r="985" spans="1:10" x14ac:dyDescent="0.3">
      <c r="A985" t="s">
        <v>1210</v>
      </c>
      <c r="B985" t="s">
        <v>1867</v>
      </c>
      <c r="C985" s="5">
        <v>625</v>
      </c>
      <c r="D985" s="5">
        <v>665</v>
      </c>
      <c r="E985" s="5">
        <v>695</v>
      </c>
      <c r="F985" s="5">
        <v>725</v>
      </c>
      <c r="G985" s="5">
        <v>775</v>
      </c>
      <c r="H985" s="5">
        <v>825</v>
      </c>
      <c r="I985" s="5">
        <v>1050</v>
      </c>
      <c r="J985" s="5">
        <v>1125</v>
      </c>
    </row>
    <row r="986" spans="1:10" x14ac:dyDescent="0.3">
      <c r="A986" t="s">
        <v>1211</v>
      </c>
      <c r="B986" t="s">
        <v>1868</v>
      </c>
      <c r="C986" s="5">
        <v>625</v>
      </c>
      <c r="D986" s="5">
        <v>665</v>
      </c>
      <c r="E986" s="5">
        <v>695</v>
      </c>
      <c r="F986" s="5">
        <v>725</v>
      </c>
      <c r="G986" s="5">
        <v>775</v>
      </c>
      <c r="H986" s="5">
        <v>825</v>
      </c>
      <c r="I986" s="5">
        <v>1050</v>
      </c>
      <c r="J986" s="5">
        <v>1125</v>
      </c>
    </row>
    <row r="987" spans="1:10" x14ac:dyDescent="0.3">
      <c r="A987" t="s">
        <v>1212</v>
      </c>
      <c r="B987" t="s">
        <v>1859</v>
      </c>
    </row>
    <row r="988" spans="1:10" x14ac:dyDescent="0.3">
      <c r="A988" t="s">
        <v>1213</v>
      </c>
      <c r="B988" t="s">
        <v>1860</v>
      </c>
    </row>
    <row r="989" spans="1:10" x14ac:dyDescent="0.3">
      <c r="A989" t="s">
        <v>1222</v>
      </c>
      <c r="B989" t="s">
        <v>1861</v>
      </c>
    </row>
    <row r="990" spans="1:10" x14ac:dyDescent="0.3">
      <c r="A990" t="s">
        <v>1214</v>
      </c>
      <c r="B990" t="s">
        <v>1862</v>
      </c>
    </row>
    <row r="991" spans="1:10" x14ac:dyDescent="0.3">
      <c r="A991" t="s">
        <v>1215</v>
      </c>
      <c r="B991" t="s">
        <v>1863</v>
      </c>
    </row>
    <row r="992" spans="1:10" x14ac:dyDescent="0.3">
      <c r="A992" t="s">
        <v>1216</v>
      </c>
      <c r="B992" t="s">
        <v>1864</v>
      </c>
    </row>
    <row r="993" spans="1:9" x14ac:dyDescent="0.3">
      <c r="A993" t="s">
        <v>1217</v>
      </c>
      <c r="B993" t="s">
        <v>1865</v>
      </c>
    </row>
    <row r="994" spans="1:9" x14ac:dyDescent="0.3">
      <c r="A994" t="s">
        <v>1223</v>
      </c>
      <c r="B994" t="s">
        <v>1866</v>
      </c>
    </row>
    <row r="995" spans="1:9" x14ac:dyDescent="0.3">
      <c r="A995" t="s">
        <v>1218</v>
      </c>
      <c r="B995" t="s">
        <v>1867</v>
      </c>
    </row>
    <row r="996" spans="1:9" x14ac:dyDescent="0.3">
      <c r="A996" t="s">
        <v>1219</v>
      </c>
      <c r="B996" t="s">
        <v>1868</v>
      </c>
    </row>
    <row r="998" spans="1:9" x14ac:dyDescent="0.3">
      <c r="A998" t="s">
        <v>1873</v>
      </c>
    </row>
    <row r="999" spans="1:9" x14ac:dyDescent="0.3">
      <c r="A999" t="s">
        <v>273</v>
      </c>
      <c r="B999" t="s">
        <v>1452</v>
      </c>
      <c r="C999" s="5">
        <v>850</v>
      </c>
      <c r="D999" s="5">
        <v>890</v>
      </c>
      <c r="E999" s="5">
        <v>920</v>
      </c>
      <c r="F999" s="5">
        <v>950</v>
      </c>
      <c r="G999" s="5">
        <v>1000</v>
      </c>
      <c r="H999" s="5">
        <v>1050</v>
      </c>
      <c r="I999" s="5">
        <v>1700</v>
      </c>
    </row>
    <row r="1000" spans="1:9" x14ac:dyDescent="0.3">
      <c r="A1000" t="s">
        <v>706</v>
      </c>
      <c r="B1000" t="s">
        <v>1453</v>
      </c>
      <c r="C1000" s="5">
        <v>400</v>
      </c>
      <c r="D1000" s="5">
        <v>420</v>
      </c>
      <c r="E1000" s="5">
        <v>435</v>
      </c>
      <c r="F1000" s="5">
        <v>455</v>
      </c>
      <c r="G1000" s="5">
        <v>475</v>
      </c>
      <c r="H1000" s="5">
        <v>495</v>
      </c>
      <c r="I1000" s="5">
        <v>825</v>
      </c>
    </row>
    <row r="1001" spans="1:9" x14ac:dyDescent="0.3">
      <c r="A1001" t="s">
        <v>274</v>
      </c>
      <c r="B1001" t="s">
        <v>1454</v>
      </c>
      <c r="C1001" s="5">
        <v>800</v>
      </c>
      <c r="D1001" s="5">
        <v>840</v>
      </c>
      <c r="E1001" s="5">
        <v>870</v>
      </c>
      <c r="F1001" s="5">
        <v>900</v>
      </c>
      <c r="G1001" s="5">
        <v>950</v>
      </c>
      <c r="H1001" s="5">
        <v>1000</v>
      </c>
      <c r="I1001" s="5">
        <v>1650</v>
      </c>
    </row>
    <row r="1002" spans="1:9" x14ac:dyDescent="0.3">
      <c r="A1002" t="s">
        <v>275</v>
      </c>
      <c r="B1002" t="s">
        <v>1455</v>
      </c>
      <c r="C1002" s="5">
        <v>325</v>
      </c>
      <c r="D1002" s="5">
        <v>345</v>
      </c>
      <c r="E1002" s="5">
        <v>360</v>
      </c>
      <c r="F1002" s="5">
        <v>380</v>
      </c>
      <c r="G1002" s="5">
        <v>400</v>
      </c>
      <c r="H1002" s="5">
        <v>420</v>
      </c>
      <c r="I1002" s="5">
        <v>665</v>
      </c>
    </row>
    <row r="1003" spans="1:9" x14ac:dyDescent="0.3">
      <c r="A1003" t="s">
        <v>276</v>
      </c>
      <c r="B1003" t="s">
        <v>1874</v>
      </c>
      <c r="C1003" s="5">
        <v>750</v>
      </c>
      <c r="D1003" s="5">
        <v>790</v>
      </c>
      <c r="E1003" s="5">
        <v>820</v>
      </c>
      <c r="F1003" s="5">
        <v>850</v>
      </c>
      <c r="G1003" s="5">
        <v>900</v>
      </c>
      <c r="H1003" s="5">
        <v>950</v>
      </c>
      <c r="I1003" s="5">
        <v>1600</v>
      </c>
    </row>
    <row r="1004" spans="1:9" x14ac:dyDescent="0.3">
      <c r="A1004" t="s">
        <v>277</v>
      </c>
      <c r="B1004" t="s">
        <v>1875</v>
      </c>
      <c r="C1004" s="5">
        <v>750</v>
      </c>
      <c r="D1004" s="5">
        <v>790</v>
      </c>
      <c r="E1004" s="5">
        <v>820</v>
      </c>
      <c r="F1004" s="5">
        <v>850</v>
      </c>
      <c r="G1004" s="5">
        <v>900</v>
      </c>
      <c r="H1004" s="5">
        <v>950</v>
      </c>
      <c r="I1004" s="5">
        <v>1600</v>
      </c>
    </row>
    <row r="1005" spans="1:9" x14ac:dyDescent="0.3">
      <c r="A1005" t="s">
        <v>278</v>
      </c>
      <c r="B1005" t="s">
        <v>1876</v>
      </c>
      <c r="C1005" s="5">
        <v>750</v>
      </c>
      <c r="D1005" s="5">
        <v>790</v>
      </c>
      <c r="E1005" s="5">
        <v>820</v>
      </c>
      <c r="F1005" s="5">
        <v>850</v>
      </c>
      <c r="G1005" s="5">
        <v>900</v>
      </c>
      <c r="H1005" s="5">
        <v>950</v>
      </c>
      <c r="I1005" s="5">
        <v>1600</v>
      </c>
    </row>
    <row r="1006" spans="1:9" x14ac:dyDescent="0.3">
      <c r="A1006" t="s">
        <v>279</v>
      </c>
      <c r="B1006" t="s">
        <v>1877</v>
      </c>
      <c r="C1006" s="5">
        <v>750</v>
      </c>
      <c r="D1006" s="5">
        <v>790</v>
      </c>
      <c r="E1006" s="5">
        <v>820</v>
      </c>
      <c r="F1006" s="5">
        <v>850</v>
      </c>
      <c r="G1006" s="5">
        <v>900</v>
      </c>
      <c r="H1006" s="5">
        <v>950</v>
      </c>
      <c r="I1006" s="5">
        <v>1600</v>
      </c>
    </row>
    <row r="1007" spans="1:9" x14ac:dyDescent="0.3">
      <c r="A1007" t="s">
        <v>280</v>
      </c>
      <c r="B1007" t="s">
        <v>1878</v>
      </c>
      <c r="C1007" s="5">
        <v>775</v>
      </c>
      <c r="D1007" s="5">
        <v>815</v>
      </c>
      <c r="E1007" s="5">
        <v>845</v>
      </c>
      <c r="F1007" s="5">
        <v>875</v>
      </c>
      <c r="G1007" s="5">
        <v>925</v>
      </c>
      <c r="H1007" s="5">
        <v>975</v>
      </c>
      <c r="I1007" s="5">
        <v>1625</v>
      </c>
    </row>
    <row r="1008" spans="1:9" x14ac:dyDescent="0.3">
      <c r="A1008" t="s">
        <v>281</v>
      </c>
      <c r="B1008" t="s">
        <v>1879</v>
      </c>
      <c r="C1008" s="5">
        <v>775</v>
      </c>
      <c r="D1008" s="5">
        <v>815</v>
      </c>
      <c r="E1008" s="5">
        <v>845</v>
      </c>
      <c r="F1008" s="5">
        <v>875</v>
      </c>
      <c r="G1008" s="5">
        <v>925</v>
      </c>
      <c r="H1008" s="5">
        <v>975</v>
      </c>
      <c r="I1008" s="5">
        <v>1625</v>
      </c>
    </row>
    <row r="1009" spans="1:9" x14ac:dyDescent="0.3">
      <c r="A1009" t="s">
        <v>282</v>
      </c>
      <c r="B1009" t="s">
        <v>1456</v>
      </c>
      <c r="C1009" s="5">
        <v>350</v>
      </c>
      <c r="D1009" s="5">
        <v>370</v>
      </c>
      <c r="E1009" s="5">
        <v>385</v>
      </c>
      <c r="F1009" s="5">
        <v>405</v>
      </c>
      <c r="G1009" s="5">
        <v>425</v>
      </c>
      <c r="H1009" s="5">
        <v>445</v>
      </c>
      <c r="I1009" s="5">
        <v>690</v>
      </c>
    </row>
    <row r="1010" spans="1:9" x14ac:dyDescent="0.3">
      <c r="A1010" t="s">
        <v>283</v>
      </c>
      <c r="B1010" t="s">
        <v>1880</v>
      </c>
      <c r="C1010" s="5">
        <v>925</v>
      </c>
      <c r="D1010" s="5">
        <v>965</v>
      </c>
      <c r="E1010" s="5">
        <v>995</v>
      </c>
      <c r="F1010" s="5">
        <v>1025</v>
      </c>
      <c r="G1010" s="5">
        <v>1075</v>
      </c>
      <c r="H1010" s="5">
        <v>1125</v>
      </c>
      <c r="I1010" s="5">
        <v>1775</v>
      </c>
    </row>
    <row r="1011" spans="1:9" x14ac:dyDescent="0.3">
      <c r="A1011" t="s">
        <v>284</v>
      </c>
      <c r="B1011" t="s">
        <v>1881</v>
      </c>
      <c r="C1011" s="5">
        <v>925</v>
      </c>
      <c r="D1011" s="5">
        <v>965</v>
      </c>
      <c r="E1011" s="5">
        <v>995</v>
      </c>
      <c r="F1011" s="5">
        <v>1025</v>
      </c>
      <c r="G1011" s="5">
        <v>1075</v>
      </c>
      <c r="H1011" s="5">
        <v>1125</v>
      </c>
      <c r="I1011" s="5">
        <v>1775</v>
      </c>
    </row>
    <row r="1012" spans="1:9" x14ac:dyDescent="0.3">
      <c r="A1012" t="s">
        <v>285</v>
      </c>
      <c r="B1012" t="s">
        <v>1457</v>
      </c>
      <c r="C1012" s="5">
        <v>825</v>
      </c>
      <c r="D1012" s="5">
        <v>865</v>
      </c>
      <c r="E1012" s="5">
        <v>895</v>
      </c>
      <c r="F1012" s="5">
        <v>925</v>
      </c>
      <c r="G1012" s="5">
        <v>975</v>
      </c>
      <c r="H1012" s="5">
        <v>1025</v>
      </c>
      <c r="I1012" s="5">
        <v>1675</v>
      </c>
    </row>
    <row r="1013" spans="1:9" x14ac:dyDescent="0.3">
      <c r="A1013" t="s">
        <v>286</v>
      </c>
      <c r="B1013" t="s">
        <v>1882</v>
      </c>
      <c r="C1013" s="5">
        <v>825</v>
      </c>
      <c r="D1013" s="5">
        <v>865</v>
      </c>
      <c r="E1013" s="5">
        <v>895</v>
      </c>
      <c r="F1013" s="5">
        <v>925</v>
      </c>
      <c r="G1013" s="5">
        <v>975</v>
      </c>
      <c r="H1013" s="5">
        <v>1025</v>
      </c>
      <c r="I1013" s="5">
        <v>1675</v>
      </c>
    </row>
    <row r="1014" spans="1:9" x14ac:dyDescent="0.3">
      <c r="A1014" t="s">
        <v>287</v>
      </c>
      <c r="B1014" t="s">
        <v>1883</v>
      </c>
      <c r="C1014" s="5">
        <v>825</v>
      </c>
      <c r="D1014" s="5">
        <v>865</v>
      </c>
      <c r="E1014" s="5">
        <v>895</v>
      </c>
      <c r="F1014" s="5">
        <v>925</v>
      </c>
      <c r="G1014" s="5">
        <v>975</v>
      </c>
      <c r="H1014" s="5">
        <v>1025</v>
      </c>
      <c r="I1014" s="5">
        <v>1675</v>
      </c>
    </row>
    <row r="1015" spans="1:9" x14ac:dyDescent="0.3">
      <c r="A1015" t="s">
        <v>288</v>
      </c>
      <c r="B1015" t="s">
        <v>1458</v>
      </c>
      <c r="C1015" s="5">
        <v>950</v>
      </c>
      <c r="D1015" s="5">
        <v>990</v>
      </c>
      <c r="E1015" s="5">
        <v>1020</v>
      </c>
      <c r="F1015" s="5">
        <v>1050</v>
      </c>
      <c r="G1015" s="5">
        <v>1100</v>
      </c>
      <c r="H1015" s="5">
        <v>1150</v>
      </c>
      <c r="I1015" s="5">
        <v>1800</v>
      </c>
    </row>
    <row r="1016" spans="1:9" x14ac:dyDescent="0.3">
      <c r="A1016" t="s">
        <v>289</v>
      </c>
      <c r="B1016" t="s">
        <v>1884</v>
      </c>
    </row>
    <row r="1017" spans="1:9" x14ac:dyDescent="0.3">
      <c r="A1017" t="s">
        <v>290</v>
      </c>
      <c r="B1017" t="s">
        <v>1453</v>
      </c>
    </row>
    <row r="1018" spans="1:9" x14ac:dyDescent="0.3">
      <c r="A1018" t="s">
        <v>291</v>
      </c>
      <c r="B1018" t="s">
        <v>1454</v>
      </c>
    </row>
    <row r="1019" spans="1:9" x14ac:dyDescent="0.3">
      <c r="A1019" t="s">
        <v>714</v>
      </c>
      <c r="B1019" t="s">
        <v>1455</v>
      </c>
    </row>
    <row r="1020" spans="1:9" x14ac:dyDescent="0.3">
      <c r="A1020" t="s">
        <v>292</v>
      </c>
      <c r="B1020" t="s">
        <v>1874</v>
      </c>
    </row>
    <row r="1021" spans="1:9" x14ac:dyDescent="0.3">
      <c r="A1021" t="s">
        <v>293</v>
      </c>
      <c r="B1021" t="s">
        <v>1875</v>
      </c>
    </row>
    <row r="1022" spans="1:9" x14ac:dyDescent="0.3">
      <c r="A1022" t="s">
        <v>294</v>
      </c>
      <c r="B1022" t="s">
        <v>1876</v>
      </c>
    </row>
    <row r="1023" spans="1:9" x14ac:dyDescent="0.3">
      <c r="A1023" t="s">
        <v>295</v>
      </c>
      <c r="B1023" t="s">
        <v>1877</v>
      </c>
    </row>
    <row r="1024" spans="1:9" x14ac:dyDescent="0.3">
      <c r="A1024" t="s">
        <v>296</v>
      </c>
      <c r="B1024" t="s">
        <v>1878</v>
      </c>
    </row>
    <row r="1025" spans="1:9" x14ac:dyDescent="0.3">
      <c r="A1025" t="s">
        <v>297</v>
      </c>
      <c r="B1025" t="s">
        <v>1879</v>
      </c>
    </row>
    <row r="1026" spans="1:9" x14ac:dyDescent="0.3">
      <c r="A1026" t="s">
        <v>715</v>
      </c>
      <c r="B1026" t="s">
        <v>1456</v>
      </c>
    </row>
    <row r="1027" spans="1:9" x14ac:dyDescent="0.3">
      <c r="A1027" t="s">
        <v>298</v>
      </c>
      <c r="B1027" t="s">
        <v>1880</v>
      </c>
    </row>
    <row r="1028" spans="1:9" x14ac:dyDescent="0.3">
      <c r="A1028" t="s">
        <v>299</v>
      </c>
      <c r="B1028" t="s">
        <v>1881</v>
      </c>
    </row>
    <row r="1029" spans="1:9" x14ac:dyDescent="0.3">
      <c r="A1029" t="s">
        <v>300</v>
      </c>
      <c r="B1029" t="s">
        <v>1457</v>
      </c>
    </row>
    <row r="1030" spans="1:9" x14ac:dyDescent="0.3">
      <c r="A1030" t="s">
        <v>301</v>
      </c>
      <c r="B1030" t="s">
        <v>1882</v>
      </c>
    </row>
    <row r="1031" spans="1:9" x14ac:dyDescent="0.3">
      <c r="A1031" t="s">
        <v>302</v>
      </c>
      <c r="B1031" t="s">
        <v>1883</v>
      </c>
    </row>
    <row r="1032" spans="1:9" x14ac:dyDescent="0.3">
      <c r="A1032" t="s">
        <v>303</v>
      </c>
      <c r="B1032" t="s">
        <v>1458</v>
      </c>
    </row>
    <row r="1034" spans="1:9" x14ac:dyDescent="0.3">
      <c r="A1034" t="s">
        <v>1885</v>
      </c>
    </row>
    <row r="1035" spans="1:9" x14ac:dyDescent="0.3">
      <c r="A1035" t="s">
        <v>273</v>
      </c>
      <c r="B1035" t="s">
        <v>1452</v>
      </c>
      <c r="C1035" s="5">
        <v>950</v>
      </c>
      <c r="D1035" s="5">
        <v>990</v>
      </c>
      <c r="E1035" s="5">
        <v>1020</v>
      </c>
      <c r="F1035" s="5">
        <v>1050</v>
      </c>
      <c r="G1035" s="5">
        <v>1100</v>
      </c>
      <c r="H1035" s="5">
        <v>1150</v>
      </c>
      <c r="I1035" s="5">
        <v>1800</v>
      </c>
    </row>
    <row r="1036" spans="1:9" x14ac:dyDescent="0.3">
      <c r="A1036" t="s">
        <v>706</v>
      </c>
      <c r="B1036" t="s">
        <v>1453</v>
      </c>
      <c r="C1036" s="5">
        <v>500</v>
      </c>
      <c r="D1036" s="5">
        <v>520</v>
      </c>
      <c r="E1036" s="5">
        <v>535</v>
      </c>
      <c r="F1036" s="5">
        <v>555</v>
      </c>
      <c r="G1036" s="5">
        <v>575</v>
      </c>
      <c r="H1036" s="5">
        <v>595</v>
      </c>
      <c r="I1036" s="5">
        <v>925</v>
      </c>
    </row>
    <row r="1037" spans="1:9" x14ac:dyDescent="0.3">
      <c r="A1037" t="s">
        <v>274</v>
      </c>
      <c r="B1037" t="s">
        <v>1454</v>
      </c>
      <c r="C1037" s="5">
        <v>900</v>
      </c>
      <c r="D1037" s="5">
        <v>940</v>
      </c>
      <c r="E1037" s="5">
        <v>970</v>
      </c>
      <c r="F1037" s="5">
        <v>1000</v>
      </c>
      <c r="G1037" s="5">
        <v>1050</v>
      </c>
      <c r="H1037" s="5">
        <v>1100</v>
      </c>
      <c r="I1037" s="5">
        <v>1750</v>
      </c>
    </row>
    <row r="1038" spans="1:9" x14ac:dyDescent="0.3">
      <c r="A1038" t="s">
        <v>275</v>
      </c>
      <c r="B1038" t="s">
        <v>1455</v>
      </c>
      <c r="C1038" s="5">
        <v>425</v>
      </c>
      <c r="D1038" s="5">
        <v>445</v>
      </c>
      <c r="E1038" s="5">
        <v>460</v>
      </c>
      <c r="F1038" s="5">
        <v>480</v>
      </c>
      <c r="G1038" s="5">
        <v>500</v>
      </c>
      <c r="H1038" s="5">
        <v>520</v>
      </c>
      <c r="I1038" s="5">
        <v>765</v>
      </c>
    </row>
    <row r="1039" spans="1:9" x14ac:dyDescent="0.3">
      <c r="A1039" t="s">
        <v>282</v>
      </c>
      <c r="B1039" t="s">
        <v>1456</v>
      </c>
      <c r="C1039" s="5">
        <v>450</v>
      </c>
      <c r="D1039" s="5">
        <v>470</v>
      </c>
      <c r="E1039" s="5">
        <v>485</v>
      </c>
      <c r="F1039" s="5">
        <v>505</v>
      </c>
      <c r="G1039" s="5">
        <v>525</v>
      </c>
      <c r="H1039" s="5">
        <v>545</v>
      </c>
      <c r="I1039" s="5">
        <v>790</v>
      </c>
    </row>
    <row r="1040" spans="1:9" x14ac:dyDescent="0.3">
      <c r="A1040" t="s">
        <v>285</v>
      </c>
      <c r="B1040" t="s">
        <v>1457</v>
      </c>
      <c r="C1040" s="5">
        <v>925</v>
      </c>
      <c r="D1040" s="5">
        <v>965</v>
      </c>
      <c r="E1040" s="5">
        <v>995</v>
      </c>
      <c r="F1040" s="5">
        <v>1025</v>
      </c>
      <c r="G1040" s="5">
        <v>1075</v>
      </c>
      <c r="H1040" s="5">
        <v>1125</v>
      </c>
      <c r="I1040" s="5">
        <v>1775</v>
      </c>
    </row>
    <row r="1041" spans="1:9" x14ac:dyDescent="0.3">
      <c r="A1041" t="s">
        <v>288</v>
      </c>
      <c r="B1041" t="s">
        <v>1458</v>
      </c>
      <c r="C1041" s="5">
        <v>1050</v>
      </c>
      <c r="D1041" s="5">
        <v>1090</v>
      </c>
      <c r="E1041" s="5">
        <v>1120</v>
      </c>
      <c r="F1041" s="5">
        <v>1150</v>
      </c>
      <c r="G1041" s="5">
        <v>1200</v>
      </c>
      <c r="H1041" s="5">
        <v>1250</v>
      </c>
      <c r="I1041" s="5">
        <v>1900</v>
      </c>
    </row>
    <row r="1042" spans="1:9" x14ac:dyDescent="0.3">
      <c r="A1042" t="s">
        <v>289</v>
      </c>
      <c r="B1042" t="s">
        <v>1884</v>
      </c>
    </row>
    <row r="1043" spans="1:9" x14ac:dyDescent="0.3">
      <c r="A1043" t="s">
        <v>290</v>
      </c>
      <c r="B1043" t="s">
        <v>1453</v>
      </c>
    </row>
    <row r="1044" spans="1:9" x14ac:dyDescent="0.3">
      <c r="A1044" t="s">
        <v>291</v>
      </c>
      <c r="B1044" t="s">
        <v>1454</v>
      </c>
    </row>
    <row r="1045" spans="1:9" x14ac:dyDescent="0.3">
      <c r="A1045" t="s">
        <v>714</v>
      </c>
      <c r="B1045" t="s">
        <v>1455</v>
      </c>
    </row>
    <row r="1046" spans="1:9" x14ac:dyDescent="0.3">
      <c r="A1046" t="s">
        <v>715</v>
      </c>
      <c r="B1046" t="s">
        <v>1456</v>
      </c>
    </row>
    <row r="1047" spans="1:9" x14ac:dyDescent="0.3">
      <c r="A1047" t="s">
        <v>300</v>
      </c>
      <c r="B1047" t="s">
        <v>1457</v>
      </c>
    </row>
    <row r="1048" spans="1:9" x14ac:dyDescent="0.3">
      <c r="A1048" t="s">
        <v>303</v>
      </c>
      <c r="B1048" t="s">
        <v>1458</v>
      </c>
    </row>
    <row r="1050" spans="1:9" x14ac:dyDescent="0.3">
      <c r="A1050" t="s">
        <v>1886</v>
      </c>
    </row>
    <row r="1051" spans="1:9" x14ac:dyDescent="0.3">
      <c r="A1051" t="s">
        <v>447</v>
      </c>
      <c r="B1051" t="s">
        <v>1887</v>
      </c>
      <c r="C1051" s="5">
        <v>850</v>
      </c>
      <c r="D1051" s="5">
        <v>890</v>
      </c>
      <c r="E1051" s="5">
        <v>920</v>
      </c>
      <c r="F1051" s="5">
        <v>950</v>
      </c>
      <c r="G1051" s="5">
        <v>1000</v>
      </c>
      <c r="H1051" s="5">
        <v>1050</v>
      </c>
      <c r="I1051" s="5">
        <v>1700</v>
      </c>
    </row>
    <row r="1052" spans="1:9" x14ac:dyDescent="0.3">
      <c r="A1052" t="s">
        <v>978</v>
      </c>
      <c r="B1052" t="s">
        <v>1888</v>
      </c>
      <c r="C1052" s="5">
        <v>400</v>
      </c>
      <c r="D1052" s="5">
        <v>420</v>
      </c>
      <c r="E1052" s="5">
        <v>435</v>
      </c>
      <c r="F1052" s="5">
        <v>455</v>
      </c>
      <c r="G1052" s="5">
        <v>475</v>
      </c>
      <c r="H1052" s="5">
        <v>495</v>
      </c>
      <c r="I1052" s="5">
        <v>825</v>
      </c>
    </row>
    <row r="1053" spans="1:9" x14ac:dyDescent="0.3">
      <c r="A1053" t="s">
        <v>448</v>
      </c>
      <c r="B1053" t="s">
        <v>1889</v>
      </c>
      <c r="C1053" s="5">
        <v>800</v>
      </c>
      <c r="D1053" s="5">
        <v>840</v>
      </c>
      <c r="E1053" s="5">
        <v>870</v>
      </c>
      <c r="F1053" s="5">
        <v>900</v>
      </c>
      <c r="G1053" s="5">
        <v>950</v>
      </c>
      <c r="H1053" s="5">
        <v>1000</v>
      </c>
      <c r="I1053" s="5">
        <v>1650</v>
      </c>
    </row>
    <row r="1054" spans="1:9" x14ac:dyDescent="0.3">
      <c r="A1054" t="s">
        <v>449</v>
      </c>
      <c r="B1054" t="s">
        <v>1890</v>
      </c>
      <c r="C1054" s="5">
        <v>750</v>
      </c>
      <c r="D1054" s="5">
        <v>790</v>
      </c>
      <c r="E1054" s="5">
        <v>820</v>
      </c>
      <c r="F1054" s="5">
        <v>850</v>
      </c>
      <c r="G1054" s="5">
        <v>900</v>
      </c>
      <c r="H1054" s="5">
        <v>950</v>
      </c>
      <c r="I1054" s="5">
        <v>1600</v>
      </c>
    </row>
    <row r="1055" spans="1:9" x14ac:dyDescent="0.3">
      <c r="A1055" t="s">
        <v>450</v>
      </c>
      <c r="B1055" t="s">
        <v>1891</v>
      </c>
      <c r="C1055" s="5">
        <v>750</v>
      </c>
      <c r="D1055" s="5">
        <v>790</v>
      </c>
      <c r="E1055" s="5">
        <v>820</v>
      </c>
      <c r="F1055" s="5">
        <v>850</v>
      </c>
      <c r="G1055" s="5">
        <v>900</v>
      </c>
      <c r="H1055" s="5">
        <v>950</v>
      </c>
      <c r="I1055" s="5">
        <v>1600</v>
      </c>
    </row>
    <row r="1056" spans="1:9" x14ac:dyDescent="0.3">
      <c r="A1056" t="s">
        <v>451</v>
      </c>
      <c r="B1056" t="s">
        <v>1892</v>
      </c>
      <c r="C1056" s="5">
        <v>750</v>
      </c>
      <c r="D1056" s="5">
        <v>790</v>
      </c>
      <c r="E1056" s="5">
        <v>820</v>
      </c>
      <c r="F1056" s="5">
        <v>850</v>
      </c>
      <c r="G1056" s="5">
        <v>900</v>
      </c>
      <c r="H1056" s="5">
        <v>950</v>
      </c>
      <c r="I1056" s="5">
        <v>1600</v>
      </c>
    </row>
    <row r="1057" spans="1:9" x14ac:dyDescent="0.3">
      <c r="A1057" t="s">
        <v>452</v>
      </c>
      <c r="B1057" t="s">
        <v>1893</v>
      </c>
      <c r="C1057" s="5">
        <v>750</v>
      </c>
      <c r="D1057" s="5">
        <v>790</v>
      </c>
      <c r="E1057" s="5">
        <v>820</v>
      </c>
      <c r="F1057" s="5">
        <v>850</v>
      </c>
      <c r="G1057" s="5">
        <v>900</v>
      </c>
      <c r="H1057" s="5">
        <v>950</v>
      </c>
      <c r="I1057" s="5">
        <v>1600</v>
      </c>
    </row>
    <row r="1058" spans="1:9" x14ac:dyDescent="0.3">
      <c r="A1058" t="s">
        <v>453</v>
      </c>
      <c r="B1058" t="s">
        <v>1894</v>
      </c>
      <c r="C1058" s="5">
        <v>775</v>
      </c>
      <c r="D1058" s="5">
        <v>815</v>
      </c>
      <c r="E1058" s="5">
        <v>845</v>
      </c>
      <c r="F1058" s="5">
        <v>875</v>
      </c>
      <c r="G1058" s="5">
        <v>925</v>
      </c>
      <c r="H1058" s="5">
        <v>975</v>
      </c>
      <c r="I1058" s="5">
        <v>1625</v>
      </c>
    </row>
    <row r="1059" spans="1:9" x14ac:dyDescent="0.3">
      <c r="A1059" t="s">
        <v>454</v>
      </c>
      <c r="B1059" t="s">
        <v>1895</v>
      </c>
      <c r="C1059" s="5">
        <v>775</v>
      </c>
      <c r="D1059" s="5">
        <v>815</v>
      </c>
      <c r="E1059" s="5">
        <v>845</v>
      </c>
      <c r="F1059" s="5">
        <v>875</v>
      </c>
      <c r="G1059" s="5">
        <v>925</v>
      </c>
      <c r="H1059" s="5">
        <v>975</v>
      </c>
      <c r="I1059" s="5">
        <v>1625</v>
      </c>
    </row>
    <row r="1060" spans="1:9" x14ac:dyDescent="0.3">
      <c r="A1060" t="s">
        <v>455</v>
      </c>
      <c r="B1060" t="s">
        <v>1896</v>
      </c>
      <c r="C1060" s="5">
        <v>350</v>
      </c>
      <c r="D1060" s="5">
        <v>370</v>
      </c>
      <c r="E1060" s="5">
        <v>385</v>
      </c>
      <c r="F1060" s="5">
        <v>405</v>
      </c>
      <c r="G1060" s="5">
        <v>425</v>
      </c>
      <c r="H1060" s="5">
        <v>445</v>
      </c>
      <c r="I1060" s="5">
        <v>690</v>
      </c>
    </row>
    <row r="1061" spans="1:9" x14ac:dyDescent="0.3">
      <c r="A1061" t="s">
        <v>456</v>
      </c>
      <c r="B1061" t="s">
        <v>1897</v>
      </c>
      <c r="C1061" s="5">
        <v>925</v>
      </c>
      <c r="D1061" s="5">
        <v>965</v>
      </c>
      <c r="E1061" s="5">
        <v>995</v>
      </c>
      <c r="F1061" s="5">
        <v>1025</v>
      </c>
      <c r="G1061" s="5">
        <v>1075</v>
      </c>
      <c r="H1061" s="5">
        <v>1125</v>
      </c>
      <c r="I1061" s="5">
        <v>1775</v>
      </c>
    </row>
    <row r="1062" spans="1:9" x14ac:dyDescent="0.3">
      <c r="A1062" t="s">
        <v>457</v>
      </c>
      <c r="B1062" t="s">
        <v>1898</v>
      </c>
      <c r="C1062" s="5">
        <v>925</v>
      </c>
      <c r="D1062" s="5">
        <v>965</v>
      </c>
      <c r="E1062" s="5">
        <v>995</v>
      </c>
      <c r="F1062" s="5">
        <v>1025</v>
      </c>
      <c r="G1062" s="5">
        <v>1075</v>
      </c>
      <c r="H1062" s="5">
        <v>1125</v>
      </c>
      <c r="I1062" s="5">
        <v>1775</v>
      </c>
    </row>
    <row r="1063" spans="1:9" x14ac:dyDescent="0.3">
      <c r="A1063" t="s">
        <v>458</v>
      </c>
      <c r="B1063" t="s">
        <v>1899</v>
      </c>
      <c r="C1063" s="5">
        <v>825</v>
      </c>
      <c r="D1063" s="5">
        <v>865</v>
      </c>
      <c r="E1063" s="5">
        <v>895</v>
      </c>
      <c r="F1063" s="5">
        <v>925</v>
      </c>
      <c r="G1063" s="5">
        <v>975</v>
      </c>
      <c r="H1063" s="5">
        <v>1025</v>
      </c>
      <c r="I1063" s="5">
        <v>1675</v>
      </c>
    </row>
    <row r="1064" spans="1:9" x14ac:dyDescent="0.3">
      <c r="A1064" t="s">
        <v>459</v>
      </c>
      <c r="B1064" t="s">
        <v>1900</v>
      </c>
      <c r="C1064" s="5">
        <v>825</v>
      </c>
      <c r="D1064" s="5">
        <v>865</v>
      </c>
      <c r="E1064" s="5">
        <v>895</v>
      </c>
      <c r="F1064" s="5">
        <v>925</v>
      </c>
      <c r="G1064" s="5">
        <v>975</v>
      </c>
      <c r="H1064" s="5">
        <v>1025</v>
      </c>
      <c r="I1064" s="5">
        <v>1675</v>
      </c>
    </row>
    <row r="1065" spans="1:9" x14ac:dyDescent="0.3">
      <c r="A1065" t="s">
        <v>460</v>
      </c>
      <c r="B1065" t="s">
        <v>1901</v>
      </c>
      <c r="C1065" s="5">
        <v>825</v>
      </c>
      <c r="D1065" s="5">
        <v>865</v>
      </c>
      <c r="E1065" s="5">
        <v>895</v>
      </c>
      <c r="F1065" s="5">
        <v>925</v>
      </c>
      <c r="G1065" s="5">
        <v>975</v>
      </c>
      <c r="H1065" s="5">
        <v>1025</v>
      </c>
      <c r="I1065" s="5">
        <v>1675</v>
      </c>
    </row>
    <row r="1066" spans="1:9" x14ac:dyDescent="0.3">
      <c r="A1066" t="s">
        <v>461</v>
      </c>
      <c r="B1066" t="s">
        <v>1902</v>
      </c>
      <c r="C1066" s="5">
        <v>950</v>
      </c>
      <c r="D1066" s="5">
        <v>990</v>
      </c>
      <c r="E1066" s="5">
        <v>1020</v>
      </c>
      <c r="F1066" s="5">
        <v>1050</v>
      </c>
      <c r="G1066" s="5">
        <v>1100</v>
      </c>
      <c r="H1066" s="5">
        <v>1150</v>
      </c>
      <c r="I1066" s="5">
        <v>1800</v>
      </c>
    </row>
    <row r="1067" spans="1:9" x14ac:dyDescent="0.3">
      <c r="A1067" t="s">
        <v>462</v>
      </c>
      <c r="B1067" t="s">
        <v>1903</v>
      </c>
    </row>
    <row r="1068" spans="1:9" x14ac:dyDescent="0.3">
      <c r="A1068" t="s">
        <v>463</v>
      </c>
      <c r="B1068" t="s">
        <v>1888</v>
      </c>
    </row>
    <row r="1069" spans="1:9" x14ac:dyDescent="0.3">
      <c r="A1069" t="s">
        <v>464</v>
      </c>
      <c r="B1069" t="s">
        <v>1889</v>
      </c>
    </row>
    <row r="1070" spans="1:9" x14ac:dyDescent="0.3">
      <c r="A1070" t="s">
        <v>465</v>
      </c>
      <c r="B1070" t="s">
        <v>1890</v>
      </c>
    </row>
    <row r="1071" spans="1:9" x14ac:dyDescent="0.3">
      <c r="A1071" t="s">
        <v>466</v>
      </c>
      <c r="B1071" t="s">
        <v>1891</v>
      </c>
    </row>
    <row r="1072" spans="1:9" x14ac:dyDescent="0.3">
      <c r="A1072" t="s">
        <v>467</v>
      </c>
      <c r="B1072" t="s">
        <v>1892</v>
      </c>
    </row>
    <row r="1073" spans="1:9" x14ac:dyDescent="0.3">
      <c r="A1073" t="s">
        <v>468</v>
      </c>
      <c r="B1073" t="s">
        <v>1893</v>
      </c>
    </row>
    <row r="1074" spans="1:9" x14ac:dyDescent="0.3">
      <c r="A1074" t="s">
        <v>469</v>
      </c>
      <c r="B1074" t="s">
        <v>1894</v>
      </c>
    </row>
    <row r="1075" spans="1:9" x14ac:dyDescent="0.3">
      <c r="A1075" t="s">
        <v>470</v>
      </c>
      <c r="B1075" t="s">
        <v>1895</v>
      </c>
    </row>
    <row r="1076" spans="1:9" x14ac:dyDescent="0.3">
      <c r="A1076" t="s">
        <v>979</v>
      </c>
      <c r="B1076" t="s">
        <v>1896</v>
      </c>
    </row>
    <row r="1077" spans="1:9" x14ac:dyDescent="0.3">
      <c r="A1077" t="s">
        <v>471</v>
      </c>
      <c r="B1077" t="s">
        <v>1897</v>
      </c>
    </row>
    <row r="1078" spans="1:9" x14ac:dyDescent="0.3">
      <c r="A1078" t="s">
        <v>472</v>
      </c>
      <c r="B1078" t="s">
        <v>1898</v>
      </c>
    </row>
    <row r="1079" spans="1:9" x14ac:dyDescent="0.3">
      <c r="A1079" t="s">
        <v>473</v>
      </c>
      <c r="B1079" t="s">
        <v>1899</v>
      </c>
    </row>
    <row r="1080" spans="1:9" x14ac:dyDescent="0.3">
      <c r="A1080" t="s">
        <v>474</v>
      </c>
      <c r="B1080" t="s">
        <v>1900</v>
      </c>
    </row>
    <row r="1081" spans="1:9" x14ac:dyDescent="0.3">
      <c r="A1081" t="s">
        <v>475</v>
      </c>
      <c r="B1081" t="s">
        <v>1901</v>
      </c>
    </row>
    <row r="1082" spans="1:9" x14ac:dyDescent="0.3">
      <c r="A1082" t="s">
        <v>476</v>
      </c>
      <c r="B1082" t="s">
        <v>1902</v>
      </c>
    </row>
    <row r="1084" spans="1:9" x14ac:dyDescent="0.3">
      <c r="A1084" t="s">
        <v>1904</v>
      </c>
    </row>
    <row r="1085" spans="1:9" x14ac:dyDescent="0.3">
      <c r="A1085" t="s">
        <v>447</v>
      </c>
      <c r="B1085" t="s">
        <v>1887</v>
      </c>
      <c r="C1085" s="5">
        <v>950</v>
      </c>
      <c r="D1085" s="5">
        <v>990</v>
      </c>
      <c r="E1085" s="5">
        <v>1020</v>
      </c>
      <c r="F1085" s="5">
        <v>1050</v>
      </c>
      <c r="G1085" s="5">
        <v>1100</v>
      </c>
      <c r="H1085" s="5">
        <v>1150</v>
      </c>
      <c r="I1085" s="5">
        <v>1800</v>
      </c>
    </row>
    <row r="1086" spans="1:9" x14ac:dyDescent="0.3">
      <c r="A1086" t="s">
        <v>978</v>
      </c>
      <c r="B1086" t="s">
        <v>1888</v>
      </c>
      <c r="C1086" s="5">
        <v>500</v>
      </c>
      <c r="D1086" s="5">
        <v>520</v>
      </c>
      <c r="E1086" s="5">
        <v>535</v>
      </c>
      <c r="F1086" s="5">
        <v>555</v>
      </c>
      <c r="G1086" s="5">
        <v>575</v>
      </c>
      <c r="H1086" s="5">
        <v>595</v>
      </c>
      <c r="I1086" s="5">
        <v>925</v>
      </c>
    </row>
    <row r="1087" spans="1:9" x14ac:dyDescent="0.3">
      <c r="A1087" t="s">
        <v>448</v>
      </c>
      <c r="B1087" t="s">
        <v>1889</v>
      </c>
      <c r="C1087" s="5">
        <v>900</v>
      </c>
      <c r="D1087" s="5">
        <v>940</v>
      </c>
      <c r="E1087" s="5">
        <v>970</v>
      </c>
      <c r="F1087" s="5">
        <v>1000</v>
      </c>
      <c r="G1087" s="5">
        <v>1050</v>
      </c>
      <c r="H1087" s="5">
        <v>1100</v>
      </c>
      <c r="I1087" s="5">
        <v>1750</v>
      </c>
    </row>
    <row r="1088" spans="1:9" x14ac:dyDescent="0.3">
      <c r="A1088" t="s">
        <v>455</v>
      </c>
      <c r="B1088" t="s">
        <v>1896</v>
      </c>
      <c r="C1088" s="5">
        <v>450</v>
      </c>
      <c r="D1088" s="5">
        <v>470</v>
      </c>
      <c r="E1088" s="5">
        <v>485</v>
      </c>
      <c r="F1088" s="5">
        <v>505</v>
      </c>
      <c r="G1088" s="5">
        <v>525</v>
      </c>
      <c r="H1088" s="5">
        <v>545</v>
      </c>
      <c r="I1088" s="5">
        <v>790</v>
      </c>
    </row>
    <row r="1089" spans="1:10" x14ac:dyDescent="0.3">
      <c r="A1089" t="s">
        <v>458</v>
      </c>
      <c r="B1089" t="s">
        <v>1899</v>
      </c>
      <c r="C1089" s="5">
        <v>925</v>
      </c>
      <c r="D1089" s="5">
        <v>965</v>
      </c>
      <c r="E1089" s="5">
        <v>995</v>
      </c>
      <c r="F1089" s="5">
        <v>1025</v>
      </c>
      <c r="G1089" s="5">
        <v>1075</v>
      </c>
      <c r="H1089" s="5">
        <v>1125</v>
      </c>
      <c r="I1089" s="5">
        <v>1775</v>
      </c>
    </row>
    <row r="1090" spans="1:10" x14ac:dyDescent="0.3">
      <c r="A1090" t="s">
        <v>461</v>
      </c>
      <c r="B1090" t="s">
        <v>1902</v>
      </c>
      <c r="C1090" s="5">
        <v>1050</v>
      </c>
      <c r="D1090" s="5">
        <v>1090</v>
      </c>
      <c r="E1090" s="5">
        <v>1120</v>
      </c>
      <c r="F1090" s="5">
        <v>1150</v>
      </c>
      <c r="G1090" s="5">
        <v>1200</v>
      </c>
      <c r="H1090" s="5">
        <v>1250</v>
      </c>
      <c r="I1090" s="5">
        <v>1900</v>
      </c>
    </row>
    <row r="1091" spans="1:10" x14ac:dyDescent="0.3">
      <c r="A1091" t="s">
        <v>462</v>
      </c>
      <c r="B1091" t="s">
        <v>1903</v>
      </c>
    </row>
    <row r="1092" spans="1:10" x14ac:dyDescent="0.3">
      <c r="A1092" t="s">
        <v>463</v>
      </c>
      <c r="B1092" t="s">
        <v>1888</v>
      </c>
    </row>
    <row r="1093" spans="1:10" x14ac:dyDescent="0.3">
      <c r="A1093" t="s">
        <v>464</v>
      </c>
      <c r="B1093" t="s">
        <v>1889</v>
      </c>
    </row>
    <row r="1094" spans="1:10" x14ac:dyDescent="0.3">
      <c r="A1094" t="s">
        <v>979</v>
      </c>
      <c r="B1094" t="s">
        <v>1896</v>
      </c>
    </row>
    <row r="1095" spans="1:10" x14ac:dyDescent="0.3">
      <c r="A1095" t="s">
        <v>473</v>
      </c>
      <c r="B1095" t="s">
        <v>1899</v>
      </c>
    </row>
    <row r="1096" spans="1:10" x14ac:dyDescent="0.3">
      <c r="A1096" t="s">
        <v>476</v>
      </c>
      <c r="B1096" t="s">
        <v>1902</v>
      </c>
    </row>
    <row r="1098" spans="1:10" x14ac:dyDescent="0.3">
      <c r="A1098" t="s">
        <v>1905</v>
      </c>
    </row>
    <row r="1099" spans="1:10" x14ac:dyDescent="0.3">
      <c r="A1099" t="s">
        <v>551</v>
      </c>
      <c r="B1099" t="s">
        <v>1422</v>
      </c>
      <c r="C1099" s="5">
        <v>595</v>
      </c>
      <c r="D1099" s="5">
        <v>635</v>
      </c>
      <c r="E1099" s="5">
        <v>665</v>
      </c>
      <c r="F1099" s="5">
        <v>695</v>
      </c>
      <c r="G1099" s="5">
        <v>745</v>
      </c>
      <c r="H1099" s="5">
        <v>795</v>
      </c>
      <c r="I1099" s="5">
        <v>1445</v>
      </c>
      <c r="J1099" s="5">
        <v>1595</v>
      </c>
    </row>
    <row r="1100" spans="1:10" x14ac:dyDescent="0.3">
      <c r="A1100" t="s">
        <v>552</v>
      </c>
      <c r="B1100" t="s">
        <v>1423</v>
      </c>
      <c r="C1100" s="5">
        <v>350</v>
      </c>
      <c r="D1100" s="5">
        <v>370</v>
      </c>
      <c r="E1100" s="5">
        <v>385</v>
      </c>
      <c r="F1100" s="5">
        <v>405</v>
      </c>
      <c r="G1100" s="5">
        <v>425</v>
      </c>
      <c r="H1100" s="5">
        <v>445</v>
      </c>
      <c r="I1100" s="5">
        <v>775</v>
      </c>
      <c r="J1100" s="5">
        <v>850</v>
      </c>
    </row>
    <row r="1101" spans="1:10" x14ac:dyDescent="0.3">
      <c r="A1101" t="s">
        <v>553</v>
      </c>
      <c r="B1101" t="s">
        <v>1424</v>
      </c>
      <c r="C1101" s="5">
        <v>500</v>
      </c>
      <c r="D1101" s="5">
        <v>540</v>
      </c>
      <c r="E1101" s="5">
        <v>570</v>
      </c>
      <c r="F1101" s="5">
        <v>600</v>
      </c>
      <c r="G1101" s="5">
        <v>650</v>
      </c>
      <c r="H1101" s="5">
        <v>700</v>
      </c>
      <c r="I1101" s="5">
        <v>1350</v>
      </c>
      <c r="J1101" s="5">
        <v>1500</v>
      </c>
    </row>
    <row r="1102" spans="1:10" x14ac:dyDescent="0.3">
      <c r="A1102" t="s">
        <v>554</v>
      </c>
      <c r="B1102" t="s">
        <v>1425</v>
      </c>
      <c r="C1102" s="5">
        <v>435</v>
      </c>
      <c r="D1102" s="5">
        <v>475</v>
      </c>
      <c r="E1102" s="5">
        <v>505</v>
      </c>
      <c r="F1102" s="5">
        <v>535</v>
      </c>
      <c r="G1102" s="5">
        <v>585</v>
      </c>
      <c r="H1102" s="5">
        <v>635</v>
      </c>
      <c r="I1102" s="5">
        <v>1285</v>
      </c>
      <c r="J1102" s="5">
        <v>1435</v>
      </c>
    </row>
    <row r="1103" spans="1:10" x14ac:dyDescent="0.3">
      <c r="A1103" t="s">
        <v>555</v>
      </c>
      <c r="B1103" t="s">
        <v>1426</v>
      </c>
      <c r="C1103" s="5">
        <v>435</v>
      </c>
      <c r="D1103" s="5">
        <v>475</v>
      </c>
      <c r="E1103" s="5">
        <v>505</v>
      </c>
      <c r="F1103" s="5">
        <v>535</v>
      </c>
      <c r="G1103" s="5">
        <v>585</v>
      </c>
      <c r="H1103" s="5">
        <v>635</v>
      </c>
      <c r="I1103" s="5">
        <v>1285</v>
      </c>
      <c r="J1103" s="5">
        <v>1435</v>
      </c>
    </row>
    <row r="1104" spans="1:10" x14ac:dyDescent="0.3">
      <c r="A1104" t="s">
        <v>556</v>
      </c>
      <c r="B1104" t="s">
        <v>1427</v>
      </c>
      <c r="C1104" s="5">
        <v>250</v>
      </c>
      <c r="D1104" s="5">
        <v>270</v>
      </c>
      <c r="E1104" s="5">
        <v>285</v>
      </c>
      <c r="F1104" s="5">
        <v>305</v>
      </c>
      <c r="G1104" s="5">
        <v>325</v>
      </c>
      <c r="H1104" s="5">
        <v>345</v>
      </c>
      <c r="I1104" s="5">
        <v>590</v>
      </c>
      <c r="J1104" s="5">
        <v>650</v>
      </c>
    </row>
    <row r="1105" spans="1:12" x14ac:dyDescent="0.3">
      <c r="A1105" t="s">
        <v>557</v>
      </c>
      <c r="B1105" t="s">
        <v>1428</v>
      </c>
      <c r="C1105" s="5">
        <v>325</v>
      </c>
      <c r="D1105" s="5">
        <v>345</v>
      </c>
      <c r="E1105" s="5">
        <v>360</v>
      </c>
      <c r="F1105" s="5">
        <v>375</v>
      </c>
      <c r="G1105" s="5">
        <v>395</v>
      </c>
      <c r="H1105" s="5">
        <v>415</v>
      </c>
      <c r="I1105" s="5">
        <v>1005</v>
      </c>
      <c r="J1105" s="5">
        <v>1125</v>
      </c>
    </row>
    <row r="1106" spans="1:12" x14ac:dyDescent="0.3">
      <c r="A1106" t="s">
        <v>558</v>
      </c>
      <c r="B1106" t="s">
        <v>1429</v>
      </c>
      <c r="C1106" s="5">
        <v>450</v>
      </c>
      <c r="D1106" s="5">
        <v>490</v>
      </c>
      <c r="E1106" s="5">
        <v>520</v>
      </c>
      <c r="F1106" s="5">
        <v>550</v>
      </c>
      <c r="G1106" s="5">
        <v>600</v>
      </c>
      <c r="H1106" s="5">
        <v>650</v>
      </c>
      <c r="I1106" s="5">
        <v>1300</v>
      </c>
      <c r="J1106" s="5">
        <v>1450</v>
      </c>
    </row>
    <row r="1107" spans="1:12" x14ac:dyDescent="0.3">
      <c r="A1107" t="s">
        <v>559</v>
      </c>
      <c r="B1107" t="s">
        <v>1430</v>
      </c>
      <c r="C1107" s="5">
        <v>450</v>
      </c>
      <c r="D1107" s="5">
        <v>490</v>
      </c>
      <c r="E1107" s="5">
        <v>520</v>
      </c>
      <c r="F1107" s="5">
        <v>550</v>
      </c>
      <c r="G1107" s="5">
        <v>600</v>
      </c>
      <c r="H1107" s="5">
        <v>650</v>
      </c>
      <c r="I1107" s="5">
        <v>1300</v>
      </c>
      <c r="J1107" s="5">
        <v>1450</v>
      </c>
    </row>
    <row r="1108" spans="1:12" x14ac:dyDescent="0.3">
      <c r="A1108" t="s">
        <v>560</v>
      </c>
      <c r="B1108" t="s">
        <v>1906</v>
      </c>
      <c r="C1108" s="5">
        <v>750</v>
      </c>
      <c r="D1108" s="5">
        <v>790</v>
      </c>
      <c r="E1108" s="5">
        <v>820</v>
      </c>
      <c r="F1108" s="5">
        <v>850</v>
      </c>
      <c r="G1108" s="5">
        <v>900</v>
      </c>
      <c r="H1108" s="5">
        <v>950</v>
      </c>
      <c r="I1108" s="5">
        <v>1600</v>
      </c>
      <c r="J1108" s="5">
        <v>1750</v>
      </c>
    </row>
    <row r="1109" spans="1:12" x14ac:dyDescent="0.3">
      <c r="A1109" t="s">
        <v>561</v>
      </c>
      <c r="B1109" t="s">
        <v>1431</v>
      </c>
      <c r="C1109" s="5">
        <v>395</v>
      </c>
      <c r="D1109" s="5">
        <v>415</v>
      </c>
      <c r="E1109" s="5">
        <v>430</v>
      </c>
      <c r="F1109" s="5">
        <v>445</v>
      </c>
      <c r="G1109" s="5">
        <v>465</v>
      </c>
      <c r="H1109" s="5">
        <v>485</v>
      </c>
      <c r="I1109" s="5">
        <v>820</v>
      </c>
      <c r="J1109" s="5">
        <v>895</v>
      </c>
    </row>
    <row r="1110" spans="1:12" x14ac:dyDescent="0.3">
      <c r="A1110" t="s">
        <v>562</v>
      </c>
      <c r="B1110" t="s">
        <v>1432</v>
      </c>
      <c r="C1110" s="5">
        <v>645</v>
      </c>
      <c r="D1110" s="5">
        <v>685</v>
      </c>
      <c r="E1110" s="5">
        <v>715</v>
      </c>
      <c r="F1110" s="5">
        <v>745</v>
      </c>
      <c r="G1110" s="5">
        <v>795</v>
      </c>
      <c r="H1110" s="5">
        <v>845</v>
      </c>
      <c r="I1110" s="5">
        <v>1495</v>
      </c>
      <c r="J1110" s="5">
        <v>1645</v>
      </c>
    </row>
    <row r="1111" spans="1:12" x14ac:dyDescent="0.3">
      <c r="A1111" t="s">
        <v>563</v>
      </c>
      <c r="B1111" t="s">
        <v>1433</v>
      </c>
      <c r="C1111" s="5">
        <v>645</v>
      </c>
      <c r="D1111" s="5">
        <v>685</v>
      </c>
      <c r="E1111" s="5">
        <v>715</v>
      </c>
      <c r="F1111" s="5">
        <v>745</v>
      </c>
      <c r="G1111" s="5">
        <v>795</v>
      </c>
      <c r="H1111" s="5">
        <v>845</v>
      </c>
      <c r="I1111" s="5">
        <v>1495</v>
      </c>
      <c r="J1111" s="5">
        <v>1645</v>
      </c>
    </row>
    <row r="1112" spans="1:12" x14ac:dyDescent="0.3">
      <c r="A1112" t="s">
        <v>564</v>
      </c>
      <c r="B1112" t="s">
        <v>1907</v>
      </c>
      <c r="C1112" s="5">
        <v>575</v>
      </c>
      <c r="D1112" s="5">
        <v>615</v>
      </c>
      <c r="E1112" s="5">
        <v>645</v>
      </c>
      <c r="F1112" s="5">
        <v>675</v>
      </c>
      <c r="G1112" s="5">
        <v>725</v>
      </c>
      <c r="H1112" s="5">
        <v>775</v>
      </c>
      <c r="I1112" s="5">
        <v>1425</v>
      </c>
      <c r="J1112" s="5">
        <v>1575</v>
      </c>
    </row>
    <row r="1113" spans="1:12" x14ac:dyDescent="0.3">
      <c r="A1113" t="s">
        <v>565</v>
      </c>
      <c r="B1113" t="s">
        <v>1434</v>
      </c>
      <c r="C1113" s="5">
        <v>375</v>
      </c>
      <c r="D1113" s="5">
        <v>395</v>
      </c>
      <c r="E1113" s="5">
        <v>410</v>
      </c>
      <c r="F1113" s="5">
        <v>430</v>
      </c>
      <c r="G1113" s="5">
        <v>450</v>
      </c>
      <c r="H1113" s="5">
        <v>470</v>
      </c>
      <c r="I1113" s="5">
        <v>650</v>
      </c>
      <c r="J1113" s="5">
        <v>710</v>
      </c>
      <c r="K1113" s="6">
        <v>430</v>
      </c>
      <c r="L1113" s="6">
        <v>450</v>
      </c>
    </row>
    <row r="1114" spans="1:12" x14ac:dyDescent="0.3">
      <c r="A1114" t="s">
        <v>566</v>
      </c>
      <c r="B1114" t="s">
        <v>1435</v>
      </c>
      <c r="C1114" s="5">
        <v>400</v>
      </c>
      <c r="D1114" s="5">
        <v>420</v>
      </c>
      <c r="E1114" s="5">
        <v>435</v>
      </c>
      <c r="F1114" s="5">
        <v>455</v>
      </c>
      <c r="G1114" s="5">
        <v>475</v>
      </c>
      <c r="H1114" s="5">
        <v>495</v>
      </c>
      <c r="I1114" s="5">
        <v>675</v>
      </c>
      <c r="J1114" s="5">
        <v>735</v>
      </c>
      <c r="K1114" s="6">
        <v>455</v>
      </c>
      <c r="L1114" s="6">
        <v>475</v>
      </c>
    </row>
    <row r="1115" spans="1:12" x14ac:dyDescent="0.3">
      <c r="A1115" t="s">
        <v>567</v>
      </c>
      <c r="B1115" t="s">
        <v>1422</v>
      </c>
    </row>
    <row r="1116" spans="1:12" x14ac:dyDescent="0.3">
      <c r="A1116" t="s">
        <v>568</v>
      </c>
      <c r="B1116" t="s">
        <v>1423</v>
      </c>
    </row>
    <row r="1117" spans="1:12" x14ac:dyDescent="0.3">
      <c r="A1117" t="s">
        <v>569</v>
      </c>
      <c r="B1117" t="s">
        <v>1424</v>
      </c>
    </row>
    <row r="1118" spans="1:12" x14ac:dyDescent="0.3">
      <c r="A1118" t="s">
        <v>570</v>
      </c>
      <c r="B1118" t="s">
        <v>1425</v>
      </c>
    </row>
    <row r="1119" spans="1:12" x14ac:dyDescent="0.3">
      <c r="A1119" t="s">
        <v>571</v>
      </c>
      <c r="B1119" t="s">
        <v>1426</v>
      </c>
    </row>
    <row r="1120" spans="1:12" x14ac:dyDescent="0.3">
      <c r="A1120" t="s">
        <v>572</v>
      </c>
      <c r="B1120" t="s">
        <v>1427</v>
      </c>
    </row>
    <row r="1121" spans="1:12" x14ac:dyDescent="0.3">
      <c r="A1121" t="s">
        <v>573</v>
      </c>
      <c r="B1121" t="s">
        <v>1428</v>
      </c>
    </row>
    <row r="1122" spans="1:12" x14ac:dyDescent="0.3">
      <c r="A1122" t="s">
        <v>574</v>
      </c>
      <c r="B1122" t="s">
        <v>1436</v>
      </c>
    </row>
    <row r="1123" spans="1:12" x14ac:dyDescent="0.3">
      <c r="A1123" t="s">
        <v>575</v>
      </c>
      <c r="B1123" t="s">
        <v>1430</v>
      </c>
    </row>
    <row r="1124" spans="1:12" x14ac:dyDescent="0.3">
      <c r="A1124" t="s">
        <v>576</v>
      </c>
      <c r="B1124" t="s">
        <v>1906</v>
      </c>
    </row>
    <row r="1125" spans="1:12" x14ac:dyDescent="0.3">
      <c r="A1125" t="s">
        <v>577</v>
      </c>
      <c r="B1125" t="s">
        <v>1431</v>
      </c>
    </row>
    <row r="1126" spans="1:12" x14ac:dyDescent="0.3">
      <c r="A1126" t="s">
        <v>578</v>
      </c>
      <c r="B1126" t="s">
        <v>1432</v>
      </c>
    </row>
    <row r="1127" spans="1:12" x14ac:dyDescent="0.3">
      <c r="A1127" t="s">
        <v>579</v>
      </c>
      <c r="B1127" t="s">
        <v>1433</v>
      </c>
    </row>
    <row r="1128" spans="1:12" x14ac:dyDescent="0.3">
      <c r="A1128" t="s">
        <v>580</v>
      </c>
      <c r="B1128" t="s">
        <v>1907</v>
      </c>
    </row>
    <row r="1129" spans="1:12" x14ac:dyDescent="0.3">
      <c r="A1129" t="s">
        <v>581</v>
      </c>
      <c r="B1129" t="s">
        <v>1434</v>
      </c>
    </row>
    <row r="1130" spans="1:12" x14ac:dyDescent="0.3">
      <c r="A1130" t="s">
        <v>582</v>
      </c>
      <c r="B1130" t="s">
        <v>1435</v>
      </c>
    </row>
    <row r="1132" spans="1:12" x14ac:dyDescent="0.3">
      <c r="A1132" t="s">
        <v>1908</v>
      </c>
    </row>
    <row r="1133" spans="1:12" x14ac:dyDescent="0.3">
      <c r="A1133" t="s">
        <v>365</v>
      </c>
      <c r="B1133" t="s">
        <v>1909</v>
      </c>
      <c r="C1133" s="5">
        <v>695</v>
      </c>
      <c r="D1133" s="5">
        <v>735</v>
      </c>
      <c r="E1133" s="5">
        <v>765</v>
      </c>
      <c r="F1133" s="5">
        <v>795</v>
      </c>
      <c r="G1133" s="5">
        <v>845</v>
      </c>
      <c r="H1133" s="5">
        <v>895</v>
      </c>
      <c r="I1133" s="5">
        <v>1545</v>
      </c>
    </row>
    <row r="1134" spans="1:12" x14ac:dyDescent="0.3">
      <c r="A1134" t="s">
        <v>366</v>
      </c>
      <c r="B1134" t="s">
        <v>1910</v>
      </c>
      <c r="C1134" s="5">
        <v>450</v>
      </c>
      <c r="D1134" s="5">
        <v>470</v>
      </c>
      <c r="E1134" s="5">
        <v>485</v>
      </c>
      <c r="F1134" s="5">
        <v>505</v>
      </c>
      <c r="G1134" s="5">
        <v>525</v>
      </c>
      <c r="H1134" s="5">
        <v>545</v>
      </c>
      <c r="I1134" s="5">
        <v>875</v>
      </c>
      <c r="K1134" s="6">
        <v>505</v>
      </c>
      <c r="L1134" s="6">
        <v>525</v>
      </c>
    </row>
    <row r="1135" spans="1:12" x14ac:dyDescent="0.3">
      <c r="A1135" t="s">
        <v>367</v>
      </c>
      <c r="B1135" t="s">
        <v>1911</v>
      </c>
      <c r="C1135" s="5">
        <v>575</v>
      </c>
      <c r="D1135" s="5">
        <v>615</v>
      </c>
      <c r="E1135" s="5">
        <v>645</v>
      </c>
      <c r="F1135" s="5">
        <v>675</v>
      </c>
      <c r="G1135" s="5">
        <v>725</v>
      </c>
      <c r="H1135" s="5">
        <v>775</v>
      </c>
      <c r="I1135" s="5">
        <v>1425</v>
      </c>
    </row>
    <row r="1136" spans="1:12" x14ac:dyDescent="0.3">
      <c r="A1136" t="s">
        <v>368</v>
      </c>
      <c r="B1136" t="s">
        <v>1912</v>
      </c>
      <c r="C1136" s="5">
        <v>200</v>
      </c>
      <c r="D1136" s="5">
        <v>220</v>
      </c>
      <c r="E1136" s="5">
        <v>235</v>
      </c>
      <c r="F1136" s="5">
        <v>255</v>
      </c>
      <c r="G1136" s="5">
        <v>275</v>
      </c>
      <c r="H1136" s="5">
        <v>295</v>
      </c>
      <c r="I1136" s="5">
        <v>540</v>
      </c>
      <c r="K1136" s="6">
        <v>255</v>
      </c>
      <c r="L1136" s="6">
        <v>275</v>
      </c>
    </row>
    <row r="1137" spans="1:12" x14ac:dyDescent="0.3">
      <c r="A1137" t="s">
        <v>369</v>
      </c>
      <c r="B1137" t="s">
        <v>1913</v>
      </c>
      <c r="C1137" s="5">
        <v>550</v>
      </c>
      <c r="D1137" s="5">
        <v>590</v>
      </c>
      <c r="E1137" s="5">
        <v>620</v>
      </c>
      <c r="F1137" s="5">
        <v>650</v>
      </c>
      <c r="G1137" s="5">
        <v>700</v>
      </c>
      <c r="H1137" s="5">
        <v>750</v>
      </c>
      <c r="I1137" s="5">
        <v>1400</v>
      </c>
    </row>
    <row r="1138" spans="1:12" x14ac:dyDescent="0.3">
      <c r="A1138" t="s">
        <v>370</v>
      </c>
      <c r="B1138" t="s">
        <v>1914</v>
      </c>
      <c r="C1138" s="5">
        <v>550</v>
      </c>
      <c r="D1138" s="5">
        <v>590</v>
      </c>
      <c r="E1138" s="5">
        <v>620</v>
      </c>
      <c r="F1138" s="5">
        <v>650</v>
      </c>
      <c r="G1138" s="5">
        <v>700</v>
      </c>
      <c r="H1138" s="5">
        <v>750</v>
      </c>
      <c r="I1138" s="5">
        <v>1400</v>
      </c>
    </row>
    <row r="1139" spans="1:12" x14ac:dyDescent="0.3">
      <c r="A1139" t="s">
        <v>371</v>
      </c>
      <c r="B1139" t="s">
        <v>1915</v>
      </c>
      <c r="C1139" s="5">
        <v>390</v>
      </c>
      <c r="D1139" s="5">
        <v>410</v>
      </c>
      <c r="E1139" s="5">
        <v>425</v>
      </c>
      <c r="F1139" s="5">
        <v>460</v>
      </c>
      <c r="G1139" s="5">
        <v>495</v>
      </c>
      <c r="H1139" s="5">
        <v>530</v>
      </c>
      <c r="I1139" s="5">
        <v>985</v>
      </c>
    </row>
    <row r="1140" spans="1:12" x14ac:dyDescent="0.3">
      <c r="A1140" t="s">
        <v>372</v>
      </c>
      <c r="B1140" t="s">
        <v>1916</v>
      </c>
      <c r="C1140" s="5">
        <v>350</v>
      </c>
      <c r="D1140" s="5">
        <v>370</v>
      </c>
      <c r="E1140" s="5">
        <v>385</v>
      </c>
      <c r="F1140" s="5">
        <v>405</v>
      </c>
      <c r="G1140" s="5">
        <v>425</v>
      </c>
      <c r="H1140" s="5">
        <v>445</v>
      </c>
      <c r="I1140" s="5">
        <v>690</v>
      </c>
    </row>
    <row r="1141" spans="1:12" x14ac:dyDescent="0.3">
      <c r="A1141" t="s">
        <v>373</v>
      </c>
      <c r="B1141" t="s">
        <v>1917</v>
      </c>
      <c r="C1141" s="5">
        <v>500</v>
      </c>
      <c r="D1141" s="5">
        <v>520</v>
      </c>
      <c r="E1141" s="5">
        <v>535</v>
      </c>
      <c r="F1141" s="5">
        <v>550</v>
      </c>
      <c r="G1141" s="5">
        <v>570</v>
      </c>
      <c r="H1141" s="5">
        <v>590</v>
      </c>
      <c r="I1141" s="5">
        <v>1180</v>
      </c>
    </row>
    <row r="1142" spans="1:12" x14ac:dyDescent="0.3">
      <c r="A1142" t="s">
        <v>374</v>
      </c>
      <c r="B1142" t="s">
        <v>1918</v>
      </c>
      <c r="C1142" s="5">
        <v>550</v>
      </c>
      <c r="D1142" s="5">
        <v>590</v>
      </c>
      <c r="E1142" s="5">
        <v>620</v>
      </c>
      <c r="F1142" s="5">
        <v>650</v>
      </c>
      <c r="G1142" s="5">
        <v>700</v>
      </c>
      <c r="H1142" s="5">
        <v>750</v>
      </c>
      <c r="I1142" s="5">
        <v>1400</v>
      </c>
    </row>
    <row r="1143" spans="1:12" x14ac:dyDescent="0.3">
      <c r="A1143" t="s">
        <v>375</v>
      </c>
      <c r="B1143" t="s">
        <v>1919</v>
      </c>
      <c r="C1143" s="5">
        <v>550</v>
      </c>
      <c r="D1143" s="5">
        <v>590</v>
      </c>
      <c r="E1143" s="5">
        <v>620</v>
      </c>
      <c r="F1143" s="5">
        <v>650</v>
      </c>
      <c r="G1143" s="5">
        <v>700</v>
      </c>
      <c r="H1143" s="5">
        <v>750</v>
      </c>
      <c r="I1143" s="5">
        <v>1400</v>
      </c>
    </row>
    <row r="1144" spans="1:12" x14ac:dyDescent="0.3">
      <c r="A1144" t="s">
        <v>376</v>
      </c>
      <c r="B1144" t="s">
        <v>1920</v>
      </c>
      <c r="C1144" s="5">
        <v>750</v>
      </c>
      <c r="D1144" s="5">
        <v>790</v>
      </c>
      <c r="E1144" s="5">
        <v>820</v>
      </c>
      <c r="F1144" s="5">
        <v>850</v>
      </c>
      <c r="G1144" s="5">
        <v>900</v>
      </c>
      <c r="H1144" s="5">
        <v>950</v>
      </c>
      <c r="I1144" s="5">
        <v>1600</v>
      </c>
    </row>
    <row r="1145" spans="1:12" x14ac:dyDescent="0.3">
      <c r="A1145" t="s">
        <v>377</v>
      </c>
      <c r="B1145" t="s">
        <v>1921</v>
      </c>
      <c r="C1145" s="5">
        <v>750</v>
      </c>
      <c r="D1145" s="5">
        <v>790</v>
      </c>
      <c r="E1145" s="5">
        <v>820</v>
      </c>
      <c r="F1145" s="5">
        <v>850</v>
      </c>
      <c r="G1145" s="5">
        <v>900</v>
      </c>
      <c r="H1145" s="5">
        <v>950</v>
      </c>
      <c r="I1145" s="5">
        <v>1600</v>
      </c>
    </row>
    <row r="1146" spans="1:12" x14ac:dyDescent="0.3">
      <c r="A1146" t="s">
        <v>378</v>
      </c>
      <c r="B1146" t="s">
        <v>1922</v>
      </c>
      <c r="C1146" s="5">
        <v>230</v>
      </c>
      <c r="D1146" s="5">
        <v>250</v>
      </c>
      <c r="E1146" s="5">
        <v>265</v>
      </c>
      <c r="F1146" s="5">
        <v>285</v>
      </c>
      <c r="G1146" s="5">
        <v>305</v>
      </c>
      <c r="H1146" s="5">
        <v>325</v>
      </c>
      <c r="I1146" s="5">
        <v>505</v>
      </c>
      <c r="K1146" s="6">
        <v>285</v>
      </c>
      <c r="L1146" s="6">
        <v>305</v>
      </c>
    </row>
    <row r="1147" spans="1:12" x14ac:dyDescent="0.3">
      <c r="A1147" t="s">
        <v>379</v>
      </c>
      <c r="B1147" t="s">
        <v>1923</v>
      </c>
      <c r="C1147" s="5">
        <v>725</v>
      </c>
      <c r="D1147" s="5">
        <v>765</v>
      </c>
      <c r="E1147" s="5">
        <v>795</v>
      </c>
      <c r="F1147" s="5">
        <v>825</v>
      </c>
      <c r="G1147" s="5">
        <v>875</v>
      </c>
      <c r="H1147" s="5">
        <v>925</v>
      </c>
      <c r="I1147" s="5">
        <v>1575</v>
      </c>
    </row>
    <row r="1148" spans="1:12" x14ac:dyDescent="0.3">
      <c r="A1148" t="s">
        <v>380</v>
      </c>
      <c r="B1148" t="s">
        <v>1924</v>
      </c>
      <c r="C1148" s="5">
        <v>725</v>
      </c>
      <c r="D1148" s="5">
        <v>765</v>
      </c>
      <c r="E1148" s="5">
        <v>795</v>
      </c>
      <c r="F1148" s="5">
        <v>825</v>
      </c>
      <c r="G1148" s="5">
        <v>875</v>
      </c>
      <c r="H1148" s="5">
        <v>925</v>
      </c>
      <c r="I1148" s="5">
        <v>1575</v>
      </c>
    </row>
    <row r="1149" spans="1:12" x14ac:dyDescent="0.3">
      <c r="A1149" t="s">
        <v>381</v>
      </c>
      <c r="B1149" t="s">
        <v>1925</v>
      </c>
      <c r="C1149" s="5">
        <v>700</v>
      </c>
      <c r="D1149" s="5">
        <v>740</v>
      </c>
      <c r="E1149" s="5">
        <v>770</v>
      </c>
      <c r="F1149" s="5">
        <v>800</v>
      </c>
      <c r="G1149" s="5">
        <v>850</v>
      </c>
      <c r="H1149" s="5">
        <v>900</v>
      </c>
      <c r="I1149" s="5">
        <v>1550</v>
      </c>
    </row>
    <row r="1150" spans="1:12" x14ac:dyDescent="0.3">
      <c r="A1150" t="s">
        <v>382</v>
      </c>
      <c r="B1150" t="s">
        <v>1926</v>
      </c>
      <c r="C1150" s="5">
        <v>700</v>
      </c>
      <c r="D1150" s="5">
        <v>740</v>
      </c>
      <c r="E1150" s="5">
        <v>770</v>
      </c>
      <c r="F1150" s="5">
        <v>800</v>
      </c>
      <c r="G1150" s="5">
        <v>850</v>
      </c>
      <c r="H1150" s="5">
        <v>900</v>
      </c>
      <c r="I1150" s="5">
        <v>1550</v>
      </c>
    </row>
    <row r="1151" spans="1:12" x14ac:dyDescent="0.3">
      <c r="A1151" t="s">
        <v>401</v>
      </c>
      <c r="B1151" t="s">
        <v>1909</v>
      </c>
    </row>
    <row r="1152" spans="1:12" x14ac:dyDescent="0.3">
      <c r="A1152" t="s">
        <v>402</v>
      </c>
      <c r="B1152" t="s">
        <v>1910</v>
      </c>
    </row>
    <row r="1153" spans="1:2" x14ac:dyDescent="0.3">
      <c r="A1153" t="s">
        <v>403</v>
      </c>
      <c r="B1153" t="s">
        <v>1911</v>
      </c>
    </row>
    <row r="1154" spans="1:2" x14ac:dyDescent="0.3">
      <c r="A1154" t="s">
        <v>404</v>
      </c>
      <c r="B1154" t="s">
        <v>1912</v>
      </c>
    </row>
    <row r="1155" spans="1:2" x14ac:dyDescent="0.3">
      <c r="A1155" t="s">
        <v>405</v>
      </c>
      <c r="B1155" t="s">
        <v>1913</v>
      </c>
    </row>
    <row r="1156" spans="1:2" x14ac:dyDescent="0.3">
      <c r="A1156" t="s">
        <v>406</v>
      </c>
      <c r="B1156" t="s">
        <v>1914</v>
      </c>
    </row>
    <row r="1157" spans="1:2" x14ac:dyDescent="0.3">
      <c r="A1157" t="s">
        <v>407</v>
      </c>
      <c r="B1157" t="s">
        <v>1915</v>
      </c>
    </row>
    <row r="1158" spans="1:2" x14ac:dyDescent="0.3">
      <c r="A1158" t="s">
        <v>408</v>
      </c>
      <c r="B1158" t="s">
        <v>1916</v>
      </c>
    </row>
    <row r="1159" spans="1:2" x14ac:dyDescent="0.3">
      <c r="A1159" t="s">
        <v>409</v>
      </c>
      <c r="B1159" t="s">
        <v>1917</v>
      </c>
    </row>
    <row r="1160" spans="1:2" x14ac:dyDescent="0.3">
      <c r="A1160" t="s">
        <v>410</v>
      </c>
      <c r="B1160" t="s">
        <v>1918</v>
      </c>
    </row>
    <row r="1161" spans="1:2" x14ac:dyDescent="0.3">
      <c r="A1161" t="s">
        <v>411</v>
      </c>
      <c r="B1161" t="s">
        <v>1919</v>
      </c>
    </row>
    <row r="1162" spans="1:2" x14ac:dyDescent="0.3">
      <c r="A1162" t="s">
        <v>412</v>
      </c>
      <c r="B1162" t="s">
        <v>1920</v>
      </c>
    </row>
    <row r="1163" spans="1:2" x14ac:dyDescent="0.3">
      <c r="A1163" t="s">
        <v>413</v>
      </c>
      <c r="B1163" t="s">
        <v>1921</v>
      </c>
    </row>
    <row r="1164" spans="1:2" x14ac:dyDescent="0.3">
      <c r="A1164" t="s">
        <v>414</v>
      </c>
      <c r="B1164" t="s">
        <v>1922</v>
      </c>
    </row>
    <row r="1165" spans="1:2" x14ac:dyDescent="0.3">
      <c r="A1165" t="s">
        <v>415</v>
      </c>
      <c r="B1165" t="s">
        <v>1923</v>
      </c>
    </row>
    <row r="1166" spans="1:2" x14ac:dyDescent="0.3">
      <c r="A1166" t="s">
        <v>416</v>
      </c>
      <c r="B1166" t="s">
        <v>1924</v>
      </c>
    </row>
    <row r="1167" spans="1:2" x14ac:dyDescent="0.3">
      <c r="A1167" t="s">
        <v>417</v>
      </c>
      <c r="B1167" t="s">
        <v>1925</v>
      </c>
    </row>
    <row r="1168" spans="1:2" x14ac:dyDescent="0.3">
      <c r="A1168" t="s">
        <v>418</v>
      </c>
      <c r="B1168" t="s">
        <v>1926</v>
      </c>
    </row>
    <row r="1170" spans="1:12" x14ac:dyDescent="0.3">
      <c r="A1170" t="s">
        <v>1927</v>
      </c>
    </row>
    <row r="1171" spans="1:12" x14ac:dyDescent="0.3">
      <c r="A1171" t="s">
        <v>383</v>
      </c>
      <c r="B1171" t="s">
        <v>1909</v>
      </c>
      <c r="C1171" s="5">
        <v>595</v>
      </c>
      <c r="D1171" s="5">
        <v>635</v>
      </c>
      <c r="E1171" s="5">
        <v>665</v>
      </c>
      <c r="F1171" s="5">
        <v>695</v>
      </c>
      <c r="G1171" s="5">
        <v>745</v>
      </c>
      <c r="H1171" s="5">
        <v>795</v>
      </c>
      <c r="I1171" s="5">
        <v>1445</v>
      </c>
    </row>
    <row r="1172" spans="1:12" x14ac:dyDescent="0.3">
      <c r="A1172" t="s">
        <v>384</v>
      </c>
      <c r="B1172" t="s">
        <v>1910</v>
      </c>
      <c r="C1172" s="5">
        <v>400</v>
      </c>
      <c r="D1172" s="5">
        <v>420</v>
      </c>
      <c r="E1172" s="5">
        <v>435</v>
      </c>
      <c r="F1172" s="5">
        <v>455</v>
      </c>
      <c r="G1172" s="5">
        <v>475</v>
      </c>
      <c r="H1172" s="5">
        <v>495</v>
      </c>
      <c r="I1172" s="5">
        <v>825</v>
      </c>
      <c r="K1172" s="6">
        <v>455</v>
      </c>
      <c r="L1172" s="6">
        <v>475</v>
      </c>
    </row>
    <row r="1173" spans="1:12" x14ac:dyDescent="0.3">
      <c r="A1173" t="s">
        <v>385</v>
      </c>
      <c r="B1173" t="s">
        <v>1911</v>
      </c>
      <c r="C1173" s="5">
        <v>475</v>
      </c>
      <c r="D1173" s="5">
        <v>515</v>
      </c>
      <c r="E1173" s="5">
        <v>545</v>
      </c>
      <c r="F1173" s="5">
        <v>575</v>
      </c>
      <c r="G1173" s="5">
        <v>625</v>
      </c>
      <c r="H1173" s="5">
        <v>675</v>
      </c>
      <c r="I1173" s="5">
        <v>1325</v>
      </c>
    </row>
    <row r="1174" spans="1:12" x14ac:dyDescent="0.3">
      <c r="A1174" t="s">
        <v>386</v>
      </c>
      <c r="B1174" t="s">
        <v>1912</v>
      </c>
      <c r="C1174" s="5">
        <v>200</v>
      </c>
      <c r="D1174" s="5">
        <v>220</v>
      </c>
      <c r="E1174" s="5">
        <v>235</v>
      </c>
      <c r="F1174" s="5">
        <v>255</v>
      </c>
      <c r="G1174" s="5">
        <v>275</v>
      </c>
      <c r="H1174" s="5">
        <v>295</v>
      </c>
      <c r="I1174" s="5">
        <v>540</v>
      </c>
      <c r="K1174" s="6">
        <v>225</v>
      </c>
      <c r="L1174" s="6">
        <v>275</v>
      </c>
    </row>
    <row r="1175" spans="1:12" x14ac:dyDescent="0.3">
      <c r="A1175" t="s">
        <v>387</v>
      </c>
      <c r="B1175" t="s">
        <v>1913</v>
      </c>
      <c r="C1175" s="5">
        <v>450</v>
      </c>
      <c r="D1175" s="5">
        <v>490</v>
      </c>
      <c r="E1175" s="5">
        <v>520</v>
      </c>
      <c r="F1175" s="5">
        <v>550</v>
      </c>
      <c r="G1175" s="5">
        <v>600</v>
      </c>
      <c r="H1175" s="5">
        <v>650</v>
      </c>
      <c r="I1175" s="5">
        <v>1300</v>
      </c>
    </row>
    <row r="1176" spans="1:12" x14ac:dyDescent="0.3">
      <c r="A1176" t="s">
        <v>388</v>
      </c>
      <c r="B1176" t="s">
        <v>1914</v>
      </c>
      <c r="C1176" s="5">
        <v>450</v>
      </c>
      <c r="D1176" s="5">
        <v>490</v>
      </c>
      <c r="E1176" s="5">
        <v>520</v>
      </c>
      <c r="F1176" s="5">
        <v>550</v>
      </c>
      <c r="G1176" s="5">
        <v>600</v>
      </c>
      <c r="H1176" s="5">
        <v>650</v>
      </c>
      <c r="I1176" s="5">
        <v>1300</v>
      </c>
    </row>
    <row r="1177" spans="1:12" x14ac:dyDescent="0.3">
      <c r="A1177" t="s">
        <v>389</v>
      </c>
      <c r="B1177" t="s">
        <v>1915</v>
      </c>
      <c r="C1177" s="5">
        <v>340</v>
      </c>
      <c r="D1177" s="5">
        <v>360</v>
      </c>
      <c r="E1177" s="5">
        <v>375</v>
      </c>
      <c r="F1177" s="5">
        <v>410</v>
      </c>
      <c r="G1177" s="5">
        <v>445</v>
      </c>
      <c r="H1177" s="5">
        <v>480</v>
      </c>
      <c r="I1177" s="5">
        <v>935</v>
      </c>
    </row>
    <row r="1178" spans="1:12" x14ac:dyDescent="0.3">
      <c r="A1178" t="s">
        <v>390</v>
      </c>
      <c r="B1178" t="s">
        <v>1916</v>
      </c>
      <c r="C1178" s="5">
        <v>300</v>
      </c>
      <c r="D1178" s="5">
        <v>320</v>
      </c>
      <c r="E1178" s="5">
        <v>335</v>
      </c>
      <c r="F1178" s="5">
        <v>355</v>
      </c>
      <c r="G1178" s="5">
        <v>375</v>
      </c>
      <c r="H1178" s="5">
        <v>395</v>
      </c>
      <c r="I1178" s="5">
        <v>640</v>
      </c>
    </row>
    <row r="1179" spans="1:12" x14ac:dyDescent="0.3">
      <c r="A1179" t="s">
        <v>391</v>
      </c>
      <c r="B1179" t="s">
        <v>1917</v>
      </c>
      <c r="C1179" s="5">
        <v>400</v>
      </c>
      <c r="D1179" s="5">
        <v>420</v>
      </c>
      <c r="E1179" s="5">
        <v>435</v>
      </c>
      <c r="F1179" s="5">
        <v>450</v>
      </c>
      <c r="G1179" s="5">
        <v>470</v>
      </c>
      <c r="H1179" s="5">
        <v>490</v>
      </c>
      <c r="I1179" s="5">
        <v>1080</v>
      </c>
    </row>
    <row r="1180" spans="1:12" x14ac:dyDescent="0.3">
      <c r="A1180" t="s">
        <v>392</v>
      </c>
      <c r="B1180" t="s">
        <v>1918</v>
      </c>
      <c r="C1180" s="5">
        <v>450</v>
      </c>
      <c r="D1180" s="5">
        <v>490</v>
      </c>
      <c r="E1180" s="5">
        <v>520</v>
      </c>
      <c r="F1180" s="5">
        <v>550</v>
      </c>
      <c r="G1180" s="5">
        <v>600</v>
      </c>
      <c r="H1180" s="5">
        <v>650</v>
      </c>
      <c r="I1180" s="5">
        <v>1300</v>
      </c>
    </row>
    <row r="1181" spans="1:12" x14ac:dyDescent="0.3">
      <c r="A1181" t="s">
        <v>393</v>
      </c>
      <c r="B1181" t="s">
        <v>1919</v>
      </c>
      <c r="C1181" s="5">
        <v>450</v>
      </c>
      <c r="D1181" s="5">
        <v>490</v>
      </c>
      <c r="E1181" s="5">
        <v>520</v>
      </c>
      <c r="F1181" s="5">
        <v>550</v>
      </c>
      <c r="G1181" s="5">
        <v>600</v>
      </c>
      <c r="H1181" s="5">
        <v>650</v>
      </c>
      <c r="I1181" s="5">
        <v>1300</v>
      </c>
    </row>
    <row r="1182" spans="1:12" x14ac:dyDescent="0.3">
      <c r="A1182" t="s">
        <v>394</v>
      </c>
      <c r="B1182" t="s">
        <v>1920</v>
      </c>
      <c r="C1182" s="5">
        <v>650</v>
      </c>
      <c r="D1182" s="5">
        <v>690</v>
      </c>
      <c r="E1182" s="5">
        <v>720</v>
      </c>
      <c r="F1182" s="5">
        <v>750</v>
      </c>
      <c r="G1182" s="5">
        <v>800</v>
      </c>
      <c r="H1182" s="5">
        <v>850</v>
      </c>
      <c r="I1182" s="5">
        <v>1500</v>
      </c>
    </row>
    <row r="1183" spans="1:12" x14ac:dyDescent="0.3">
      <c r="A1183" t="s">
        <v>395</v>
      </c>
      <c r="B1183" t="s">
        <v>1921</v>
      </c>
      <c r="C1183" s="5">
        <v>650</v>
      </c>
      <c r="D1183" s="5">
        <v>690</v>
      </c>
      <c r="E1183" s="5">
        <v>720</v>
      </c>
      <c r="F1183" s="5">
        <v>750</v>
      </c>
      <c r="G1183" s="5">
        <v>800</v>
      </c>
      <c r="H1183" s="5">
        <v>850</v>
      </c>
      <c r="I1183" s="5">
        <v>1500</v>
      </c>
    </row>
    <row r="1184" spans="1:12" x14ac:dyDescent="0.3">
      <c r="A1184" t="s">
        <v>396</v>
      </c>
      <c r="B1184" t="s">
        <v>1922</v>
      </c>
      <c r="C1184" s="5">
        <v>230</v>
      </c>
      <c r="D1184" s="5">
        <v>250</v>
      </c>
      <c r="E1184" s="5">
        <v>265</v>
      </c>
      <c r="F1184" s="5">
        <v>285</v>
      </c>
      <c r="G1184" s="5">
        <v>305</v>
      </c>
      <c r="H1184" s="5">
        <v>325</v>
      </c>
      <c r="I1184" s="5">
        <v>505</v>
      </c>
      <c r="K1184" s="6">
        <v>285</v>
      </c>
      <c r="L1184" s="6">
        <v>305</v>
      </c>
    </row>
    <row r="1185" spans="1:9" x14ac:dyDescent="0.3">
      <c r="A1185" t="s">
        <v>397</v>
      </c>
      <c r="B1185" t="s">
        <v>1923</v>
      </c>
      <c r="C1185" s="5">
        <v>625</v>
      </c>
      <c r="D1185" s="5">
        <v>665</v>
      </c>
      <c r="E1185" s="5">
        <v>695</v>
      </c>
      <c r="F1185" s="5">
        <v>725</v>
      </c>
      <c r="G1185" s="5">
        <v>775</v>
      </c>
      <c r="H1185" s="5">
        <v>825</v>
      </c>
      <c r="I1185" s="5">
        <v>1475</v>
      </c>
    </row>
    <row r="1186" spans="1:9" x14ac:dyDescent="0.3">
      <c r="A1186" t="s">
        <v>398</v>
      </c>
      <c r="B1186" t="s">
        <v>1924</v>
      </c>
      <c r="C1186" s="5">
        <v>625</v>
      </c>
      <c r="D1186" s="5">
        <v>665</v>
      </c>
      <c r="E1186" s="5">
        <v>695</v>
      </c>
      <c r="F1186" s="5">
        <v>725</v>
      </c>
      <c r="G1186" s="5">
        <v>775</v>
      </c>
      <c r="H1186" s="5">
        <v>825</v>
      </c>
      <c r="I1186" s="5">
        <v>1475</v>
      </c>
    </row>
    <row r="1187" spans="1:9" x14ac:dyDescent="0.3">
      <c r="A1187" t="s">
        <v>399</v>
      </c>
      <c r="B1187" t="s">
        <v>1925</v>
      </c>
      <c r="C1187" s="5">
        <v>600</v>
      </c>
      <c r="D1187" s="5">
        <v>640</v>
      </c>
      <c r="E1187" s="5">
        <v>670</v>
      </c>
      <c r="F1187" s="5">
        <v>700</v>
      </c>
      <c r="G1187" s="5">
        <v>750</v>
      </c>
      <c r="H1187" s="5">
        <v>800</v>
      </c>
      <c r="I1187" s="5">
        <v>1450</v>
      </c>
    </row>
    <row r="1188" spans="1:9" x14ac:dyDescent="0.3">
      <c r="A1188" t="s">
        <v>400</v>
      </c>
      <c r="B1188" t="s">
        <v>1926</v>
      </c>
      <c r="C1188" s="5">
        <v>600</v>
      </c>
      <c r="D1188" s="5">
        <v>640</v>
      </c>
      <c r="E1188" s="5">
        <v>670</v>
      </c>
      <c r="F1188" s="5">
        <v>700</v>
      </c>
      <c r="G1188" s="5">
        <v>750</v>
      </c>
      <c r="H1188" s="5">
        <v>800</v>
      </c>
      <c r="I1188" s="5">
        <v>1450</v>
      </c>
    </row>
    <row r="1189" spans="1:9" x14ac:dyDescent="0.3">
      <c r="A1189" t="s">
        <v>419</v>
      </c>
      <c r="B1189" t="s">
        <v>1909</v>
      </c>
    </row>
    <row r="1190" spans="1:9" x14ac:dyDescent="0.3">
      <c r="A1190" t="s">
        <v>420</v>
      </c>
      <c r="B1190" t="s">
        <v>1910</v>
      </c>
    </row>
    <row r="1191" spans="1:9" x14ac:dyDescent="0.3">
      <c r="A1191" t="s">
        <v>421</v>
      </c>
      <c r="B1191" t="s">
        <v>1911</v>
      </c>
    </row>
    <row r="1192" spans="1:9" x14ac:dyDescent="0.3">
      <c r="A1192" t="s">
        <v>422</v>
      </c>
      <c r="B1192" t="s">
        <v>1912</v>
      </c>
    </row>
    <row r="1193" spans="1:9" x14ac:dyDescent="0.3">
      <c r="A1193" t="s">
        <v>423</v>
      </c>
      <c r="B1193" t="s">
        <v>1913</v>
      </c>
    </row>
    <row r="1194" spans="1:9" x14ac:dyDescent="0.3">
      <c r="A1194" t="s">
        <v>424</v>
      </c>
      <c r="B1194" t="s">
        <v>1914</v>
      </c>
    </row>
    <row r="1195" spans="1:9" x14ac:dyDescent="0.3">
      <c r="A1195" t="s">
        <v>425</v>
      </c>
      <c r="B1195" t="s">
        <v>1915</v>
      </c>
    </row>
    <row r="1196" spans="1:9" x14ac:dyDescent="0.3">
      <c r="A1196" t="s">
        <v>426</v>
      </c>
      <c r="B1196" t="s">
        <v>1916</v>
      </c>
    </row>
    <row r="1197" spans="1:9" x14ac:dyDescent="0.3">
      <c r="A1197" t="s">
        <v>427</v>
      </c>
      <c r="B1197" t="s">
        <v>1917</v>
      </c>
    </row>
    <row r="1198" spans="1:9" x14ac:dyDescent="0.3">
      <c r="A1198" t="s">
        <v>428</v>
      </c>
      <c r="B1198" t="s">
        <v>1918</v>
      </c>
    </row>
    <row r="1199" spans="1:9" x14ac:dyDescent="0.3">
      <c r="A1199" t="s">
        <v>429</v>
      </c>
      <c r="B1199" t="s">
        <v>1919</v>
      </c>
    </row>
    <row r="1200" spans="1:9" x14ac:dyDescent="0.3">
      <c r="A1200" t="s">
        <v>430</v>
      </c>
      <c r="B1200" t="s">
        <v>1920</v>
      </c>
    </row>
    <row r="1201" spans="1:10" x14ac:dyDescent="0.3">
      <c r="A1201" t="s">
        <v>431</v>
      </c>
      <c r="B1201" t="s">
        <v>1921</v>
      </c>
    </row>
    <row r="1202" spans="1:10" x14ac:dyDescent="0.3">
      <c r="A1202" t="s">
        <v>432</v>
      </c>
      <c r="B1202" t="s">
        <v>1922</v>
      </c>
    </row>
    <row r="1203" spans="1:10" x14ac:dyDescent="0.3">
      <c r="A1203" t="s">
        <v>433</v>
      </c>
      <c r="B1203" t="s">
        <v>1923</v>
      </c>
    </row>
    <row r="1204" spans="1:10" x14ac:dyDescent="0.3">
      <c r="A1204" t="s">
        <v>434</v>
      </c>
      <c r="B1204" t="s">
        <v>1924</v>
      </c>
    </row>
    <row r="1205" spans="1:10" x14ac:dyDescent="0.3">
      <c r="A1205" t="s">
        <v>435</v>
      </c>
      <c r="B1205" t="s">
        <v>1925</v>
      </c>
    </row>
    <row r="1206" spans="1:10" x14ac:dyDescent="0.3">
      <c r="A1206" t="s">
        <v>436</v>
      </c>
      <c r="B1206" t="s">
        <v>1926</v>
      </c>
    </row>
    <row r="1208" spans="1:10" x14ac:dyDescent="0.3">
      <c r="A1208" t="s">
        <v>1928</v>
      </c>
    </row>
    <row r="1209" spans="1:10" x14ac:dyDescent="0.3">
      <c r="A1209" t="s">
        <v>44</v>
      </c>
      <c r="B1209" t="s">
        <v>1414</v>
      </c>
      <c r="C1209" s="5">
        <v>615</v>
      </c>
      <c r="D1209" s="5">
        <v>655</v>
      </c>
      <c r="E1209" s="5">
        <v>685</v>
      </c>
      <c r="F1209" s="5">
        <v>715</v>
      </c>
      <c r="G1209" s="5">
        <v>765</v>
      </c>
      <c r="H1209" s="5">
        <v>815</v>
      </c>
      <c r="I1209" s="5">
        <v>1465</v>
      </c>
      <c r="J1209" s="5">
        <v>1615</v>
      </c>
    </row>
    <row r="1210" spans="1:10" x14ac:dyDescent="0.3">
      <c r="A1210" t="s">
        <v>45</v>
      </c>
      <c r="B1210" t="s">
        <v>1415</v>
      </c>
      <c r="C1210" s="5">
        <v>375</v>
      </c>
      <c r="D1210" s="5">
        <v>395</v>
      </c>
      <c r="E1210" s="5">
        <v>410</v>
      </c>
      <c r="F1210" s="5">
        <v>430</v>
      </c>
      <c r="G1210" s="5">
        <v>450</v>
      </c>
      <c r="H1210" s="5">
        <v>470</v>
      </c>
      <c r="I1210" s="5">
        <v>800</v>
      </c>
      <c r="J1210" s="5">
        <v>875</v>
      </c>
    </row>
    <row r="1211" spans="1:10" x14ac:dyDescent="0.3">
      <c r="A1211" t="s">
        <v>46</v>
      </c>
      <c r="B1211" t="s">
        <v>1416</v>
      </c>
      <c r="C1211" s="5">
        <v>475</v>
      </c>
      <c r="D1211" s="5">
        <v>515</v>
      </c>
      <c r="E1211" s="5">
        <v>545</v>
      </c>
      <c r="F1211" s="5">
        <v>575</v>
      </c>
      <c r="G1211" s="5">
        <v>625</v>
      </c>
      <c r="H1211" s="5">
        <v>675</v>
      </c>
      <c r="I1211" s="5">
        <v>1325</v>
      </c>
      <c r="J1211" s="5">
        <v>1475</v>
      </c>
    </row>
    <row r="1212" spans="1:10" x14ac:dyDescent="0.3">
      <c r="A1212" t="s">
        <v>47</v>
      </c>
      <c r="B1212" t="s">
        <v>1421</v>
      </c>
      <c r="C1212" s="5">
        <v>440</v>
      </c>
      <c r="D1212" s="5">
        <v>480</v>
      </c>
      <c r="E1212" s="5">
        <v>510</v>
      </c>
      <c r="F1212" s="5">
        <v>540</v>
      </c>
      <c r="G1212" s="5">
        <v>590</v>
      </c>
      <c r="H1212" s="5">
        <v>640</v>
      </c>
      <c r="I1212" s="5">
        <v>1290</v>
      </c>
      <c r="J1212" s="5">
        <v>1440</v>
      </c>
    </row>
    <row r="1213" spans="1:10" x14ac:dyDescent="0.3">
      <c r="A1213" t="s">
        <v>48</v>
      </c>
      <c r="B1213" t="s">
        <v>1417</v>
      </c>
      <c r="C1213" s="5">
        <v>440</v>
      </c>
      <c r="D1213" s="5">
        <v>480</v>
      </c>
      <c r="E1213" s="5">
        <v>510</v>
      </c>
      <c r="F1213" s="5">
        <v>540</v>
      </c>
      <c r="G1213" s="5">
        <v>590</v>
      </c>
      <c r="H1213" s="5">
        <v>640</v>
      </c>
      <c r="I1213" s="5">
        <v>1290</v>
      </c>
      <c r="J1213" s="5">
        <v>1440</v>
      </c>
    </row>
    <row r="1214" spans="1:10" x14ac:dyDescent="0.3">
      <c r="A1214" t="s">
        <v>49</v>
      </c>
      <c r="B1214" t="s">
        <v>1418</v>
      </c>
      <c r="C1214" s="5">
        <v>300</v>
      </c>
      <c r="D1214" s="5">
        <v>320</v>
      </c>
      <c r="E1214" s="5">
        <v>335</v>
      </c>
      <c r="F1214" s="5">
        <v>355</v>
      </c>
      <c r="G1214" s="5">
        <v>375</v>
      </c>
      <c r="H1214" s="5">
        <v>395</v>
      </c>
      <c r="I1214" s="5">
        <v>640</v>
      </c>
      <c r="J1214" s="5">
        <v>700</v>
      </c>
    </row>
    <row r="1215" spans="1:10" x14ac:dyDescent="0.3">
      <c r="A1215" t="s">
        <v>50</v>
      </c>
      <c r="B1215" t="s">
        <v>1419</v>
      </c>
      <c r="C1215" s="5">
        <v>440</v>
      </c>
      <c r="D1215" s="5">
        <v>480</v>
      </c>
      <c r="E1215" s="5">
        <v>510</v>
      </c>
      <c r="F1215" s="5">
        <v>540</v>
      </c>
      <c r="G1215" s="5">
        <v>590</v>
      </c>
      <c r="H1215" s="5">
        <v>640</v>
      </c>
      <c r="I1215" s="5">
        <v>1290</v>
      </c>
      <c r="J1215" s="5">
        <v>1440</v>
      </c>
    </row>
    <row r="1216" spans="1:10" x14ac:dyDescent="0.3">
      <c r="A1216" t="s">
        <v>51</v>
      </c>
      <c r="B1216" t="s">
        <v>1420</v>
      </c>
      <c r="C1216" s="5">
        <v>440</v>
      </c>
      <c r="D1216" s="5">
        <v>480</v>
      </c>
      <c r="E1216" s="5">
        <v>510</v>
      </c>
      <c r="F1216" s="5">
        <v>540</v>
      </c>
      <c r="G1216" s="5">
        <v>590</v>
      </c>
      <c r="H1216" s="5">
        <v>640</v>
      </c>
      <c r="I1216" s="5">
        <v>1290</v>
      </c>
      <c r="J1216" s="5">
        <v>1440</v>
      </c>
    </row>
    <row r="1217" spans="1:10" x14ac:dyDescent="0.3">
      <c r="A1217" t="s">
        <v>52</v>
      </c>
      <c r="B1217" t="s">
        <v>1929</v>
      </c>
      <c r="C1217" s="5">
        <v>900</v>
      </c>
      <c r="D1217" s="5">
        <v>940</v>
      </c>
      <c r="E1217" s="5">
        <v>970</v>
      </c>
      <c r="F1217" s="5">
        <v>1000</v>
      </c>
      <c r="G1217" s="5">
        <v>1050</v>
      </c>
      <c r="H1217" s="5">
        <v>1100</v>
      </c>
      <c r="I1217" s="5">
        <v>1750</v>
      </c>
      <c r="J1217" s="5">
        <v>1900</v>
      </c>
    </row>
    <row r="1218" spans="1:10" x14ac:dyDescent="0.3">
      <c r="A1218" t="s">
        <v>53</v>
      </c>
      <c r="B1218" t="s">
        <v>1930</v>
      </c>
      <c r="C1218" s="5">
        <v>675</v>
      </c>
      <c r="D1218" s="5">
        <v>715</v>
      </c>
      <c r="E1218" s="5">
        <v>745</v>
      </c>
      <c r="F1218" s="5">
        <v>775</v>
      </c>
      <c r="G1218" s="5">
        <v>825</v>
      </c>
      <c r="H1218" s="5">
        <v>875</v>
      </c>
      <c r="I1218" s="5">
        <v>1525</v>
      </c>
      <c r="J1218" s="5">
        <v>1675</v>
      </c>
    </row>
    <row r="1219" spans="1:10" x14ac:dyDescent="0.3">
      <c r="A1219" t="s">
        <v>54</v>
      </c>
      <c r="B1219" t="s">
        <v>1931</v>
      </c>
      <c r="C1219" s="5">
        <v>675</v>
      </c>
      <c r="D1219" s="5">
        <v>715</v>
      </c>
      <c r="E1219" s="5">
        <v>745</v>
      </c>
      <c r="F1219" s="5">
        <v>775</v>
      </c>
      <c r="G1219" s="5">
        <v>825</v>
      </c>
      <c r="H1219" s="5">
        <v>875</v>
      </c>
      <c r="I1219" s="5">
        <v>1525</v>
      </c>
      <c r="J1219" s="5">
        <v>1675</v>
      </c>
    </row>
    <row r="1220" spans="1:10" x14ac:dyDescent="0.3">
      <c r="A1220" t="s">
        <v>55</v>
      </c>
      <c r="B1220" t="s">
        <v>1932</v>
      </c>
      <c r="C1220" s="5">
        <v>665</v>
      </c>
      <c r="D1220" s="5">
        <v>705</v>
      </c>
      <c r="E1220" s="5">
        <v>735</v>
      </c>
      <c r="F1220" s="5">
        <v>765</v>
      </c>
      <c r="G1220" s="5">
        <v>815</v>
      </c>
      <c r="H1220" s="5">
        <v>865</v>
      </c>
      <c r="I1220" s="5">
        <v>1515</v>
      </c>
      <c r="J1220" s="5">
        <v>1665</v>
      </c>
    </row>
    <row r="1221" spans="1:10" x14ac:dyDescent="0.3">
      <c r="A1221" t="s">
        <v>56</v>
      </c>
      <c r="B1221" t="s">
        <v>1933</v>
      </c>
      <c r="C1221" s="5">
        <v>665</v>
      </c>
      <c r="D1221" s="5">
        <v>705</v>
      </c>
      <c r="E1221" s="5">
        <v>735</v>
      </c>
      <c r="F1221" s="5">
        <v>765</v>
      </c>
      <c r="G1221" s="5">
        <v>815</v>
      </c>
      <c r="H1221" s="5">
        <v>865</v>
      </c>
      <c r="I1221" s="5">
        <v>1515</v>
      </c>
      <c r="J1221" s="5">
        <v>1665</v>
      </c>
    </row>
    <row r="1222" spans="1:10" x14ac:dyDescent="0.3">
      <c r="A1222" t="s">
        <v>57</v>
      </c>
      <c r="B1222" t="s">
        <v>1414</v>
      </c>
    </row>
    <row r="1223" spans="1:10" x14ac:dyDescent="0.3">
      <c r="A1223" t="s">
        <v>58</v>
      </c>
      <c r="B1223" t="s">
        <v>1415</v>
      </c>
    </row>
    <row r="1224" spans="1:10" x14ac:dyDescent="0.3">
      <c r="A1224" t="s">
        <v>59</v>
      </c>
      <c r="B1224" t="s">
        <v>1416</v>
      </c>
    </row>
    <row r="1225" spans="1:10" x14ac:dyDescent="0.3">
      <c r="A1225" t="s">
        <v>60</v>
      </c>
      <c r="B1225" t="s">
        <v>1421</v>
      </c>
    </row>
    <row r="1226" spans="1:10" x14ac:dyDescent="0.3">
      <c r="A1226" t="s">
        <v>61</v>
      </c>
      <c r="B1226" t="s">
        <v>1417</v>
      </c>
    </row>
    <row r="1227" spans="1:10" x14ac:dyDescent="0.3">
      <c r="A1227" t="s">
        <v>62</v>
      </c>
      <c r="B1227" t="s">
        <v>1418</v>
      </c>
    </row>
    <row r="1228" spans="1:10" x14ac:dyDescent="0.3">
      <c r="A1228" t="s">
        <v>63</v>
      </c>
      <c r="B1228" t="s">
        <v>1419</v>
      </c>
    </row>
    <row r="1229" spans="1:10" x14ac:dyDescent="0.3">
      <c r="A1229" t="s">
        <v>64</v>
      </c>
      <c r="B1229" t="s">
        <v>1420</v>
      </c>
    </row>
    <row r="1230" spans="1:10" x14ac:dyDescent="0.3">
      <c r="A1230" t="s">
        <v>65</v>
      </c>
      <c r="B1230" t="s">
        <v>1929</v>
      </c>
    </row>
    <row r="1231" spans="1:10" x14ac:dyDescent="0.3">
      <c r="A1231" t="s">
        <v>66</v>
      </c>
      <c r="B1231" t="s">
        <v>1930</v>
      </c>
    </row>
    <row r="1232" spans="1:10" x14ac:dyDescent="0.3">
      <c r="A1232" t="s">
        <v>67</v>
      </c>
      <c r="B1232" t="s">
        <v>1931</v>
      </c>
    </row>
    <row r="1233" spans="1:12" x14ac:dyDescent="0.3">
      <c r="A1233" t="s">
        <v>68</v>
      </c>
      <c r="B1233" t="s">
        <v>1932</v>
      </c>
    </row>
    <row r="1234" spans="1:12" x14ac:dyDescent="0.3">
      <c r="A1234" t="s">
        <v>69</v>
      </c>
      <c r="B1234" t="s">
        <v>1933</v>
      </c>
    </row>
    <row r="1236" spans="1:12" x14ac:dyDescent="0.3">
      <c r="A1236" t="s">
        <v>1934</v>
      </c>
    </row>
    <row r="1237" spans="1:12" x14ac:dyDescent="0.3">
      <c r="A1237" t="s">
        <v>38</v>
      </c>
      <c r="B1237" t="s">
        <v>1410</v>
      </c>
      <c r="C1237" s="5">
        <v>530</v>
      </c>
      <c r="D1237" s="5">
        <v>570</v>
      </c>
      <c r="E1237" s="5">
        <v>600</v>
      </c>
      <c r="F1237" s="5">
        <v>630</v>
      </c>
      <c r="G1237" s="5">
        <v>680</v>
      </c>
      <c r="H1237" s="5">
        <v>730</v>
      </c>
      <c r="I1237" s="5">
        <v>1380</v>
      </c>
      <c r="J1237" s="5">
        <v>1530</v>
      </c>
    </row>
    <row r="1238" spans="1:12" x14ac:dyDescent="0.3">
      <c r="A1238" t="s">
        <v>39</v>
      </c>
      <c r="B1238" t="s">
        <v>1411</v>
      </c>
      <c r="C1238" s="5">
        <v>350</v>
      </c>
      <c r="D1238" s="5">
        <v>370</v>
      </c>
      <c r="E1238" s="5">
        <v>385</v>
      </c>
      <c r="F1238" s="5">
        <v>405</v>
      </c>
      <c r="G1238" s="5">
        <v>425</v>
      </c>
      <c r="H1238" s="5">
        <v>445</v>
      </c>
      <c r="I1238" s="5">
        <v>775</v>
      </c>
      <c r="J1238" s="5">
        <v>850</v>
      </c>
    </row>
    <row r="1239" spans="1:12" x14ac:dyDescent="0.3">
      <c r="A1239" t="s">
        <v>40</v>
      </c>
      <c r="B1239" t="s">
        <v>1412</v>
      </c>
      <c r="C1239" s="5">
        <v>430</v>
      </c>
      <c r="D1239" s="5">
        <v>470</v>
      </c>
      <c r="E1239" s="5">
        <v>500</v>
      </c>
      <c r="F1239" s="5">
        <v>530</v>
      </c>
      <c r="G1239" s="5">
        <v>580</v>
      </c>
      <c r="H1239" s="5">
        <v>630</v>
      </c>
      <c r="I1239" s="5">
        <v>1280</v>
      </c>
      <c r="J1239" s="5">
        <v>1430</v>
      </c>
    </row>
    <row r="1240" spans="1:12" x14ac:dyDescent="0.3">
      <c r="A1240" t="s">
        <v>549</v>
      </c>
      <c r="B1240" t="s">
        <v>1413</v>
      </c>
      <c r="C1240" s="5">
        <v>185</v>
      </c>
      <c r="D1240" s="5">
        <v>205</v>
      </c>
      <c r="E1240" s="5">
        <v>220</v>
      </c>
      <c r="F1240" s="5">
        <v>240</v>
      </c>
      <c r="G1240" s="5">
        <v>260</v>
      </c>
      <c r="H1240" s="5">
        <v>280</v>
      </c>
      <c r="I1240" s="5">
        <v>460</v>
      </c>
      <c r="J1240" s="5">
        <v>520</v>
      </c>
      <c r="K1240" s="6">
        <v>240</v>
      </c>
      <c r="L1240" s="6">
        <v>260</v>
      </c>
    </row>
    <row r="1241" spans="1:12" x14ac:dyDescent="0.3">
      <c r="A1241" t="s">
        <v>41</v>
      </c>
      <c r="B1241" t="s">
        <v>1410</v>
      </c>
    </row>
    <row r="1242" spans="1:12" x14ac:dyDescent="0.3">
      <c r="A1242" t="s">
        <v>42</v>
      </c>
      <c r="B1242" t="s">
        <v>1411</v>
      </c>
    </row>
    <row r="1243" spans="1:12" x14ac:dyDescent="0.3">
      <c r="A1243" t="s">
        <v>43</v>
      </c>
      <c r="B1243" t="s">
        <v>1412</v>
      </c>
    </row>
    <row r="1244" spans="1:12" x14ac:dyDescent="0.3">
      <c r="A1244" t="s">
        <v>550</v>
      </c>
      <c r="B1244" t="s">
        <v>1413</v>
      </c>
    </row>
    <row r="1246" spans="1:12" x14ac:dyDescent="0.3">
      <c r="A1246" t="s">
        <v>1935</v>
      </c>
    </row>
    <row r="1247" spans="1:12" x14ac:dyDescent="0.3">
      <c r="A1247" t="s">
        <v>1936</v>
      </c>
    </row>
    <row r="1248" spans="1:12" x14ac:dyDescent="0.3">
      <c r="A1248" t="s">
        <v>1095</v>
      </c>
      <c r="B1248" t="s">
        <v>1937</v>
      </c>
      <c r="C1248" s="5">
        <v>155</v>
      </c>
      <c r="D1248" s="5">
        <v>165</v>
      </c>
      <c r="E1248" s="5">
        <v>180</v>
      </c>
      <c r="F1248" s="5">
        <v>195</v>
      </c>
      <c r="G1248" s="5">
        <v>210</v>
      </c>
      <c r="H1248" s="5">
        <v>225</v>
      </c>
      <c r="I1248" s="5">
        <v>325</v>
      </c>
      <c r="K1248" s="6">
        <v>195</v>
      </c>
      <c r="L1248" s="6">
        <v>210</v>
      </c>
    </row>
    <row r="1249" spans="1:12" x14ac:dyDescent="0.3">
      <c r="A1249" t="s">
        <v>1096</v>
      </c>
      <c r="B1249" t="s">
        <v>1938</v>
      </c>
      <c r="C1249" s="5">
        <v>265</v>
      </c>
      <c r="D1249" s="5">
        <v>275</v>
      </c>
      <c r="E1249" s="5">
        <v>290</v>
      </c>
      <c r="F1249" s="5">
        <v>305</v>
      </c>
      <c r="G1249" s="5">
        <v>320</v>
      </c>
      <c r="H1249" s="5">
        <v>335</v>
      </c>
      <c r="I1249" s="5">
        <v>520</v>
      </c>
      <c r="K1249" s="6">
        <v>305</v>
      </c>
      <c r="L1249" s="6">
        <v>320</v>
      </c>
    </row>
    <row r="1250" spans="1:12" x14ac:dyDescent="0.3">
      <c r="A1250" t="s">
        <v>1097</v>
      </c>
      <c r="B1250" t="s">
        <v>1939</v>
      </c>
      <c r="C1250" s="5">
        <v>445</v>
      </c>
      <c r="D1250" s="5">
        <v>485</v>
      </c>
      <c r="E1250" s="5">
        <v>515</v>
      </c>
      <c r="F1250" s="5">
        <v>545</v>
      </c>
      <c r="G1250" s="5">
        <v>595</v>
      </c>
      <c r="H1250" s="5">
        <v>645</v>
      </c>
      <c r="I1250" s="5">
        <v>870</v>
      </c>
      <c r="K1250" s="6">
        <v>545</v>
      </c>
      <c r="L1250" s="6">
        <v>595</v>
      </c>
    </row>
    <row r="1251" spans="1:12" x14ac:dyDescent="0.3">
      <c r="A1251" t="s">
        <v>1098</v>
      </c>
      <c r="B1251" t="s">
        <v>1940</v>
      </c>
      <c r="C1251" s="5">
        <v>32</v>
      </c>
      <c r="D1251" s="5">
        <v>37</v>
      </c>
      <c r="E1251" s="5">
        <v>42</v>
      </c>
      <c r="F1251" s="5">
        <v>47</v>
      </c>
      <c r="G1251" s="5">
        <v>57</v>
      </c>
      <c r="H1251" s="5">
        <v>67</v>
      </c>
      <c r="I1251" s="5">
        <v>202</v>
      </c>
      <c r="K1251" s="6">
        <v>47</v>
      </c>
      <c r="L1251" s="6">
        <v>57</v>
      </c>
    </row>
    <row r="1252" spans="1:12" x14ac:dyDescent="0.3">
      <c r="A1252" t="s">
        <v>1099</v>
      </c>
      <c r="B1252" t="s">
        <v>1941</v>
      </c>
      <c r="C1252" s="5">
        <v>65</v>
      </c>
      <c r="D1252" s="5">
        <v>70</v>
      </c>
      <c r="E1252" s="5">
        <v>75</v>
      </c>
      <c r="F1252" s="5">
        <v>80</v>
      </c>
      <c r="G1252" s="5">
        <v>90</v>
      </c>
      <c r="H1252" s="5">
        <v>100</v>
      </c>
      <c r="I1252" s="5">
        <v>235</v>
      </c>
      <c r="K1252" s="6">
        <v>80</v>
      </c>
      <c r="L1252" s="6">
        <v>90</v>
      </c>
    </row>
    <row r="1253" spans="1:12" x14ac:dyDescent="0.3">
      <c r="A1253" t="s">
        <v>1100</v>
      </c>
      <c r="B1253" t="s">
        <v>1942</v>
      </c>
      <c r="C1253" s="5">
        <v>38</v>
      </c>
      <c r="D1253" s="5">
        <v>43</v>
      </c>
      <c r="E1253" s="5">
        <v>48</v>
      </c>
      <c r="F1253" s="5">
        <v>53</v>
      </c>
      <c r="G1253" s="5">
        <v>63</v>
      </c>
      <c r="H1253" s="5">
        <v>73</v>
      </c>
      <c r="I1253" s="5">
        <v>208</v>
      </c>
      <c r="K1253" s="6">
        <v>53</v>
      </c>
      <c r="L1253" s="6">
        <v>63</v>
      </c>
    </row>
    <row r="1254" spans="1:12" x14ac:dyDescent="0.3">
      <c r="A1254" t="s">
        <v>1101</v>
      </c>
      <c r="B1254" t="s">
        <v>1937</v>
      </c>
    </row>
    <row r="1255" spans="1:12" x14ac:dyDescent="0.3">
      <c r="A1255" t="s">
        <v>1102</v>
      </c>
      <c r="B1255" t="s">
        <v>1938</v>
      </c>
    </row>
    <row r="1256" spans="1:12" x14ac:dyDescent="0.3">
      <c r="A1256" t="s">
        <v>1103</v>
      </c>
      <c r="B1256" t="s">
        <v>1939</v>
      </c>
    </row>
    <row r="1257" spans="1:12" x14ac:dyDescent="0.3">
      <c r="A1257" t="s">
        <v>1104</v>
      </c>
      <c r="B1257" t="s">
        <v>1940</v>
      </c>
    </row>
    <row r="1258" spans="1:12" x14ac:dyDescent="0.3">
      <c r="A1258" t="s">
        <v>1105</v>
      </c>
      <c r="B1258" t="s">
        <v>1941</v>
      </c>
    </row>
    <row r="1259" spans="1:12" x14ac:dyDescent="0.3">
      <c r="A1259" t="s">
        <v>1106</v>
      </c>
      <c r="B1259" t="s">
        <v>1942</v>
      </c>
    </row>
    <row r="1261" spans="1:12" x14ac:dyDescent="0.3">
      <c r="A1261" t="s">
        <v>1943</v>
      </c>
    </row>
    <row r="1262" spans="1:12" x14ac:dyDescent="0.3">
      <c r="A1262" t="s">
        <v>1095</v>
      </c>
      <c r="B1262" t="s">
        <v>1937</v>
      </c>
      <c r="C1262" s="5">
        <v>170</v>
      </c>
      <c r="D1262" s="5">
        <v>180</v>
      </c>
      <c r="E1262" s="5">
        <v>195</v>
      </c>
      <c r="F1262" s="5">
        <v>210</v>
      </c>
      <c r="G1262" s="5">
        <v>225</v>
      </c>
      <c r="H1262" s="5">
        <v>240</v>
      </c>
      <c r="I1262" s="5">
        <v>340</v>
      </c>
      <c r="K1262" s="6">
        <v>210</v>
      </c>
      <c r="L1262" s="6">
        <v>225</v>
      </c>
    </row>
    <row r="1263" spans="1:12" x14ac:dyDescent="0.3">
      <c r="A1263" t="s">
        <v>1096</v>
      </c>
      <c r="B1263" t="s">
        <v>1938</v>
      </c>
      <c r="C1263" s="5">
        <v>300</v>
      </c>
      <c r="D1263" s="5">
        <v>310</v>
      </c>
      <c r="E1263" s="5">
        <v>325</v>
      </c>
      <c r="F1263" s="5">
        <v>340</v>
      </c>
      <c r="G1263" s="5">
        <v>355</v>
      </c>
      <c r="H1263" s="5">
        <v>370</v>
      </c>
      <c r="I1263" s="5">
        <v>555</v>
      </c>
      <c r="K1263" s="6">
        <v>340</v>
      </c>
      <c r="L1263" s="6">
        <v>355</v>
      </c>
    </row>
    <row r="1264" spans="1:12" x14ac:dyDescent="0.3">
      <c r="A1264" t="s">
        <v>1097</v>
      </c>
      <c r="B1264" t="s">
        <v>1939</v>
      </c>
      <c r="C1264" s="5">
        <v>480</v>
      </c>
      <c r="D1264" s="5">
        <v>520</v>
      </c>
      <c r="E1264" s="5">
        <v>550</v>
      </c>
      <c r="F1264" s="5">
        <v>580</v>
      </c>
      <c r="G1264" s="5">
        <v>630</v>
      </c>
      <c r="H1264" s="5">
        <v>680</v>
      </c>
      <c r="I1264" s="5">
        <v>908</v>
      </c>
      <c r="K1264" s="6">
        <v>580</v>
      </c>
      <c r="L1264" s="6">
        <v>630</v>
      </c>
    </row>
    <row r="1265" spans="1:12" x14ac:dyDescent="0.3">
      <c r="A1265" t="s">
        <v>1098</v>
      </c>
      <c r="B1265" t="s">
        <v>1940</v>
      </c>
      <c r="C1265" s="5">
        <v>32</v>
      </c>
      <c r="D1265" s="5">
        <v>37</v>
      </c>
      <c r="E1265" s="5">
        <v>42</v>
      </c>
      <c r="F1265" s="5">
        <v>47</v>
      </c>
      <c r="G1265" s="5">
        <v>57</v>
      </c>
      <c r="H1265" s="5">
        <v>67</v>
      </c>
      <c r="I1265" s="5">
        <v>202</v>
      </c>
      <c r="K1265" s="6">
        <v>47</v>
      </c>
      <c r="L1265" s="6">
        <v>57</v>
      </c>
    </row>
    <row r="1266" spans="1:12" x14ac:dyDescent="0.3">
      <c r="A1266" t="s">
        <v>1099</v>
      </c>
      <c r="B1266" t="s">
        <v>1941</v>
      </c>
      <c r="C1266" s="5">
        <v>65</v>
      </c>
      <c r="D1266" s="5">
        <v>70</v>
      </c>
      <c r="E1266" s="5">
        <v>75</v>
      </c>
      <c r="F1266" s="5">
        <v>80</v>
      </c>
      <c r="G1266" s="5">
        <v>90</v>
      </c>
      <c r="H1266" s="5">
        <v>100</v>
      </c>
      <c r="I1266" s="5">
        <v>235</v>
      </c>
      <c r="K1266" s="6">
        <v>80</v>
      </c>
      <c r="L1266" s="6">
        <v>90</v>
      </c>
    </row>
    <row r="1267" spans="1:12" x14ac:dyDescent="0.3">
      <c r="A1267" t="s">
        <v>1100</v>
      </c>
      <c r="B1267" t="s">
        <v>1942</v>
      </c>
      <c r="C1267" s="5">
        <v>38</v>
      </c>
      <c r="D1267" s="5">
        <v>43</v>
      </c>
      <c r="E1267" s="5">
        <v>48</v>
      </c>
      <c r="F1267" s="5">
        <v>53</v>
      </c>
      <c r="G1267" s="5">
        <v>63</v>
      </c>
      <c r="H1267" s="5">
        <v>73</v>
      </c>
      <c r="I1267" s="5">
        <v>208</v>
      </c>
      <c r="K1267" s="6">
        <v>53</v>
      </c>
      <c r="L1267" s="6">
        <v>63</v>
      </c>
    </row>
    <row r="1268" spans="1:12" x14ac:dyDescent="0.3">
      <c r="A1268" t="s">
        <v>1101</v>
      </c>
      <c r="B1268" t="s">
        <v>1937</v>
      </c>
    </row>
    <row r="1269" spans="1:12" x14ac:dyDescent="0.3">
      <c r="A1269" t="s">
        <v>1102</v>
      </c>
      <c r="B1269" t="s">
        <v>1938</v>
      </c>
    </row>
    <row r="1270" spans="1:12" x14ac:dyDescent="0.3">
      <c r="A1270" t="s">
        <v>1103</v>
      </c>
      <c r="B1270" t="s">
        <v>1939</v>
      </c>
    </row>
    <row r="1271" spans="1:12" x14ac:dyDescent="0.3">
      <c r="A1271" t="s">
        <v>1104</v>
      </c>
      <c r="B1271" t="s">
        <v>1940</v>
      </c>
    </row>
    <row r="1272" spans="1:12" x14ac:dyDescent="0.3">
      <c r="A1272" t="s">
        <v>1105</v>
      </c>
      <c r="B1272" t="s">
        <v>1941</v>
      </c>
    </row>
    <row r="1273" spans="1:12" x14ac:dyDescent="0.3">
      <c r="A1273" t="s">
        <v>1106</v>
      </c>
      <c r="B1273" t="s">
        <v>1942</v>
      </c>
    </row>
    <row r="1275" spans="1:12" x14ac:dyDescent="0.3">
      <c r="A1275" t="s">
        <v>1944</v>
      </c>
    </row>
    <row r="1276" spans="1:12" x14ac:dyDescent="0.3">
      <c r="A1276" t="s">
        <v>1259</v>
      </c>
      <c r="B1276" t="s">
        <v>1945</v>
      </c>
      <c r="C1276" s="5">
        <v>400</v>
      </c>
      <c r="D1276" s="5">
        <v>420</v>
      </c>
      <c r="E1276" s="5">
        <v>435</v>
      </c>
      <c r="F1276" s="5">
        <v>455</v>
      </c>
      <c r="G1276" s="5">
        <v>475</v>
      </c>
      <c r="H1276" s="5">
        <v>495</v>
      </c>
      <c r="I1276" s="5">
        <v>675</v>
      </c>
      <c r="J1276" s="5">
        <v>750</v>
      </c>
    </row>
    <row r="1277" spans="1:12" x14ac:dyDescent="0.3">
      <c r="A1277" t="s">
        <v>1260</v>
      </c>
      <c r="B1277" t="s">
        <v>1946</v>
      </c>
      <c r="C1277" s="5">
        <v>425</v>
      </c>
      <c r="D1277" s="5">
        <v>445</v>
      </c>
      <c r="E1277" s="5">
        <v>460</v>
      </c>
      <c r="F1277" s="5">
        <v>480</v>
      </c>
      <c r="G1277" s="5">
        <v>500</v>
      </c>
      <c r="H1277" s="5">
        <v>520</v>
      </c>
      <c r="I1277" s="5">
        <v>700</v>
      </c>
      <c r="J1277" s="5">
        <v>775</v>
      </c>
    </row>
    <row r="1278" spans="1:12" x14ac:dyDescent="0.3">
      <c r="A1278" t="s">
        <v>1261</v>
      </c>
      <c r="B1278" t="s">
        <v>1947</v>
      </c>
      <c r="C1278" s="5">
        <v>475</v>
      </c>
      <c r="D1278" s="5">
        <v>495</v>
      </c>
      <c r="E1278" s="5">
        <v>510</v>
      </c>
      <c r="F1278" s="5">
        <v>530</v>
      </c>
      <c r="G1278" s="5">
        <v>550</v>
      </c>
      <c r="H1278" s="5">
        <v>570</v>
      </c>
      <c r="I1278" s="5">
        <v>750</v>
      </c>
      <c r="J1278" s="5">
        <v>825</v>
      </c>
    </row>
    <row r="1279" spans="1:12" x14ac:dyDescent="0.3">
      <c r="A1279" t="s">
        <v>1262</v>
      </c>
      <c r="B1279" t="s">
        <v>1945</v>
      </c>
    </row>
    <row r="1280" spans="1:12" x14ac:dyDescent="0.3">
      <c r="A1280" t="s">
        <v>1263</v>
      </c>
      <c r="B1280" t="s">
        <v>1946</v>
      </c>
    </row>
    <row r="1281" spans="1:12" x14ac:dyDescent="0.3">
      <c r="A1281" t="s">
        <v>1264</v>
      </c>
      <c r="B1281" t="s">
        <v>1947</v>
      </c>
    </row>
    <row r="1283" spans="1:12" x14ac:dyDescent="0.3">
      <c r="A1283" t="s">
        <v>1948</v>
      </c>
    </row>
    <row r="1284" spans="1:12" x14ac:dyDescent="0.3">
      <c r="A1284" t="s">
        <v>314</v>
      </c>
      <c r="B1284" t="s">
        <v>1482</v>
      </c>
      <c r="C1284" s="5">
        <v>500</v>
      </c>
      <c r="D1284" s="5">
        <v>520</v>
      </c>
      <c r="E1284" s="5">
        <v>535</v>
      </c>
      <c r="F1284" s="5">
        <v>555</v>
      </c>
      <c r="G1284" s="5">
        <v>575</v>
      </c>
      <c r="H1284" s="5">
        <v>595</v>
      </c>
      <c r="I1284" s="5">
        <v>925</v>
      </c>
      <c r="J1284" s="5">
        <v>1000</v>
      </c>
      <c r="K1284" s="6">
        <v>555</v>
      </c>
      <c r="L1284" s="6">
        <v>575</v>
      </c>
    </row>
    <row r="1285" spans="1:12" x14ac:dyDescent="0.3">
      <c r="A1285" t="s">
        <v>1127</v>
      </c>
      <c r="B1285" t="s">
        <v>1949</v>
      </c>
      <c r="C1285" s="5">
        <v>350</v>
      </c>
      <c r="D1285" s="5">
        <v>370</v>
      </c>
      <c r="E1285" s="5">
        <v>385</v>
      </c>
      <c r="F1285" s="5">
        <v>405</v>
      </c>
      <c r="G1285" s="5">
        <v>425</v>
      </c>
      <c r="H1285" s="5">
        <v>445</v>
      </c>
      <c r="I1285" s="5">
        <v>690</v>
      </c>
      <c r="J1285" s="5">
        <v>750</v>
      </c>
    </row>
    <row r="1286" spans="1:12" x14ac:dyDescent="0.3">
      <c r="A1286" t="s">
        <v>315</v>
      </c>
      <c r="B1286" t="s">
        <v>1482</v>
      </c>
    </row>
    <row r="1287" spans="1:12" x14ac:dyDescent="0.3">
      <c r="A1287" t="s">
        <v>315</v>
      </c>
      <c r="B1287" t="s">
        <v>1949</v>
      </c>
    </row>
    <row r="1289" spans="1:12" x14ac:dyDescent="0.3">
      <c r="A1289" t="s">
        <v>1950</v>
      </c>
    </row>
    <row r="1290" spans="1:12" x14ac:dyDescent="0.3">
      <c r="A1290" t="s">
        <v>314</v>
      </c>
      <c r="B1290" t="s">
        <v>1482</v>
      </c>
      <c r="C1290" s="5">
        <v>600</v>
      </c>
      <c r="D1290" s="5">
        <v>620</v>
      </c>
      <c r="E1290" s="5">
        <v>635</v>
      </c>
      <c r="F1290" s="5">
        <v>655</v>
      </c>
      <c r="G1290" s="5">
        <v>675</v>
      </c>
      <c r="H1290" s="5">
        <v>695</v>
      </c>
      <c r="I1290" s="5">
        <v>1025</v>
      </c>
      <c r="J1290" s="5">
        <v>1100</v>
      </c>
      <c r="K1290" s="6">
        <v>655</v>
      </c>
      <c r="L1290" s="6">
        <v>675</v>
      </c>
    </row>
    <row r="1291" spans="1:12" x14ac:dyDescent="0.3">
      <c r="A1291" t="s">
        <v>1127</v>
      </c>
      <c r="B1291" t="s">
        <v>1949</v>
      </c>
      <c r="C1291" s="5">
        <v>400</v>
      </c>
      <c r="D1291" s="5">
        <v>420</v>
      </c>
      <c r="E1291" s="5">
        <v>435</v>
      </c>
      <c r="F1291" s="5">
        <v>455</v>
      </c>
      <c r="G1291" s="5">
        <v>475</v>
      </c>
      <c r="H1291" s="5">
        <v>495</v>
      </c>
      <c r="I1291" s="5">
        <v>740</v>
      </c>
      <c r="J1291" s="5">
        <v>800</v>
      </c>
    </row>
    <row r="1292" spans="1:12" x14ac:dyDescent="0.3">
      <c r="A1292" t="s">
        <v>315</v>
      </c>
      <c r="B1292" t="s">
        <v>1482</v>
      </c>
    </row>
    <row r="1293" spans="1:12" x14ac:dyDescent="0.3">
      <c r="A1293" t="s">
        <v>1128</v>
      </c>
      <c r="B1293" t="s">
        <v>1949</v>
      </c>
    </row>
    <row r="1295" spans="1:12" x14ac:dyDescent="0.3">
      <c r="A1295" t="s">
        <v>1517</v>
      </c>
    </row>
    <row r="1296" spans="1:12" x14ac:dyDescent="0.3">
      <c r="A1296" t="s">
        <v>841</v>
      </c>
      <c r="B1296" t="s">
        <v>1483</v>
      </c>
      <c r="C1296" s="5">
        <v>300</v>
      </c>
      <c r="D1296" s="5">
        <v>320</v>
      </c>
      <c r="E1296" s="5">
        <v>335</v>
      </c>
      <c r="F1296" s="5">
        <v>355</v>
      </c>
      <c r="G1296" s="5">
        <v>375</v>
      </c>
      <c r="H1296" s="5">
        <v>395</v>
      </c>
      <c r="I1296" s="5">
        <v>725</v>
      </c>
      <c r="J1296" s="5">
        <v>800</v>
      </c>
    </row>
    <row r="1297" spans="1:12" x14ac:dyDescent="0.3">
      <c r="A1297" t="s">
        <v>842</v>
      </c>
      <c r="B1297" t="s">
        <v>1484</v>
      </c>
      <c r="C1297" s="5">
        <v>160</v>
      </c>
      <c r="D1297" s="5">
        <v>180</v>
      </c>
      <c r="E1297" s="5">
        <v>195</v>
      </c>
      <c r="F1297" s="5">
        <v>215</v>
      </c>
      <c r="G1297" s="5">
        <v>235</v>
      </c>
      <c r="H1297" s="5">
        <v>255</v>
      </c>
      <c r="I1297" s="5">
        <v>500</v>
      </c>
      <c r="J1297" s="5">
        <v>560</v>
      </c>
    </row>
    <row r="1298" spans="1:12" x14ac:dyDescent="0.3">
      <c r="A1298" t="s">
        <v>843</v>
      </c>
      <c r="B1298" t="s">
        <v>1485</v>
      </c>
      <c r="C1298" s="5">
        <v>420</v>
      </c>
      <c r="D1298" s="5">
        <v>440</v>
      </c>
      <c r="E1298" s="5">
        <v>455</v>
      </c>
      <c r="F1298" s="5">
        <v>475</v>
      </c>
      <c r="G1298" s="5">
        <v>495</v>
      </c>
      <c r="H1298" s="5">
        <v>515</v>
      </c>
      <c r="I1298" s="5">
        <v>760</v>
      </c>
      <c r="J1298" s="5">
        <v>820</v>
      </c>
    </row>
    <row r="1299" spans="1:12" x14ac:dyDescent="0.3">
      <c r="A1299" t="s">
        <v>844</v>
      </c>
      <c r="B1299" t="s">
        <v>1483</v>
      </c>
    </row>
    <row r="1300" spans="1:12" x14ac:dyDescent="0.3">
      <c r="A1300" t="s">
        <v>845</v>
      </c>
      <c r="B1300" t="s">
        <v>1484</v>
      </c>
    </row>
    <row r="1301" spans="1:12" x14ac:dyDescent="0.3">
      <c r="A1301" t="s">
        <v>846</v>
      </c>
      <c r="B1301" t="s">
        <v>1485</v>
      </c>
    </row>
    <row r="1303" spans="1:12" x14ac:dyDescent="0.3">
      <c r="A1303" t="s">
        <v>1951</v>
      </c>
    </row>
    <row r="1304" spans="1:12" x14ac:dyDescent="0.3">
      <c r="A1304" t="s">
        <v>1265</v>
      </c>
      <c r="B1304" t="s">
        <v>1951</v>
      </c>
      <c r="C1304" s="5">
        <v>770</v>
      </c>
      <c r="D1304" s="5">
        <v>790</v>
      </c>
      <c r="E1304" s="5">
        <v>805</v>
      </c>
      <c r="F1304" s="5">
        <v>825</v>
      </c>
      <c r="G1304" s="5">
        <v>845</v>
      </c>
      <c r="H1304" s="5">
        <v>865</v>
      </c>
      <c r="I1304" s="5">
        <v>1110</v>
      </c>
      <c r="J1304" s="5">
        <v>1170</v>
      </c>
    </row>
    <row r="1305" spans="1:12" x14ac:dyDescent="0.3">
      <c r="A1305" t="s">
        <v>1266</v>
      </c>
      <c r="B1305" t="s">
        <v>1951</v>
      </c>
    </row>
    <row r="1307" spans="1:12" x14ac:dyDescent="0.3">
      <c r="A1307" t="s">
        <v>1952</v>
      </c>
    </row>
    <row r="1308" spans="1:12" x14ac:dyDescent="0.3">
      <c r="A1308" t="s">
        <v>901</v>
      </c>
      <c r="B1308" t="s">
        <v>1952</v>
      </c>
      <c r="C1308" s="5">
        <v>100</v>
      </c>
      <c r="D1308" s="5">
        <v>105</v>
      </c>
      <c r="E1308" s="5">
        <v>110</v>
      </c>
      <c r="F1308" s="5">
        <v>120</v>
      </c>
      <c r="G1308" s="5">
        <v>130</v>
      </c>
      <c r="H1308" s="5">
        <v>140</v>
      </c>
      <c r="I1308" s="5">
        <v>270</v>
      </c>
      <c r="J1308" s="5">
        <v>300</v>
      </c>
    </row>
    <row r="1309" spans="1:12" x14ac:dyDescent="0.3">
      <c r="A1309" t="s">
        <v>902</v>
      </c>
      <c r="B1309" t="s">
        <v>1952</v>
      </c>
    </row>
    <row r="1311" spans="1:12" x14ac:dyDescent="0.3">
      <c r="A1311" t="s">
        <v>1953</v>
      </c>
    </row>
    <row r="1312" spans="1:12" x14ac:dyDescent="0.3">
      <c r="A1312" t="s">
        <v>847</v>
      </c>
      <c r="B1312" t="s">
        <v>1954</v>
      </c>
      <c r="C1312" s="5">
        <v>150</v>
      </c>
      <c r="D1312" s="5">
        <v>160</v>
      </c>
      <c r="E1312" s="5">
        <v>175</v>
      </c>
      <c r="F1312" s="5">
        <v>195</v>
      </c>
      <c r="G1312" s="5">
        <v>220</v>
      </c>
      <c r="H1312" s="5">
        <v>245</v>
      </c>
      <c r="K1312" s="6">
        <v>195</v>
      </c>
      <c r="L1312" s="6">
        <v>220</v>
      </c>
    </row>
    <row r="1314" spans="1:12" x14ac:dyDescent="0.3">
      <c r="A1314" t="s">
        <v>1526</v>
      </c>
    </row>
    <row r="1315" spans="1:12" x14ac:dyDescent="0.3">
      <c r="A1315" t="s">
        <v>897</v>
      </c>
      <c r="B1315" t="s">
        <v>1526</v>
      </c>
      <c r="C1315" s="5">
        <v>80</v>
      </c>
      <c r="D1315" s="5">
        <v>85</v>
      </c>
      <c r="E1315" s="5">
        <v>90</v>
      </c>
      <c r="F1315" s="5">
        <v>100</v>
      </c>
      <c r="G1315" s="5">
        <v>110</v>
      </c>
      <c r="H1315" s="5">
        <v>120</v>
      </c>
      <c r="I1315" s="5">
        <v>250</v>
      </c>
      <c r="J1315" s="5">
        <v>280</v>
      </c>
    </row>
    <row r="1316" spans="1:12" x14ac:dyDescent="0.3">
      <c r="A1316" t="s">
        <v>898</v>
      </c>
      <c r="B1316" t="s">
        <v>1526</v>
      </c>
    </row>
    <row r="1318" spans="1:12" x14ac:dyDescent="0.3">
      <c r="A1318" t="s">
        <v>1519</v>
      </c>
    </row>
    <row r="1319" spans="1:12" x14ac:dyDescent="0.3">
      <c r="A1319" t="s">
        <v>848</v>
      </c>
      <c r="B1319" t="s">
        <v>1486</v>
      </c>
      <c r="C1319" s="5">
        <v>80</v>
      </c>
      <c r="D1319" s="5">
        <v>85</v>
      </c>
      <c r="E1319" s="5">
        <v>90</v>
      </c>
      <c r="F1319" s="5">
        <v>100</v>
      </c>
      <c r="G1319" s="5">
        <v>110</v>
      </c>
      <c r="H1319" s="5">
        <v>120</v>
      </c>
      <c r="I1319" s="5">
        <v>250</v>
      </c>
      <c r="J1319" s="5">
        <v>280</v>
      </c>
      <c r="K1319" s="6">
        <v>100</v>
      </c>
      <c r="L1319" s="6">
        <v>110</v>
      </c>
    </row>
    <row r="1320" spans="1:12" x14ac:dyDescent="0.3">
      <c r="A1320" t="s">
        <v>849</v>
      </c>
      <c r="B1320" t="s">
        <v>1486</v>
      </c>
    </row>
    <row r="1322" spans="1:12" x14ac:dyDescent="0.3">
      <c r="A1322" t="s">
        <v>1955</v>
      </c>
    </row>
    <row r="1323" spans="1:12" x14ac:dyDescent="0.3">
      <c r="A1323" t="s">
        <v>934</v>
      </c>
      <c r="B1323" t="s">
        <v>1956</v>
      </c>
      <c r="C1323" s="5">
        <v>550</v>
      </c>
      <c r="D1323" s="5">
        <v>570</v>
      </c>
      <c r="E1323" s="5">
        <v>585</v>
      </c>
      <c r="F1323" s="5">
        <v>605</v>
      </c>
      <c r="G1323" s="5">
        <v>625</v>
      </c>
      <c r="H1323" s="5">
        <v>645</v>
      </c>
      <c r="I1323" s="5">
        <v>890</v>
      </c>
      <c r="J1323" s="5">
        <v>950</v>
      </c>
    </row>
    <row r="1324" spans="1:12" x14ac:dyDescent="0.3">
      <c r="A1324" t="s">
        <v>936</v>
      </c>
      <c r="B1324" t="s">
        <v>1957</v>
      </c>
      <c r="C1324" s="5">
        <v>230</v>
      </c>
      <c r="D1324" s="5">
        <v>250</v>
      </c>
      <c r="E1324" s="5">
        <v>265</v>
      </c>
      <c r="F1324" s="5">
        <v>285</v>
      </c>
      <c r="G1324" s="5">
        <v>305</v>
      </c>
      <c r="H1324" s="5">
        <v>325</v>
      </c>
      <c r="I1324" s="5">
        <v>570</v>
      </c>
      <c r="J1324" s="5">
        <v>630</v>
      </c>
    </row>
    <row r="1325" spans="1:12" x14ac:dyDescent="0.3">
      <c r="A1325" t="s">
        <v>935</v>
      </c>
      <c r="B1325" t="s">
        <v>1956</v>
      </c>
    </row>
    <row r="1326" spans="1:12" x14ac:dyDescent="0.3">
      <c r="A1326" t="s">
        <v>937</v>
      </c>
      <c r="B1326" t="s">
        <v>1957</v>
      </c>
    </row>
    <row r="1328" spans="1:12" x14ac:dyDescent="0.3">
      <c r="A1328" t="s">
        <v>1958</v>
      </c>
    </row>
    <row r="1329" spans="1:10" x14ac:dyDescent="0.3">
      <c r="A1329" t="s">
        <v>1267</v>
      </c>
      <c r="B1329" t="s">
        <v>1956</v>
      </c>
      <c r="C1329" s="5">
        <v>550</v>
      </c>
      <c r="D1329" s="5">
        <v>570</v>
      </c>
      <c r="E1329" s="5">
        <v>585</v>
      </c>
      <c r="F1329" s="5">
        <v>605</v>
      </c>
      <c r="G1329" s="5">
        <v>625</v>
      </c>
      <c r="H1329" s="5">
        <v>645</v>
      </c>
      <c r="I1329" s="5">
        <v>890</v>
      </c>
      <c r="J1329" s="5">
        <v>950</v>
      </c>
    </row>
    <row r="1330" spans="1:10" x14ac:dyDescent="0.3">
      <c r="A1330" t="s">
        <v>1269</v>
      </c>
      <c r="B1330" t="s">
        <v>1957</v>
      </c>
      <c r="C1330" s="5">
        <v>230</v>
      </c>
      <c r="D1330" s="5">
        <v>250</v>
      </c>
      <c r="E1330" s="5">
        <v>265</v>
      </c>
      <c r="F1330" s="5">
        <v>285</v>
      </c>
      <c r="G1330" s="5">
        <v>305</v>
      </c>
      <c r="H1330" s="5">
        <v>325</v>
      </c>
      <c r="I1330" s="5">
        <v>570</v>
      </c>
      <c r="J1330" s="5">
        <v>630</v>
      </c>
    </row>
    <row r="1331" spans="1:10" x14ac:dyDescent="0.3">
      <c r="A1331" t="s">
        <v>1268</v>
      </c>
      <c r="B1331" t="s">
        <v>1956</v>
      </c>
    </row>
    <row r="1332" spans="1:10" x14ac:dyDescent="0.3">
      <c r="A1332" t="s">
        <v>1270</v>
      </c>
      <c r="B1332" t="s">
        <v>1957</v>
      </c>
    </row>
    <row r="1334" spans="1:10" x14ac:dyDescent="0.3">
      <c r="A1334" t="s">
        <v>1959</v>
      </c>
    </row>
    <row r="1335" spans="1:10" x14ac:dyDescent="0.3">
      <c r="A1335" t="s">
        <v>850</v>
      </c>
      <c r="B1335" t="s">
        <v>1487</v>
      </c>
      <c r="C1335" s="5">
        <v>360</v>
      </c>
      <c r="D1335" s="5">
        <v>380</v>
      </c>
      <c r="E1335" s="5">
        <v>395</v>
      </c>
      <c r="F1335" s="5">
        <v>415</v>
      </c>
      <c r="G1335" s="5">
        <v>435</v>
      </c>
      <c r="H1335" s="5">
        <v>455</v>
      </c>
      <c r="I1335" s="5">
        <v>700</v>
      </c>
      <c r="J1335" s="5">
        <v>760</v>
      </c>
    </row>
    <row r="1336" spans="1:10" x14ac:dyDescent="0.3">
      <c r="A1336" t="s">
        <v>851</v>
      </c>
      <c r="B1336" t="s">
        <v>1487</v>
      </c>
    </row>
    <row r="1338" spans="1:10" x14ac:dyDescent="0.3">
      <c r="A1338" t="s">
        <v>1960</v>
      </c>
    </row>
    <row r="1339" spans="1:10" x14ac:dyDescent="0.3">
      <c r="A1339" t="s">
        <v>1961</v>
      </c>
    </row>
    <row r="1340" spans="1:10" x14ac:dyDescent="0.3">
      <c r="A1340" t="s">
        <v>954</v>
      </c>
      <c r="B1340" t="s">
        <v>1962</v>
      </c>
      <c r="C1340" s="5">
        <v>230</v>
      </c>
      <c r="D1340" s="5">
        <v>245</v>
      </c>
      <c r="E1340" s="5">
        <v>255</v>
      </c>
      <c r="F1340" s="5">
        <v>270</v>
      </c>
      <c r="G1340" s="5">
        <v>290</v>
      </c>
      <c r="H1340" s="5">
        <v>310</v>
      </c>
      <c r="I1340" s="5">
        <v>630</v>
      </c>
      <c r="J1340" s="5">
        <v>705</v>
      </c>
    </row>
    <row r="1341" spans="1:10" x14ac:dyDescent="0.3">
      <c r="A1341" t="s">
        <v>958</v>
      </c>
      <c r="B1341" t="s">
        <v>1963</v>
      </c>
      <c r="C1341" s="5">
        <v>125</v>
      </c>
      <c r="D1341" s="5">
        <v>135</v>
      </c>
      <c r="E1341" s="5">
        <v>145</v>
      </c>
      <c r="F1341" s="5">
        <v>155</v>
      </c>
      <c r="G1341" s="5">
        <v>165</v>
      </c>
      <c r="H1341" s="5">
        <v>175</v>
      </c>
      <c r="I1341" s="5">
        <v>305</v>
      </c>
      <c r="J1341" s="5">
        <v>335</v>
      </c>
    </row>
    <row r="1342" spans="1:10" x14ac:dyDescent="0.3">
      <c r="B1342" t="s">
        <v>1964</v>
      </c>
      <c r="C1342" s="5">
        <v>355</v>
      </c>
      <c r="D1342" s="5">
        <v>380</v>
      </c>
      <c r="E1342" s="5">
        <v>400</v>
      </c>
      <c r="F1342" s="5">
        <v>425</v>
      </c>
      <c r="G1342" s="5">
        <v>455</v>
      </c>
      <c r="H1342" s="5">
        <v>485</v>
      </c>
      <c r="I1342" s="5">
        <v>935</v>
      </c>
      <c r="J1342" s="5">
        <v>1040</v>
      </c>
    </row>
    <row r="1344" spans="1:10" x14ac:dyDescent="0.3">
      <c r="A1344" t="s">
        <v>955</v>
      </c>
      <c r="B1344" t="s">
        <v>1965</v>
      </c>
      <c r="C1344" s="5">
        <v>255</v>
      </c>
      <c r="D1344" s="5">
        <v>270</v>
      </c>
      <c r="E1344" s="5">
        <v>280</v>
      </c>
      <c r="F1344" s="5">
        <v>295</v>
      </c>
      <c r="G1344" s="5">
        <v>315</v>
      </c>
      <c r="H1344" s="5">
        <v>335</v>
      </c>
      <c r="I1344" s="5">
        <v>655</v>
      </c>
      <c r="J1344" s="5">
        <v>730</v>
      </c>
    </row>
    <row r="1345" spans="1:10" x14ac:dyDescent="0.3">
      <c r="A1345" t="s">
        <v>958</v>
      </c>
      <c r="B1345" t="s">
        <v>1963</v>
      </c>
      <c r="C1345" s="5">
        <v>125</v>
      </c>
      <c r="D1345" s="5">
        <v>135</v>
      </c>
      <c r="E1345" s="5">
        <v>145</v>
      </c>
      <c r="F1345" s="5">
        <v>155</v>
      </c>
      <c r="G1345" s="5">
        <v>165</v>
      </c>
      <c r="H1345" s="5">
        <v>175</v>
      </c>
      <c r="I1345" s="5">
        <v>305</v>
      </c>
      <c r="J1345" s="5">
        <v>335</v>
      </c>
    </row>
    <row r="1346" spans="1:10" x14ac:dyDescent="0.3">
      <c r="B1346" t="s">
        <v>1966</v>
      </c>
      <c r="C1346" s="5">
        <v>380</v>
      </c>
      <c r="D1346" s="5">
        <v>405</v>
      </c>
      <c r="E1346" s="5">
        <v>425</v>
      </c>
      <c r="F1346" s="5">
        <v>450</v>
      </c>
      <c r="G1346" s="5">
        <v>480</v>
      </c>
      <c r="H1346" s="5">
        <v>510</v>
      </c>
      <c r="I1346" s="5">
        <v>960</v>
      </c>
      <c r="J1346" s="5">
        <v>1065</v>
      </c>
    </row>
    <row r="1348" spans="1:10" x14ac:dyDescent="0.3">
      <c r="A1348" t="s">
        <v>956</v>
      </c>
      <c r="B1348" t="s">
        <v>1967</v>
      </c>
      <c r="C1348" s="5">
        <v>265</v>
      </c>
      <c r="D1348" s="5">
        <v>280</v>
      </c>
      <c r="E1348" s="5">
        <v>290</v>
      </c>
      <c r="F1348" s="5">
        <v>305</v>
      </c>
      <c r="G1348" s="5">
        <v>325</v>
      </c>
      <c r="H1348" s="5">
        <v>345</v>
      </c>
      <c r="I1348" s="5">
        <v>665</v>
      </c>
      <c r="J1348" s="5">
        <v>740</v>
      </c>
    </row>
    <row r="1349" spans="1:10" x14ac:dyDescent="0.3">
      <c r="A1349" t="s">
        <v>959</v>
      </c>
      <c r="B1349" t="s">
        <v>1968</v>
      </c>
      <c r="C1349" s="5">
        <v>125</v>
      </c>
      <c r="D1349" s="5">
        <v>135</v>
      </c>
      <c r="E1349" s="5">
        <v>145</v>
      </c>
      <c r="F1349" s="5">
        <v>155</v>
      </c>
      <c r="G1349" s="5">
        <v>165</v>
      </c>
      <c r="H1349" s="5">
        <v>175</v>
      </c>
      <c r="I1349" s="5">
        <v>305</v>
      </c>
      <c r="J1349" s="5">
        <v>335</v>
      </c>
    </row>
    <row r="1350" spans="1:10" x14ac:dyDescent="0.3">
      <c r="B1350" t="s">
        <v>1969</v>
      </c>
      <c r="C1350" s="5">
        <v>390</v>
      </c>
      <c r="D1350" s="5">
        <v>415</v>
      </c>
      <c r="E1350" s="5">
        <v>435</v>
      </c>
      <c r="F1350" s="5">
        <v>460</v>
      </c>
      <c r="G1350" s="5">
        <v>490</v>
      </c>
      <c r="H1350" s="5">
        <v>520</v>
      </c>
      <c r="I1350" s="5">
        <v>970</v>
      </c>
      <c r="J1350" s="5">
        <v>1075</v>
      </c>
    </row>
    <row r="1352" spans="1:10" x14ac:dyDescent="0.3">
      <c r="A1352" t="s">
        <v>957</v>
      </c>
      <c r="B1352" t="s">
        <v>1970</v>
      </c>
      <c r="C1352" s="5">
        <v>300</v>
      </c>
      <c r="D1352" s="5">
        <v>315</v>
      </c>
      <c r="E1352" s="5">
        <v>325</v>
      </c>
      <c r="F1352" s="5">
        <v>340</v>
      </c>
      <c r="G1352" s="5">
        <v>360</v>
      </c>
      <c r="H1352" s="5">
        <v>380</v>
      </c>
      <c r="I1352" s="5">
        <v>700</v>
      </c>
      <c r="J1352" s="5">
        <v>775</v>
      </c>
    </row>
    <row r="1353" spans="1:10" x14ac:dyDescent="0.3">
      <c r="A1353" t="s">
        <v>959</v>
      </c>
      <c r="B1353" t="s">
        <v>1968</v>
      </c>
      <c r="C1353" s="5">
        <v>125</v>
      </c>
      <c r="D1353" s="5">
        <v>135</v>
      </c>
      <c r="E1353" s="5">
        <v>145</v>
      </c>
      <c r="F1353" s="5">
        <v>155</v>
      </c>
      <c r="G1353" s="5">
        <v>165</v>
      </c>
      <c r="H1353" s="5">
        <v>175</v>
      </c>
      <c r="I1353" s="5">
        <v>305</v>
      </c>
      <c r="J1353" s="5">
        <v>335</v>
      </c>
    </row>
    <row r="1354" spans="1:10" x14ac:dyDescent="0.3">
      <c r="B1354" t="s">
        <v>1971</v>
      </c>
      <c r="C1354" s="5">
        <v>425</v>
      </c>
      <c r="D1354" s="5">
        <v>450</v>
      </c>
      <c r="E1354" s="5">
        <v>470</v>
      </c>
      <c r="F1354" s="5">
        <v>495</v>
      </c>
      <c r="G1354" s="5">
        <v>525</v>
      </c>
      <c r="H1354" s="5">
        <v>555</v>
      </c>
      <c r="I1354" s="5">
        <v>1005</v>
      </c>
      <c r="J1354" s="5">
        <v>1110</v>
      </c>
    </row>
    <row r="1356" spans="1:10" x14ac:dyDescent="0.3">
      <c r="A1356" t="s">
        <v>960</v>
      </c>
      <c r="B1356" t="s">
        <v>1962</v>
      </c>
    </row>
    <row r="1357" spans="1:10" x14ac:dyDescent="0.3">
      <c r="A1357" t="s">
        <v>964</v>
      </c>
      <c r="B1357" t="s">
        <v>1963</v>
      </c>
    </row>
    <row r="1358" spans="1:10" x14ac:dyDescent="0.3">
      <c r="B1358" t="s">
        <v>1964</v>
      </c>
    </row>
    <row r="1360" spans="1:10" x14ac:dyDescent="0.3">
      <c r="A1360" t="s">
        <v>961</v>
      </c>
      <c r="B1360" t="s">
        <v>1965</v>
      </c>
    </row>
    <row r="1361" spans="1:10" x14ac:dyDescent="0.3">
      <c r="A1361" t="s">
        <v>964</v>
      </c>
      <c r="B1361" t="s">
        <v>1963</v>
      </c>
    </row>
    <row r="1362" spans="1:10" x14ac:dyDescent="0.3">
      <c r="B1362" t="s">
        <v>1966</v>
      </c>
    </row>
    <row r="1364" spans="1:10" x14ac:dyDescent="0.3">
      <c r="A1364" t="s">
        <v>962</v>
      </c>
      <c r="B1364" t="s">
        <v>1967</v>
      </c>
    </row>
    <row r="1365" spans="1:10" x14ac:dyDescent="0.3">
      <c r="A1365" t="s">
        <v>965</v>
      </c>
      <c r="B1365" t="s">
        <v>1968</v>
      </c>
    </row>
    <row r="1366" spans="1:10" x14ac:dyDescent="0.3">
      <c r="B1366" t="s">
        <v>1969</v>
      </c>
    </row>
    <row r="1368" spans="1:10" x14ac:dyDescent="0.3">
      <c r="A1368" t="s">
        <v>963</v>
      </c>
      <c r="B1368" t="s">
        <v>1970</v>
      </c>
    </row>
    <row r="1369" spans="1:10" x14ac:dyDescent="0.3">
      <c r="A1369" t="s">
        <v>965</v>
      </c>
      <c r="B1369" t="s">
        <v>1968</v>
      </c>
    </row>
    <row r="1370" spans="1:10" x14ac:dyDescent="0.3">
      <c r="B1370" t="s">
        <v>1971</v>
      </c>
    </row>
    <row r="1372" spans="1:10" x14ac:dyDescent="0.3">
      <c r="A1372" t="s">
        <v>1972</v>
      </c>
    </row>
    <row r="1373" spans="1:10" x14ac:dyDescent="0.3">
      <c r="A1373" t="s">
        <v>938</v>
      </c>
      <c r="B1373" t="s">
        <v>1962</v>
      </c>
      <c r="C1373" s="5">
        <v>150</v>
      </c>
      <c r="D1373" s="5">
        <v>165</v>
      </c>
      <c r="E1373" s="5">
        <v>175</v>
      </c>
      <c r="F1373" s="5">
        <v>190</v>
      </c>
      <c r="G1373" s="5">
        <v>210</v>
      </c>
      <c r="H1373" s="5">
        <v>230</v>
      </c>
      <c r="I1373" s="5">
        <v>550</v>
      </c>
      <c r="J1373" s="5">
        <v>625</v>
      </c>
    </row>
    <row r="1374" spans="1:10" x14ac:dyDescent="0.3">
      <c r="A1374" t="s">
        <v>942</v>
      </c>
      <c r="B1374" t="s">
        <v>1963</v>
      </c>
      <c r="C1374" s="5">
        <v>125</v>
      </c>
      <c r="D1374" s="5">
        <v>135</v>
      </c>
      <c r="E1374" s="5">
        <v>145</v>
      </c>
      <c r="F1374" s="5">
        <v>155</v>
      </c>
      <c r="G1374" s="5">
        <v>165</v>
      </c>
      <c r="H1374" s="5">
        <v>175</v>
      </c>
      <c r="I1374" s="5">
        <v>305</v>
      </c>
      <c r="J1374" s="5">
        <v>335</v>
      </c>
    </row>
    <row r="1375" spans="1:10" x14ac:dyDescent="0.3">
      <c r="B1375" t="s">
        <v>1973</v>
      </c>
      <c r="C1375" s="5">
        <v>275</v>
      </c>
      <c r="D1375" s="5">
        <v>300</v>
      </c>
      <c r="E1375" s="5">
        <v>320</v>
      </c>
      <c r="F1375" s="5">
        <v>345</v>
      </c>
      <c r="G1375" s="5">
        <v>375</v>
      </c>
      <c r="H1375" s="5">
        <v>405</v>
      </c>
      <c r="I1375" s="5">
        <v>855</v>
      </c>
      <c r="J1375" s="5">
        <v>960</v>
      </c>
    </row>
    <row r="1377" spans="1:10" x14ac:dyDescent="0.3">
      <c r="A1377" t="s">
        <v>939</v>
      </c>
      <c r="B1377" t="s">
        <v>1965</v>
      </c>
      <c r="C1377" s="5">
        <v>175</v>
      </c>
      <c r="D1377" s="5">
        <v>190</v>
      </c>
      <c r="E1377" s="5">
        <v>200</v>
      </c>
      <c r="F1377" s="5">
        <v>215</v>
      </c>
      <c r="G1377" s="5">
        <v>235</v>
      </c>
      <c r="H1377" s="5">
        <v>255</v>
      </c>
      <c r="I1377" s="5">
        <v>575</v>
      </c>
      <c r="J1377" s="5">
        <v>650</v>
      </c>
    </row>
    <row r="1378" spans="1:10" x14ac:dyDescent="0.3">
      <c r="A1378" t="s">
        <v>942</v>
      </c>
      <c r="B1378" t="s">
        <v>1963</v>
      </c>
      <c r="C1378" s="5">
        <v>125</v>
      </c>
      <c r="D1378" s="5">
        <v>135</v>
      </c>
      <c r="E1378" s="5">
        <v>145</v>
      </c>
      <c r="F1378" s="5">
        <v>155</v>
      </c>
      <c r="G1378" s="5">
        <v>165</v>
      </c>
      <c r="H1378" s="5">
        <v>175</v>
      </c>
      <c r="I1378" s="5">
        <v>305</v>
      </c>
      <c r="J1378" s="5">
        <v>335</v>
      </c>
    </row>
    <row r="1379" spans="1:10" x14ac:dyDescent="0.3">
      <c r="B1379" t="s">
        <v>1974</v>
      </c>
      <c r="C1379" s="5">
        <v>300</v>
      </c>
      <c r="D1379" s="5">
        <v>325</v>
      </c>
      <c r="E1379" s="5">
        <v>345</v>
      </c>
      <c r="F1379" s="5">
        <v>370</v>
      </c>
      <c r="G1379" s="5">
        <v>400</v>
      </c>
      <c r="H1379" s="5">
        <v>430</v>
      </c>
      <c r="I1379" s="5">
        <v>880</v>
      </c>
      <c r="J1379" s="5">
        <v>985</v>
      </c>
    </row>
    <row r="1381" spans="1:10" x14ac:dyDescent="0.3">
      <c r="A1381" t="s">
        <v>940</v>
      </c>
      <c r="B1381" t="s">
        <v>1967</v>
      </c>
      <c r="C1381" s="5">
        <v>185</v>
      </c>
      <c r="D1381" s="5">
        <v>200</v>
      </c>
      <c r="E1381" s="5">
        <v>210</v>
      </c>
      <c r="F1381" s="5">
        <v>225</v>
      </c>
      <c r="G1381" s="5">
        <v>245</v>
      </c>
      <c r="H1381" s="5">
        <v>265</v>
      </c>
      <c r="I1381" s="5">
        <v>585</v>
      </c>
      <c r="J1381" s="5">
        <v>660</v>
      </c>
    </row>
    <row r="1382" spans="1:10" x14ac:dyDescent="0.3">
      <c r="A1382" t="s">
        <v>943</v>
      </c>
      <c r="B1382" t="s">
        <v>1968</v>
      </c>
      <c r="C1382" s="5">
        <v>125</v>
      </c>
      <c r="D1382" s="5">
        <v>135</v>
      </c>
      <c r="E1382" s="5">
        <v>145</v>
      </c>
      <c r="F1382" s="5">
        <v>155</v>
      </c>
      <c r="G1382" s="5">
        <v>165</v>
      </c>
      <c r="H1382" s="5">
        <v>175</v>
      </c>
      <c r="I1382" s="5">
        <v>305</v>
      </c>
      <c r="J1382" s="5">
        <v>335</v>
      </c>
    </row>
    <row r="1383" spans="1:10" x14ac:dyDescent="0.3">
      <c r="B1383" t="s">
        <v>1975</v>
      </c>
      <c r="C1383" s="5">
        <v>310</v>
      </c>
      <c r="D1383" s="5">
        <v>335</v>
      </c>
      <c r="E1383" s="5">
        <v>355</v>
      </c>
      <c r="F1383" s="5">
        <v>380</v>
      </c>
      <c r="G1383" s="5">
        <v>410</v>
      </c>
      <c r="H1383" s="5">
        <v>440</v>
      </c>
      <c r="I1383" s="5">
        <v>890</v>
      </c>
      <c r="J1383" s="5">
        <v>995</v>
      </c>
    </row>
    <row r="1385" spans="1:10" x14ac:dyDescent="0.3">
      <c r="A1385" t="s">
        <v>941</v>
      </c>
      <c r="B1385" t="s">
        <v>1970</v>
      </c>
      <c r="C1385" s="5">
        <v>220</v>
      </c>
      <c r="D1385" s="5">
        <v>235</v>
      </c>
      <c r="E1385" s="5">
        <v>245</v>
      </c>
      <c r="F1385" s="5">
        <v>260</v>
      </c>
      <c r="G1385" s="5">
        <v>280</v>
      </c>
      <c r="H1385" s="5">
        <v>300</v>
      </c>
      <c r="I1385" s="5">
        <v>620</v>
      </c>
      <c r="J1385" s="5">
        <v>695</v>
      </c>
    </row>
    <row r="1386" spans="1:10" x14ac:dyDescent="0.3">
      <c r="A1386" t="s">
        <v>943</v>
      </c>
      <c r="B1386" t="s">
        <v>1968</v>
      </c>
      <c r="C1386" s="5">
        <v>125</v>
      </c>
      <c r="D1386" s="5">
        <v>135</v>
      </c>
      <c r="E1386" s="5">
        <v>145</v>
      </c>
      <c r="F1386" s="5">
        <v>155</v>
      </c>
      <c r="G1386" s="5">
        <v>165</v>
      </c>
      <c r="H1386" s="5">
        <v>175</v>
      </c>
      <c r="I1386" s="5">
        <v>305</v>
      </c>
      <c r="J1386" s="5">
        <v>335</v>
      </c>
    </row>
    <row r="1387" spans="1:10" x14ac:dyDescent="0.3">
      <c r="B1387" t="s">
        <v>1976</v>
      </c>
      <c r="C1387" s="5">
        <v>345</v>
      </c>
      <c r="D1387" s="5">
        <v>370</v>
      </c>
      <c r="E1387" s="5">
        <v>390</v>
      </c>
      <c r="F1387" s="5">
        <v>415</v>
      </c>
      <c r="G1387" s="5">
        <v>445</v>
      </c>
      <c r="H1387" s="5">
        <v>475</v>
      </c>
      <c r="I1387" s="5">
        <v>925</v>
      </c>
      <c r="J1387" s="5">
        <v>1030</v>
      </c>
    </row>
    <row r="1389" spans="1:10" x14ac:dyDescent="0.3">
      <c r="A1389" t="s">
        <v>944</v>
      </c>
      <c r="B1389" t="s">
        <v>1962</v>
      </c>
    </row>
    <row r="1390" spans="1:10" x14ac:dyDescent="0.3">
      <c r="A1390" t="s">
        <v>948</v>
      </c>
      <c r="B1390" t="s">
        <v>1963</v>
      </c>
    </row>
    <row r="1391" spans="1:10" x14ac:dyDescent="0.3">
      <c r="B1391" t="s">
        <v>1973</v>
      </c>
    </row>
    <row r="1393" spans="1:10" x14ac:dyDescent="0.3">
      <c r="A1393" t="s">
        <v>948</v>
      </c>
      <c r="B1393" t="s">
        <v>1963</v>
      </c>
    </row>
    <row r="1394" spans="1:10" x14ac:dyDescent="0.3">
      <c r="B1394" t="s">
        <v>1974</v>
      </c>
    </row>
    <row r="1396" spans="1:10" x14ac:dyDescent="0.3">
      <c r="A1396" t="s">
        <v>946</v>
      </c>
      <c r="B1396" t="s">
        <v>1967</v>
      </c>
    </row>
    <row r="1397" spans="1:10" x14ac:dyDescent="0.3">
      <c r="A1397" t="s">
        <v>949</v>
      </c>
      <c r="B1397" t="s">
        <v>1968</v>
      </c>
    </row>
    <row r="1398" spans="1:10" x14ac:dyDescent="0.3">
      <c r="B1398" t="s">
        <v>1975</v>
      </c>
    </row>
    <row r="1400" spans="1:10" x14ac:dyDescent="0.3">
      <c r="A1400" t="s">
        <v>947</v>
      </c>
      <c r="B1400" t="s">
        <v>1970</v>
      </c>
    </row>
    <row r="1401" spans="1:10" x14ac:dyDescent="0.3">
      <c r="A1401" t="s">
        <v>949</v>
      </c>
      <c r="B1401" t="s">
        <v>1968</v>
      </c>
    </row>
    <row r="1402" spans="1:10" x14ac:dyDescent="0.3">
      <c r="B1402" t="s">
        <v>1976</v>
      </c>
    </row>
    <row r="1404" spans="1:10" x14ac:dyDescent="0.3">
      <c r="A1404" t="s">
        <v>1521</v>
      </c>
    </row>
    <row r="1405" spans="1:10" x14ac:dyDescent="0.3">
      <c r="A1405" t="s">
        <v>864</v>
      </c>
      <c r="B1405" t="s">
        <v>1962</v>
      </c>
      <c r="C1405" s="5">
        <v>300</v>
      </c>
      <c r="D1405" s="5">
        <v>315</v>
      </c>
      <c r="E1405" s="5">
        <v>325</v>
      </c>
      <c r="F1405" s="5">
        <v>340</v>
      </c>
      <c r="G1405" s="5">
        <v>360</v>
      </c>
      <c r="H1405" s="5">
        <v>380</v>
      </c>
      <c r="I1405" s="5">
        <v>925</v>
      </c>
      <c r="J1405" s="5">
        <v>985</v>
      </c>
    </row>
    <row r="1406" spans="1:10" x14ac:dyDescent="0.3">
      <c r="A1406" t="s">
        <v>868</v>
      </c>
      <c r="B1406" t="s">
        <v>1963</v>
      </c>
      <c r="C1406" s="5">
        <v>175</v>
      </c>
      <c r="D1406" s="5">
        <v>185</v>
      </c>
      <c r="E1406" s="5">
        <v>195</v>
      </c>
      <c r="F1406" s="5">
        <v>205</v>
      </c>
      <c r="G1406" s="5">
        <v>215</v>
      </c>
      <c r="H1406" s="5">
        <v>225</v>
      </c>
      <c r="I1406" s="5">
        <v>355</v>
      </c>
      <c r="J1406" s="5">
        <v>385</v>
      </c>
    </row>
    <row r="1407" spans="1:10" x14ac:dyDescent="0.3">
      <c r="B1407" t="s">
        <v>1977</v>
      </c>
      <c r="C1407" s="5">
        <v>475</v>
      </c>
      <c r="D1407" s="5">
        <v>500</v>
      </c>
      <c r="E1407" s="5">
        <v>520</v>
      </c>
      <c r="F1407" s="5">
        <v>545</v>
      </c>
      <c r="G1407" s="5">
        <v>575</v>
      </c>
      <c r="H1407" s="5">
        <v>605</v>
      </c>
      <c r="I1407" s="5">
        <v>1280</v>
      </c>
      <c r="J1407" s="5">
        <v>1370</v>
      </c>
    </row>
    <row r="1409" spans="1:10" x14ac:dyDescent="0.3">
      <c r="A1409" t="s">
        <v>865</v>
      </c>
      <c r="B1409" t="s">
        <v>1965</v>
      </c>
      <c r="C1409" s="5">
        <v>325</v>
      </c>
      <c r="D1409" s="5">
        <v>340</v>
      </c>
      <c r="E1409" s="5">
        <v>350</v>
      </c>
      <c r="F1409" s="5">
        <v>365</v>
      </c>
      <c r="G1409" s="5">
        <v>385</v>
      </c>
      <c r="H1409" s="5">
        <v>405</v>
      </c>
      <c r="I1409" s="5">
        <v>950</v>
      </c>
      <c r="J1409" s="5">
        <v>1010</v>
      </c>
    </row>
    <row r="1410" spans="1:10" x14ac:dyDescent="0.3">
      <c r="A1410" t="s">
        <v>868</v>
      </c>
      <c r="B1410" t="s">
        <v>1963</v>
      </c>
      <c r="C1410" s="5">
        <v>175</v>
      </c>
      <c r="D1410" s="5">
        <v>185</v>
      </c>
      <c r="E1410" s="5">
        <v>195</v>
      </c>
      <c r="F1410" s="5">
        <v>205</v>
      </c>
      <c r="G1410" s="5">
        <v>215</v>
      </c>
      <c r="H1410" s="5">
        <v>225</v>
      </c>
      <c r="I1410" s="5">
        <v>355</v>
      </c>
      <c r="J1410" s="5">
        <v>385</v>
      </c>
    </row>
    <row r="1411" spans="1:10" x14ac:dyDescent="0.3">
      <c r="B1411" t="s">
        <v>1978</v>
      </c>
      <c r="C1411" s="5">
        <v>500</v>
      </c>
      <c r="D1411" s="5">
        <v>525</v>
      </c>
      <c r="E1411" s="5">
        <v>545</v>
      </c>
      <c r="F1411" s="5">
        <v>570</v>
      </c>
      <c r="G1411" s="5">
        <v>600</v>
      </c>
      <c r="H1411" s="5">
        <v>630</v>
      </c>
      <c r="I1411" s="5">
        <v>1305</v>
      </c>
      <c r="J1411" s="5">
        <v>1395</v>
      </c>
    </row>
    <row r="1413" spans="1:10" x14ac:dyDescent="0.3">
      <c r="A1413" t="s">
        <v>866</v>
      </c>
      <c r="B1413" t="s">
        <v>1967</v>
      </c>
      <c r="C1413" s="5">
        <v>350</v>
      </c>
      <c r="D1413" s="5">
        <v>365</v>
      </c>
      <c r="E1413" s="5">
        <v>375</v>
      </c>
      <c r="F1413" s="5">
        <v>390</v>
      </c>
      <c r="G1413" s="5">
        <v>410</v>
      </c>
      <c r="H1413" s="5">
        <v>430</v>
      </c>
      <c r="I1413" s="5">
        <v>975</v>
      </c>
      <c r="J1413" s="5">
        <v>1035</v>
      </c>
    </row>
    <row r="1414" spans="1:10" x14ac:dyDescent="0.3">
      <c r="A1414" t="s">
        <v>869</v>
      </c>
      <c r="B1414" t="s">
        <v>1968</v>
      </c>
      <c r="C1414" s="5">
        <v>175</v>
      </c>
      <c r="D1414" s="5">
        <v>185</v>
      </c>
      <c r="E1414" s="5">
        <v>195</v>
      </c>
      <c r="F1414" s="5">
        <v>205</v>
      </c>
      <c r="G1414" s="5">
        <v>215</v>
      </c>
      <c r="H1414" s="5">
        <v>225</v>
      </c>
      <c r="I1414" s="5">
        <v>355</v>
      </c>
      <c r="J1414" s="5">
        <v>385</v>
      </c>
    </row>
    <row r="1415" spans="1:10" x14ac:dyDescent="0.3">
      <c r="B1415" t="s">
        <v>1979</v>
      </c>
      <c r="C1415" s="5">
        <v>525</v>
      </c>
      <c r="D1415" s="5">
        <v>550</v>
      </c>
      <c r="E1415" s="5">
        <v>570</v>
      </c>
      <c r="F1415" s="5">
        <v>595</v>
      </c>
      <c r="G1415" s="5">
        <v>625</v>
      </c>
      <c r="H1415" s="5">
        <v>655</v>
      </c>
      <c r="I1415" s="5">
        <v>1330</v>
      </c>
      <c r="J1415" s="5">
        <v>1420</v>
      </c>
    </row>
    <row r="1417" spans="1:10" x14ac:dyDescent="0.3">
      <c r="A1417" t="s">
        <v>867</v>
      </c>
      <c r="B1417" t="s">
        <v>1970</v>
      </c>
      <c r="C1417" s="5">
        <v>400</v>
      </c>
      <c r="D1417" s="5">
        <v>415</v>
      </c>
      <c r="E1417" s="5">
        <v>425</v>
      </c>
      <c r="F1417" s="5">
        <v>440</v>
      </c>
      <c r="G1417" s="5">
        <v>460</v>
      </c>
      <c r="H1417" s="5">
        <v>480</v>
      </c>
      <c r="I1417" s="5">
        <v>1025</v>
      </c>
      <c r="J1417" s="5">
        <v>1085</v>
      </c>
    </row>
    <row r="1418" spans="1:10" x14ac:dyDescent="0.3">
      <c r="A1418" t="s">
        <v>869</v>
      </c>
      <c r="B1418" t="s">
        <v>1968</v>
      </c>
      <c r="C1418" s="5">
        <v>175</v>
      </c>
      <c r="D1418" s="5">
        <v>185</v>
      </c>
      <c r="E1418" s="5">
        <v>195</v>
      </c>
      <c r="F1418" s="5">
        <v>205</v>
      </c>
      <c r="G1418" s="5">
        <v>215</v>
      </c>
      <c r="H1418" s="5">
        <v>225</v>
      </c>
      <c r="I1418" s="5">
        <v>355</v>
      </c>
      <c r="J1418" s="5">
        <v>385</v>
      </c>
    </row>
    <row r="1419" spans="1:10" x14ac:dyDescent="0.3">
      <c r="B1419" t="s">
        <v>1980</v>
      </c>
      <c r="C1419" s="5">
        <v>575</v>
      </c>
      <c r="D1419" s="5">
        <v>600</v>
      </c>
      <c r="E1419" s="5">
        <v>620</v>
      </c>
      <c r="F1419" s="5">
        <v>645</v>
      </c>
      <c r="G1419" s="5">
        <v>675</v>
      </c>
      <c r="H1419" s="5">
        <v>705</v>
      </c>
      <c r="I1419" s="5">
        <v>1380</v>
      </c>
      <c r="J1419" s="5">
        <v>1470</v>
      </c>
    </row>
    <row r="1421" spans="1:10" x14ac:dyDescent="0.3">
      <c r="A1421" t="s">
        <v>1981</v>
      </c>
    </row>
    <row r="1422" spans="1:10" x14ac:dyDescent="0.3">
      <c r="A1422" t="s">
        <v>870</v>
      </c>
      <c r="B1422" t="s">
        <v>1962</v>
      </c>
      <c r="F1422" s="5">
        <v>415</v>
      </c>
    </row>
    <row r="1423" spans="1:10" x14ac:dyDescent="0.3">
      <c r="A1423" t="s">
        <v>874</v>
      </c>
      <c r="B1423" t="s">
        <v>1963</v>
      </c>
      <c r="F1423" s="5">
        <v>230</v>
      </c>
    </row>
    <row r="1424" spans="1:10" x14ac:dyDescent="0.3">
      <c r="B1424" t="s">
        <v>1977</v>
      </c>
      <c r="F1424" s="5">
        <v>645</v>
      </c>
    </row>
    <row r="1426" spans="1:9" x14ac:dyDescent="0.3">
      <c r="A1426" t="s">
        <v>871</v>
      </c>
      <c r="B1426" t="s">
        <v>1965</v>
      </c>
      <c r="F1426" s="5">
        <v>440</v>
      </c>
    </row>
    <row r="1427" spans="1:9" x14ac:dyDescent="0.3">
      <c r="A1427" t="s">
        <v>874</v>
      </c>
      <c r="B1427" t="s">
        <v>1963</v>
      </c>
      <c r="F1427" s="5">
        <v>230</v>
      </c>
    </row>
    <row r="1428" spans="1:9" x14ac:dyDescent="0.3">
      <c r="B1428" t="s">
        <v>1978</v>
      </c>
      <c r="F1428" s="5">
        <v>670</v>
      </c>
    </row>
    <row r="1430" spans="1:9" x14ac:dyDescent="0.3">
      <c r="A1430" t="s">
        <v>872</v>
      </c>
      <c r="B1430" t="s">
        <v>1967</v>
      </c>
      <c r="F1430" s="5">
        <v>465</v>
      </c>
    </row>
    <row r="1431" spans="1:9" x14ac:dyDescent="0.3">
      <c r="A1431" t="s">
        <v>875</v>
      </c>
      <c r="B1431" t="s">
        <v>1968</v>
      </c>
      <c r="F1431" s="5">
        <v>230</v>
      </c>
    </row>
    <row r="1432" spans="1:9" x14ac:dyDescent="0.3">
      <c r="B1432" t="s">
        <v>1979</v>
      </c>
      <c r="F1432" s="5">
        <v>695</v>
      </c>
    </row>
    <row r="1434" spans="1:9" x14ac:dyDescent="0.3">
      <c r="A1434" t="s">
        <v>873</v>
      </c>
      <c r="B1434" t="s">
        <v>1970</v>
      </c>
      <c r="F1434" s="5">
        <v>515</v>
      </c>
    </row>
    <row r="1435" spans="1:9" x14ac:dyDescent="0.3">
      <c r="A1435" t="s">
        <v>875</v>
      </c>
      <c r="B1435" t="s">
        <v>1968</v>
      </c>
      <c r="F1435" s="5">
        <v>230</v>
      </c>
    </row>
    <row r="1436" spans="1:9" x14ac:dyDescent="0.3">
      <c r="B1436" t="s">
        <v>1980</v>
      </c>
      <c r="F1436" s="5">
        <v>745</v>
      </c>
    </row>
    <row r="1438" spans="1:9" x14ac:dyDescent="0.3">
      <c r="A1438" t="s">
        <v>1982</v>
      </c>
    </row>
    <row r="1439" spans="1:9" x14ac:dyDescent="0.3">
      <c r="A1439" t="s">
        <v>876</v>
      </c>
      <c r="B1439" t="s">
        <v>1965</v>
      </c>
      <c r="C1439" s="5">
        <v>375</v>
      </c>
      <c r="D1439" s="5">
        <v>390</v>
      </c>
      <c r="E1439" s="5">
        <v>400</v>
      </c>
      <c r="F1439" s="5">
        <v>415</v>
      </c>
      <c r="G1439" s="5">
        <v>435</v>
      </c>
      <c r="H1439" s="5">
        <v>455</v>
      </c>
      <c r="I1439" s="5">
        <v>1000</v>
      </c>
    </row>
    <row r="1440" spans="1:9" x14ac:dyDescent="0.3">
      <c r="A1440" t="s">
        <v>316</v>
      </c>
      <c r="B1440" t="s">
        <v>1963</v>
      </c>
      <c r="C1440" s="5">
        <v>285</v>
      </c>
      <c r="D1440" s="5">
        <v>295</v>
      </c>
      <c r="E1440" s="5">
        <v>305</v>
      </c>
      <c r="F1440" s="5">
        <v>315</v>
      </c>
      <c r="G1440" s="5">
        <v>325</v>
      </c>
      <c r="H1440" s="5">
        <v>335</v>
      </c>
      <c r="I1440" s="5">
        <v>465</v>
      </c>
    </row>
    <row r="1441" spans="1:9" x14ac:dyDescent="0.3">
      <c r="B1441" t="s">
        <v>1983</v>
      </c>
      <c r="C1441" s="5">
        <v>660</v>
      </c>
      <c r="D1441" s="5">
        <v>685</v>
      </c>
      <c r="E1441" s="5">
        <v>705</v>
      </c>
      <c r="F1441" s="5">
        <v>730</v>
      </c>
      <c r="G1441" s="5">
        <v>760</v>
      </c>
      <c r="H1441" s="5">
        <v>790</v>
      </c>
      <c r="I1441" s="5">
        <v>1465</v>
      </c>
    </row>
    <row r="1443" spans="1:9" x14ac:dyDescent="0.3">
      <c r="A1443" t="s">
        <v>877</v>
      </c>
      <c r="B1443" t="s">
        <v>1967</v>
      </c>
      <c r="C1443" s="5">
        <v>400</v>
      </c>
      <c r="D1443" s="5">
        <v>415</v>
      </c>
      <c r="E1443" s="5">
        <v>425</v>
      </c>
      <c r="F1443" s="5">
        <v>440</v>
      </c>
      <c r="G1443" s="5">
        <v>460</v>
      </c>
      <c r="H1443" s="5">
        <v>480</v>
      </c>
      <c r="I1443" s="5">
        <v>1025</v>
      </c>
    </row>
    <row r="1444" spans="1:9" x14ac:dyDescent="0.3">
      <c r="A1444" t="s">
        <v>317</v>
      </c>
      <c r="B1444" t="s">
        <v>1968</v>
      </c>
      <c r="C1444" s="5">
        <v>285</v>
      </c>
      <c r="D1444" s="5">
        <v>295</v>
      </c>
      <c r="E1444" s="5">
        <v>305</v>
      </c>
      <c r="F1444" s="5">
        <v>315</v>
      </c>
      <c r="G1444" s="5">
        <v>325</v>
      </c>
      <c r="H1444" s="5">
        <v>335</v>
      </c>
      <c r="I1444" s="5">
        <v>465</v>
      </c>
    </row>
    <row r="1445" spans="1:9" x14ac:dyDescent="0.3">
      <c r="B1445" t="s">
        <v>1984</v>
      </c>
      <c r="C1445" s="5">
        <v>685</v>
      </c>
      <c r="D1445" s="5">
        <v>710</v>
      </c>
      <c r="E1445" s="5">
        <v>730</v>
      </c>
      <c r="F1445" s="5">
        <v>755</v>
      </c>
      <c r="G1445" s="5">
        <v>785</v>
      </c>
      <c r="H1445" s="5">
        <v>815</v>
      </c>
      <c r="I1445" s="5">
        <v>1490</v>
      </c>
    </row>
    <row r="1447" spans="1:9" x14ac:dyDescent="0.3">
      <c r="A1447" t="s">
        <v>878</v>
      </c>
      <c r="B1447" t="s">
        <v>1970</v>
      </c>
      <c r="C1447" s="5">
        <v>450</v>
      </c>
      <c r="D1447" s="5">
        <v>465</v>
      </c>
      <c r="E1447" s="5">
        <v>475</v>
      </c>
      <c r="F1447" s="5">
        <v>490</v>
      </c>
      <c r="G1447" s="5">
        <v>510</v>
      </c>
      <c r="H1447" s="5">
        <v>530</v>
      </c>
      <c r="I1447" s="5">
        <v>1075</v>
      </c>
    </row>
    <row r="1448" spans="1:9" x14ac:dyDescent="0.3">
      <c r="A1448" t="s">
        <v>317</v>
      </c>
      <c r="B1448" t="s">
        <v>1968</v>
      </c>
      <c r="C1448" s="5">
        <v>285</v>
      </c>
      <c r="D1448" s="5">
        <v>295</v>
      </c>
      <c r="E1448" s="5">
        <v>305</v>
      </c>
      <c r="F1448" s="5">
        <v>315</v>
      </c>
      <c r="G1448" s="5">
        <v>325</v>
      </c>
      <c r="H1448" s="5">
        <v>335</v>
      </c>
      <c r="I1448" s="5">
        <v>465</v>
      </c>
    </row>
    <row r="1449" spans="1:9" x14ac:dyDescent="0.3">
      <c r="B1449" t="s">
        <v>1985</v>
      </c>
      <c r="C1449" s="5">
        <v>735</v>
      </c>
      <c r="D1449" s="5">
        <v>760</v>
      </c>
      <c r="E1449" s="5">
        <v>780</v>
      </c>
      <c r="F1449" s="5">
        <v>805</v>
      </c>
      <c r="G1449" s="5">
        <v>835</v>
      </c>
      <c r="H1449" s="5">
        <v>865</v>
      </c>
      <c r="I1449" s="5">
        <v>1540</v>
      </c>
    </row>
    <row r="1451" spans="1:9" x14ac:dyDescent="0.3">
      <c r="A1451" t="s">
        <v>882</v>
      </c>
      <c r="B1451" t="s">
        <v>1965</v>
      </c>
    </row>
    <row r="1452" spans="1:9" x14ac:dyDescent="0.3">
      <c r="A1452" t="s">
        <v>318</v>
      </c>
      <c r="B1452" t="s">
        <v>1963</v>
      </c>
    </row>
    <row r="1453" spans="1:9" x14ac:dyDescent="0.3">
      <c r="B1453" t="s">
        <v>1983</v>
      </c>
    </row>
    <row r="1455" spans="1:9" x14ac:dyDescent="0.3">
      <c r="A1455" t="s">
        <v>883</v>
      </c>
      <c r="B1455" t="s">
        <v>1967</v>
      </c>
    </row>
    <row r="1456" spans="1:9" x14ac:dyDescent="0.3">
      <c r="A1456" t="s">
        <v>319</v>
      </c>
      <c r="B1456" t="s">
        <v>1968</v>
      </c>
    </row>
    <row r="1457" spans="1:9" x14ac:dyDescent="0.3">
      <c r="B1457" t="s">
        <v>1984</v>
      </c>
    </row>
    <row r="1459" spans="1:9" x14ac:dyDescent="0.3">
      <c r="A1459" t="s">
        <v>884</v>
      </c>
      <c r="B1459" t="s">
        <v>1970</v>
      </c>
    </row>
    <row r="1460" spans="1:9" x14ac:dyDescent="0.3">
      <c r="A1460" t="s">
        <v>319</v>
      </c>
      <c r="B1460" t="s">
        <v>1968</v>
      </c>
    </row>
    <row r="1461" spans="1:9" x14ac:dyDescent="0.3">
      <c r="B1461" t="s">
        <v>1985</v>
      </c>
    </row>
    <row r="1463" spans="1:9" x14ac:dyDescent="0.3">
      <c r="A1463" t="s">
        <v>1986</v>
      </c>
    </row>
    <row r="1464" spans="1:9" x14ac:dyDescent="0.3">
      <c r="A1464" t="s">
        <v>879</v>
      </c>
      <c r="B1464" t="s">
        <v>1965</v>
      </c>
      <c r="C1464" s="5">
        <v>425</v>
      </c>
      <c r="D1464" s="5">
        <v>440</v>
      </c>
      <c r="E1464" s="5">
        <v>450</v>
      </c>
      <c r="F1464" s="5">
        <v>465</v>
      </c>
      <c r="G1464" s="5">
        <v>485</v>
      </c>
      <c r="H1464" s="5">
        <v>505</v>
      </c>
      <c r="I1464" s="5">
        <v>1050</v>
      </c>
    </row>
    <row r="1465" spans="1:9" x14ac:dyDescent="0.3">
      <c r="A1465" t="s">
        <v>316</v>
      </c>
      <c r="B1465" t="s">
        <v>1963</v>
      </c>
      <c r="C1465" s="5">
        <v>285</v>
      </c>
      <c r="D1465" s="5">
        <v>295</v>
      </c>
      <c r="E1465" s="5">
        <v>305</v>
      </c>
      <c r="F1465" s="5">
        <v>315</v>
      </c>
      <c r="G1465" s="5">
        <v>325</v>
      </c>
      <c r="H1465" s="5">
        <v>335</v>
      </c>
      <c r="I1465" s="5">
        <v>465</v>
      </c>
    </row>
    <row r="1466" spans="1:9" x14ac:dyDescent="0.3">
      <c r="B1466" t="s">
        <v>1983</v>
      </c>
      <c r="C1466" s="5">
        <v>710</v>
      </c>
      <c r="D1466" s="5">
        <v>735</v>
      </c>
      <c r="E1466" s="5">
        <v>755</v>
      </c>
      <c r="F1466" s="5">
        <v>780</v>
      </c>
      <c r="G1466" s="5">
        <v>810</v>
      </c>
      <c r="H1466" s="5">
        <v>840</v>
      </c>
      <c r="I1466" s="5">
        <v>1515</v>
      </c>
    </row>
    <row r="1468" spans="1:9" x14ac:dyDescent="0.3">
      <c r="A1468" t="s">
        <v>880</v>
      </c>
      <c r="B1468" t="s">
        <v>1967</v>
      </c>
      <c r="C1468" s="5">
        <v>450</v>
      </c>
      <c r="D1468" s="5">
        <v>465</v>
      </c>
      <c r="E1468" s="5">
        <v>475</v>
      </c>
      <c r="F1468" s="5">
        <v>490</v>
      </c>
      <c r="G1468" s="5">
        <v>510</v>
      </c>
      <c r="H1468" s="5">
        <v>530</v>
      </c>
      <c r="I1468" s="5">
        <v>1075</v>
      </c>
    </row>
    <row r="1469" spans="1:9" x14ac:dyDescent="0.3">
      <c r="A1469" t="s">
        <v>317</v>
      </c>
      <c r="B1469" t="s">
        <v>1968</v>
      </c>
      <c r="C1469" s="5">
        <v>285</v>
      </c>
      <c r="D1469" s="5">
        <v>295</v>
      </c>
      <c r="E1469" s="5">
        <v>305</v>
      </c>
      <c r="F1469" s="5">
        <v>315</v>
      </c>
      <c r="G1469" s="5">
        <v>325</v>
      </c>
      <c r="H1469" s="5">
        <v>335</v>
      </c>
      <c r="I1469" s="5">
        <v>465</v>
      </c>
    </row>
    <row r="1470" spans="1:9" x14ac:dyDescent="0.3">
      <c r="B1470" t="s">
        <v>1984</v>
      </c>
      <c r="C1470" s="5">
        <v>735</v>
      </c>
      <c r="D1470" s="5">
        <v>760</v>
      </c>
      <c r="E1470" s="5">
        <v>780</v>
      </c>
      <c r="F1470" s="5">
        <v>805</v>
      </c>
      <c r="G1470" s="5">
        <v>835</v>
      </c>
      <c r="H1470" s="5">
        <v>865</v>
      </c>
      <c r="I1470" s="5">
        <v>1540</v>
      </c>
    </row>
    <row r="1472" spans="1:9" x14ac:dyDescent="0.3">
      <c r="A1472" t="s">
        <v>881</v>
      </c>
      <c r="B1472" t="s">
        <v>1970</v>
      </c>
      <c r="C1472" s="5">
        <v>500</v>
      </c>
      <c r="D1472" s="5">
        <v>515</v>
      </c>
      <c r="E1472" s="5">
        <v>525</v>
      </c>
      <c r="F1472" s="5">
        <v>540</v>
      </c>
      <c r="G1472" s="5">
        <v>560</v>
      </c>
      <c r="H1472" s="5">
        <v>580</v>
      </c>
      <c r="I1472" s="5">
        <v>1125</v>
      </c>
    </row>
    <row r="1473" spans="1:9" x14ac:dyDescent="0.3">
      <c r="A1473" t="s">
        <v>317</v>
      </c>
      <c r="B1473" t="s">
        <v>1968</v>
      </c>
      <c r="C1473" s="5">
        <v>285</v>
      </c>
      <c r="D1473" s="5">
        <v>295</v>
      </c>
      <c r="E1473" s="5">
        <v>305</v>
      </c>
      <c r="F1473" s="5">
        <v>315</v>
      </c>
      <c r="G1473" s="5">
        <v>325</v>
      </c>
      <c r="H1473" s="5">
        <v>335</v>
      </c>
      <c r="I1473" s="5">
        <v>465</v>
      </c>
    </row>
    <row r="1474" spans="1:9" x14ac:dyDescent="0.3">
      <c r="B1474" t="s">
        <v>1985</v>
      </c>
      <c r="C1474" s="5">
        <v>785</v>
      </c>
      <c r="D1474" s="5">
        <v>810</v>
      </c>
      <c r="E1474" s="5">
        <v>830</v>
      </c>
      <c r="F1474" s="5">
        <v>855</v>
      </c>
      <c r="G1474" s="5">
        <v>885</v>
      </c>
      <c r="H1474" s="5">
        <v>915</v>
      </c>
      <c r="I1474" s="5">
        <v>1590</v>
      </c>
    </row>
    <row r="1476" spans="1:9" x14ac:dyDescent="0.3">
      <c r="A1476" t="s">
        <v>885</v>
      </c>
      <c r="B1476" t="s">
        <v>1965</v>
      </c>
    </row>
    <row r="1477" spans="1:9" x14ac:dyDescent="0.3">
      <c r="A1477" t="s">
        <v>318</v>
      </c>
      <c r="B1477" t="s">
        <v>1963</v>
      </c>
    </row>
    <row r="1478" spans="1:9" x14ac:dyDescent="0.3">
      <c r="B1478" t="s">
        <v>1983</v>
      </c>
    </row>
    <row r="1480" spans="1:9" x14ac:dyDescent="0.3">
      <c r="A1480" t="s">
        <v>886</v>
      </c>
      <c r="B1480" t="s">
        <v>1967</v>
      </c>
    </row>
    <row r="1481" spans="1:9" x14ac:dyDescent="0.3">
      <c r="A1481" t="s">
        <v>319</v>
      </c>
      <c r="B1481" t="s">
        <v>1968</v>
      </c>
    </row>
    <row r="1482" spans="1:9" x14ac:dyDescent="0.3">
      <c r="B1482" t="s">
        <v>1984</v>
      </c>
    </row>
    <row r="1484" spans="1:9" x14ac:dyDescent="0.3">
      <c r="A1484" t="s">
        <v>887</v>
      </c>
      <c r="B1484" t="s">
        <v>1970</v>
      </c>
    </row>
    <row r="1485" spans="1:9" x14ac:dyDescent="0.3">
      <c r="A1485" t="s">
        <v>319</v>
      </c>
      <c r="B1485" t="s">
        <v>1968</v>
      </c>
    </row>
    <row r="1486" spans="1:9" x14ac:dyDescent="0.3">
      <c r="B1486" t="s">
        <v>1985</v>
      </c>
    </row>
    <row r="1488" spans="1:9" x14ac:dyDescent="0.3">
      <c r="A1488" t="s">
        <v>1987</v>
      </c>
    </row>
    <row r="1489" spans="1:10" x14ac:dyDescent="0.3">
      <c r="A1489" t="s">
        <v>320</v>
      </c>
      <c r="B1489" t="s">
        <v>1988</v>
      </c>
      <c r="C1489" s="5">
        <v>500</v>
      </c>
      <c r="D1489" s="5">
        <v>515</v>
      </c>
      <c r="E1489" s="5">
        <v>525</v>
      </c>
      <c r="F1489" s="5">
        <v>540</v>
      </c>
      <c r="G1489" s="5">
        <v>560</v>
      </c>
      <c r="H1489" s="5">
        <v>580</v>
      </c>
      <c r="I1489" s="5">
        <v>1125</v>
      </c>
      <c r="J1489" s="5">
        <v>1200</v>
      </c>
    </row>
    <row r="1490" spans="1:10" x14ac:dyDescent="0.3">
      <c r="A1490" t="s">
        <v>323</v>
      </c>
      <c r="B1490" t="s">
        <v>1989</v>
      </c>
      <c r="C1490" s="5">
        <v>225</v>
      </c>
      <c r="D1490" s="5">
        <v>225</v>
      </c>
      <c r="E1490" s="5">
        <v>225</v>
      </c>
      <c r="F1490" s="5">
        <v>225</v>
      </c>
      <c r="G1490" s="5">
        <v>225</v>
      </c>
      <c r="H1490" s="5">
        <v>225</v>
      </c>
      <c r="I1490" s="5">
        <v>225</v>
      </c>
      <c r="J1490" s="5">
        <v>225</v>
      </c>
    </row>
    <row r="1491" spans="1:10" x14ac:dyDescent="0.3">
      <c r="A1491" t="s">
        <v>325</v>
      </c>
      <c r="B1491" t="s">
        <v>1990</v>
      </c>
      <c r="C1491" s="5">
        <v>300</v>
      </c>
      <c r="D1491" s="5">
        <v>300</v>
      </c>
      <c r="E1491" s="5">
        <v>300</v>
      </c>
      <c r="F1491" s="5">
        <v>300</v>
      </c>
      <c r="G1491" s="5">
        <v>300</v>
      </c>
      <c r="H1491" s="5">
        <v>300</v>
      </c>
      <c r="I1491" s="5">
        <v>300</v>
      </c>
      <c r="J1491" s="5">
        <v>300</v>
      </c>
    </row>
    <row r="1492" spans="1:10" x14ac:dyDescent="0.3">
      <c r="B1492" t="s">
        <v>1991</v>
      </c>
      <c r="C1492" s="5">
        <v>725</v>
      </c>
      <c r="D1492" s="5">
        <v>740</v>
      </c>
      <c r="E1492" s="5">
        <v>750</v>
      </c>
      <c r="F1492" s="5">
        <v>765</v>
      </c>
      <c r="G1492" s="5">
        <v>785</v>
      </c>
      <c r="H1492" s="5">
        <v>805</v>
      </c>
      <c r="I1492" s="5">
        <v>1350</v>
      </c>
      <c r="J1492" s="5">
        <v>1425</v>
      </c>
    </row>
    <row r="1493" spans="1:10" x14ac:dyDescent="0.3">
      <c r="B1493" t="s">
        <v>1992</v>
      </c>
      <c r="C1493" s="5">
        <v>800</v>
      </c>
      <c r="D1493" s="5">
        <v>815</v>
      </c>
      <c r="E1493" s="5">
        <v>825</v>
      </c>
      <c r="F1493" s="5">
        <v>840</v>
      </c>
      <c r="G1493" s="5">
        <v>860</v>
      </c>
      <c r="H1493" s="5">
        <v>880</v>
      </c>
      <c r="I1493" s="5">
        <v>1425</v>
      </c>
      <c r="J1493" s="5">
        <v>1500</v>
      </c>
    </row>
    <row r="1495" spans="1:10" x14ac:dyDescent="0.3">
      <c r="A1495" t="s">
        <v>321</v>
      </c>
      <c r="B1495" t="s">
        <v>1993</v>
      </c>
      <c r="C1495" s="5">
        <v>525</v>
      </c>
      <c r="D1495" s="5">
        <v>540</v>
      </c>
      <c r="E1495" s="5">
        <v>550</v>
      </c>
      <c r="F1495" s="5">
        <v>565</v>
      </c>
      <c r="G1495" s="5">
        <v>585</v>
      </c>
      <c r="H1495" s="5">
        <v>605</v>
      </c>
      <c r="I1495" s="5">
        <v>1150</v>
      </c>
      <c r="J1495" s="5">
        <v>1225</v>
      </c>
    </row>
    <row r="1496" spans="1:10" x14ac:dyDescent="0.3">
      <c r="A1496" t="s">
        <v>324</v>
      </c>
      <c r="B1496" t="s">
        <v>1994</v>
      </c>
      <c r="C1496" s="5">
        <v>225</v>
      </c>
      <c r="D1496" s="5">
        <v>225</v>
      </c>
      <c r="E1496" s="5">
        <v>225</v>
      </c>
      <c r="F1496" s="5">
        <v>225</v>
      </c>
      <c r="G1496" s="5">
        <v>225</v>
      </c>
      <c r="H1496" s="5">
        <v>225</v>
      </c>
      <c r="I1496" s="5">
        <v>225</v>
      </c>
      <c r="J1496" s="5">
        <v>225</v>
      </c>
    </row>
    <row r="1497" spans="1:10" x14ac:dyDescent="0.3">
      <c r="A1497" t="s">
        <v>326</v>
      </c>
      <c r="B1497" t="s">
        <v>1995</v>
      </c>
      <c r="C1497" s="5">
        <v>300</v>
      </c>
      <c r="D1497" s="5">
        <v>300</v>
      </c>
      <c r="E1497" s="5">
        <v>300</v>
      </c>
      <c r="F1497" s="5">
        <v>300</v>
      </c>
      <c r="G1497" s="5">
        <v>300</v>
      </c>
      <c r="H1497" s="5">
        <v>300</v>
      </c>
      <c r="I1497" s="5">
        <v>300</v>
      </c>
      <c r="J1497" s="5">
        <v>300</v>
      </c>
    </row>
    <row r="1498" spans="1:10" x14ac:dyDescent="0.3">
      <c r="B1498" t="s">
        <v>1996</v>
      </c>
      <c r="C1498" s="5">
        <v>750</v>
      </c>
      <c r="D1498" s="5">
        <v>765</v>
      </c>
      <c r="E1498" s="5">
        <v>775</v>
      </c>
      <c r="F1498" s="5">
        <v>790</v>
      </c>
      <c r="G1498" s="5">
        <v>810</v>
      </c>
      <c r="H1498" s="5">
        <v>830</v>
      </c>
      <c r="I1498" s="5">
        <v>1375</v>
      </c>
      <c r="J1498" s="5">
        <v>1450</v>
      </c>
    </row>
    <row r="1499" spans="1:10" x14ac:dyDescent="0.3">
      <c r="B1499" t="s">
        <v>1997</v>
      </c>
      <c r="C1499" s="5">
        <v>825</v>
      </c>
      <c r="D1499" s="5">
        <v>840</v>
      </c>
      <c r="E1499" s="5">
        <v>850</v>
      </c>
      <c r="F1499" s="5">
        <v>865</v>
      </c>
      <c r="G1499" s="5">
        <v>885</v>
      </c>
      <c r="H1499" s="5">
        <v>905</v>
      </c>
      <c r="I1499" s="5">
        <v>1450</v>
      </c>
      <c r="J1499" s="5">
        <v>1525</v>
      </c>
    </row>
    <row r="1501" spans="1:10" x14ac:dyDescent="0.3">
      <c r="A1501" t="s">
        <v>322</v>
      </c>
      <c r="B1501" t="s">
        <v>1998</v>
      </c>
      <c r="C1501" s="5">
        <v>600</v>
      </c>
      <c r="D1501" s="5">
        <v>615</v>
      </c>
      <c r="E1501" s="5">
        <v>625</v>
      </c>
      <c r="F1501" s="5">
        <v>640</v>
      </c>
      <c r="G1501" s="5">
        <v>660</v>
      </c>
      <c r="H1501" s="5">
        <v>680</v>
      </c>
      <c r="I1501" s="5">
        <v>1225</v>
      </c>
      <c r="J1501" s="5">
        <v>1300</v>
      </c>
    </row>
    <row r="1502" spans="1:10" x14ac:dyDescent="0.3">
      <c r="A1502" t="s">
        <v>324</v>
      </c>
      <c r="B1502" t="s">
        <v>1994</v>
      </c>
      <c r="C1502" s="5">
        <v>225</v>
      </c>
      <c r="D1502" s="5">
        <v>225</v>
      </c>
      <c r="E1502" s="5">
        <v>225</v>
      </c>
      <c r="F1502" s="5">
        <v>225</v>
      </c>
      <c r="G1502" s="5">
        <v>225</v>
      </c>
      <c r="H1502" s="5">
        <v>225</v>
      </c>
      <c r="I1502" s="5">
        <v>225</v>
      </c>
      <c r="J1502" s="5">
        <v>225</v>
      </c>
    </row>
    <row r="1503" spans="1:10" x14ac:dyDescent="0.3">
      <c r="A1503" t="s">
        <v>327</v>
      </c>
      <c r="B1503" t="s">
        <v>1999</v>
      </c>
      <c r="C1503" s="5">
        <v>300</v>
      </c>
      <c r="D1503" s="5">
        <v>300</v>
      </c>
      <c r="E1503" s="5">
        <v>300</v>
      </c>
      <c r="F1503" s="5">
        <v>300</v>
      </c>
      <c r="G1503" s="5">
        <v>300</v>
      </c>
      <c r="H1503" s="5">
        <v>300</v>
      </c>
      <c r="I1503" s="5">
        <v>300</v>
      </c>
      <c r="J1503" s="5">
        <v>300</v>
      </c>
    </row>
    <row r="1504" spans="1:10" x14ac:dyDescent="0.3">
      <c r="B1504" t="s">
        <v>2000</v>
      </c>
      <c r="C1504" s="5">
        <v>825</v>
      </c>
      <c r="D1504" s="5">
        <v>840</v>
      </c>
      <c r="E1504" s="5">
        <v>850</v>
      </c>
      <c r="F1504" s="5">
        <v>865</v>
      </c>
      <c r="G1504" s="5">
        <v>885</v>
      </c>
      <c r="H1504" s="5">
        <v>905</v>
      </c>
      <c r="I1504" s="5">
        <v>1450</v>
      </c>
      <c r="J1504" s="5">
        <v>1525</v>
      </c>
    </row>
    <row r="1505" spans="1:10" x14ac:dyDescent="0.3">
      <c r="B1505" t="s">
        <v>2001</v>
      </c>
      <c r="C1505" s="5">
        <v>900</v>
      </c>
      <c r="D1505" s="5">
        <v>915</v>
      </c>
      <c r="E1505" s="5">
        <v>925</v>
      </c>
      <c r="F1505" s="5">
        <v>940</v>
      </c>
      <c r="G1505" s="5">
        <v>960</v>
      </c>
      <c r="H1505" s="5">
        <v>980</v>
      </c>
      <c r="I1505" s="5">
        <v>1525</v>
      </c>
      <c r="J1505" s="5">
        <v>1600</v>
      </c>
    </row>
    <row r="1507" spans="1:10" x14ac:dyDescent="0.3">
      <c r="A1507" t="s">
        <v>888</v>
      </c>
      <c r="B1507" t="s">
        <v>1988</v>
      </c>
    </row>
    <row r="1508" spans="1:10" x14ac:dyDescent="0.3">
      <c r="A1508" t="s">
        <v>328</v>
      </c>
      <c r="B1508" t="s">
        <v>1989</v>
      </c>
    </row>
    <row r="1509" spans="1:10" x14ac:dyDescent="0.3">
      <c r="A1509" t="s">
        <v>330</v>
      </c>
      <c r="B1509" t="s">
        <v>1990</v>
      </c>
    </row>
    <row r="1510" spans="1:10" x14ac:dyDescent="0.3">
      <c r="B1510" t="s">
        <v>1991</v>
      </c>
    </row>
    <row r="1511" spans="1:10" x14ac:dyDescent="0.3">
      <c r="B1511" t="s">
        <v>1992</v>
      </c>
    </row>
    <row r="1513" spans="1:10" x14ac:dyDescent="0.3">
      <c r="A1513" t="s">
        <v>889</v>
      </c>
      <c r="B1513" t="s">
        <v>1993</v>
      </c>
    </row>
    <row r="1514" spans="1:10" x14ac:dyDescent="0.3">
      <c r="A1514" t="s">
        <v>329</v>
      </c>
      <c r="B1514" t="s">
        <v>1994</v>
      </c>
    </row>
    <row r="1515" spans="1:10" x14ac:dyDescent="0.3">
      <c r="A1515" t="s">
        <v>331</v>
      </c>
      <c r="B1515" t="s">
        <v>1995</v>
      </c>
    </row>
    <row r="1516" spans="1:10" x14ac:dyDescent="0.3">
      <c r="B1516" t="s">
        <v>1996</v>
      </c>
    </row>
    <row r="1517" spans="1:10" x14ac:dyDescent="0.3">
      <c r="B1517" t="s">
        <v>1997</v>
      </c>
    </row>
    <row r="1519" spans="1:10" x14ac:dyDescent="0.3">
      <c r="A1519" t="s">
        <v>890</v>
      </c>
      <c r="B1519" t="s">
        <v>1998</v>
      </c>
    </row>
    <row r="1520" spans="1:10" x14ac:dyDescent="0.3">
      <c r="A1520" t="s">
        <v>329</v>
      </c>
      <c r="B1520" t="s">
        <v>1994</v>
      </c>
    </row>
    <row r="1521" spans="1:10" x14ac:dyDescent="0.3">
      <c r="A1521" t="s">
        <v>332</v>
      </c>
      <c r="B1521" t="s">
        <v>1999</v>
      </c>
    </row>
    <row r="1522" spans="1:10" x14ac:dyDescent="0.3">
      <c r="B1522" t="s">
        <v>2000</v>
      </c>
    </row>
    <row r="1523" spans="1:10" x14ac:dyDescent="0.3">
      <c r="B1523" t="s">
        <v>2001</v>
      </c>
    </row>
    <row r="1525" spans="1:10" x14ac:dyDescent="0.3">
      <c r="A1525" t="s">
        <v>2002</v>
      </c>
    </row>
    <row r="1526" spans="1:10" x14ac:dyDescent="0.3">
      <c r="A1526" t="s">
        <v>891</v>
      </c>
      <c r="B1526" t="s">
        <v>2003</v>
      </c>
      <c r="C1526" s="5">
        <v>140</v>
      </c>
      <c r="D1526" s="5">
        <v>155</v>
      </c>
      <c r="E1526" s="5">
        <v>165</v>
      </c>
      <c r="F1526" s="5">
        <v>180</v>
      </c>
      <c r="G1526" s="5">
        <v>200</v>
      </c>
      <c r="H1526" s="5">
        <v>220</v>
      </c>
      <c r="I1526" s="5">
        <v>765</v>
      </c>
      <c r="J1526" s="5">
        <v>840</v>
      </c>
    </row>
    <row r="1527" spans="1:10" x14ac:dyDescent="0.3">
      <c r="A1527" t="s">
        <v>892</v>
      </c>
      <c r="B1527" t="s">
        <v>2004</v>
      </c>
      <c r="C1527" s="5">
        <v>150</v>
      </c>
      <c r="D1527" s="5">
        <v>165</v>
      </c>
      <c r="E1527" s="5">
        <v>175</v>
      </c>
      <c r="F1527" s="5">
        <v>190</v>
      </c>
      <c r="G1527" s="5">
        <v>210</v>
      </c>
      <c r="H1527" s="5">
        <v>230</v>
      </c>
      <c r="I1527" s="5">
        <v>775</v>
      </c>
      <c r="J1527" s="5">
        <v>850</v>
      </c>
    </row>
    <row r="1528" spans="1:10" x14ac:dyDescent="0.3">
      <c r="A1528" t="s">
        <v>893</v>
      </c>
      <c r="B1528" t="s">
        <v>2005</v>
      </c>
      <c r="C1528" s="5">
        <v>160</v>
      </c>
      <c r="D1528" s="5">
        <v>175</v>
      </c>
      <c r="E1528" s="5">
        <v>185</v>
      </c>
      <c r="F1528" s="5">
        <v>200</v>
      </c>
      <c r="G1528" s="5">
        <v>220</v>
      </c>
      <c r="H1528" s="5">
        <v>240</v>
      </c>
      <c r="I1528" s="5">
        <v>785</v>
      </c>
      <c r="J1528" s="5">
        <v>860</v>
      </c>
    </row>
    <row r="1529" spans="1:10" x14ac:dyDescent="0.3">
      <c r="A1529" t="s">
        <v>894</v>
      </c>
      <c r="B1529" t="s">
        <v>2003</v>
      </c>
    </row>
    <row r="1530" spans="1:10" x14ac:dyDescent="0.3">
      <c r="A1530" t="s">
        <v>895</v>
      </c>
      <c r="B1530" t="s">
        <v>2004</v>
      </c>
    </row>
    <row r="1531" spans="1:10" x14ac:dyDescent="0.3">
      <c r="A1531" t="s">
        <v>896</v>
      </c>
      <c r="B1531" t="s">
        <v>2005</v>
      </c>
    </row>
    <row r="1533" spans="1:10" x14ac:dyDescent="0.3">
      <c r="A1533" t="s">
        <v>2006</v>
      </c>
    </row>
    <row r="1534" spans="1:10" x14ac:dyDescent="0.3">
      <c r="A1534" t="s">
        <v>966</v>
      </c>
      <c r="B1534" t="s">
        <v>2007</v>
      </c>
      <c r="C1534" s="5">
        <v>375</v>
      </c>
      <c r="D1534" s="5">
        <v>390</v>
      </c>
      <c r="E1534" s="5">
        <v>400</v>
      </c>
      <c r="F1534" s="5">
        <v>415</v>
      </c>
      <c r="G1534" s="5">
        <v>435</v>
      </c>
      <c r="H1534" s="5">
        <v>455</v>
      </c>
      <c r="I1534" s="5">
        <v>775</v>
      </c>
      <c r="J1534" s="5">
        <v>850</v>
      </c>
    </row>
    <row r="1535" spans="1:10" x14ac:dyDescent="0.3">
      <c r="A1535" t="s">
        <v>437</v>
      </c>
      <c r="B1535" t="s">
        <v>2008</v>
      </c>
      <c r="C1535" s="5">
        <v>225</v>
      </c>
      <c r="D1535" s="5">
        <v>225</v>
      </c>
      <c r="E1535" s="5">
        <v>225</v>
      </c>
      <c r="F1535" s="5">
        <v>225</v>
      </c>
      <c r="G1535" s="5">
        <v>225</v>
      </c>
      <c r="H1535" s="5">
        <v>225</v>
      </c>
      <c r="I1535" s="5">
        <v>225</v>
      </c>
      <c r="J1535" s="5">
        <v>225</v>
      </c>
    </row>
    <row r="1536" spans="1:10" x14ac:dyDescent="0.3">
      <c r="A1536" t="s">
        <v>439</v>
      </c>
      <c r="B1536" t="s">
        <v>2009</v>
      </c>
      <c r="C1536" s="5">
        <v>300</v>
      </c>
      <c r="D1536" s="5">
        <v>300</v>
      </c>
      <c r="E1536" s="5">
        <v>300</v>
      </c>
      <c r="F1536" s="5">
        <v>300</v>
      </c>
      <c r="G1536" s="5">
        <v>300</v>
      </c>
      <c r="H1536" s="5">
        <v>300</v>
      </c>
      <c r="I1536" s="5">
        <v>300</v>
      </c>
      <c r="J1536" s="5">
        <v>300</v>
      </c>
    </row>
    <row r="1537" spans="1:10" x14ac:dyDescent="0.3">
      <c r="B1537" t="s">
        <v>2010</v>
      </c>
      <c r="C1537" s="5">
        <v>600</v>
      </c>
      <c r="D1537" s="5">
        <v>615</v>
      </c>
      <c r="E1537" s="5">
        <v>625</v>
      </c>
      <c r="F1537" s="5">
        <v>640</v>
      </c>
      <c r="G1537" s="5">
        <v>660</v>
      </c>
      <c r="H1537" s="5">
        <v>680</v>
      </c>
      <c r="I1537" s="5">
        <v>1000</v>
      </c>
      <c r="J1537" s="5">
        <v>1075</v>
      </c>
    </row>
    <row r="1538" spans="1:10" x14ac:dyDescent="0.3">
      <c r="B1538" t="s">
        <v>2011</v>
      </c>
      <c r="C1538" s="5">
        <v>675</v>
      </c>
      <c r="D1538" s="5">
        <v>690</v>
      </c>
      <c r="E1538" s="5">
        <v>700</v>
      </c>
      <c r="F1538" s="5">
        <v>715</v>
      </c>
      <c r="G1538" s="5">
        <v>735</v>
      </c>
      <c r="H1538" s="5">
        <v>755</v>
      </c>
      <c r="I1538" s="5">
        <v>1075</v>
      </c>
      <c r="J1538" s="5">
        <v>1150</v>
      </c>
    </row>
    <row r="1540" spans="1:10" x14ac:dyDescent="0.3">
      <c r="A1540" t="s">
        <v>967</v>
      </c>
      <c r="B1540" t="s">
        <v>2012</v>
      </c>
      <c r="C1540" s="5">
        <v>415</v>
      </c>
      <c r="D1540" s="5">
        <v>430</v>
      </c>
      <c r="E1540" s="5">
        <v>440</v>
      </c>
      <c r="F1540" s="5">
        <v>455</v>
      </c>
      <c r="G1540" s="5">
        <v>475</v>
      </c>
      <c r="H1540" s="5">
        <v>495</v>
      </c>
      <c r="I1540" s="5">
        <v>815</v>
      </c>
      <c r="J1540" s="5">
        <v>890</v>
      </c>
    </row>
    <row r="1541" spans="1:10" x14ac:dyDescent="0.3">
      <c r="A1541" t="s">
        <v>438</v>
      </c>
      <c r="B1541" t="s">
        <v>2013</v>
      </c>
      <c r="C1541" s="5">
        <v>225</v>
      </c>
      <c r="D1541" s="5">
        <v>225</v>
      </c>
      <c r="E1541" s="5">
        <v>225</v>
      </c>
      <c r="F1541" s="5">
        <v>225</v>
      </c>
      <c r="G1541" s="5">
        <v>225</v>
      </c>
      <c r="H1541" s="5">
        <v>225</v>
      </c>
      <c r="I1541" s="5">
        <v>225</v>
      </c>
      <c r="J1541" s="5">
        <v>225</v>
      </c>
    </row>
    <row r="1542" spans="1:10" x14ac:dyDescent="0.3">
      <c r="A1542" t="s">
        <v>440</v>
      </c>
      <c r="B1542" t="s">
        <v>2014</v>
      </c>
      <c r="C1542" s="5">
        <v>300</v>
      </c>
      <c r="D1542" s="5">
        <v>300</v>
      </c>
      <c r="E1542" s="5">
        <v>300</v>
      </c>
      <c r="F1542" s="5">
        <v>300</v>
      </c>
      <c r="G1542" s="5">
        <v>300</v>
      </c>
      <c r="H1542" s="5">
        <v>300</v>
      </c>
      <c r="I1542" s="5">
        <v>300</v>
      </c>
      <c r="J1542" s="5">
        <v>300</v>
      </c>
    </row>
    <row r="1543" spans="1:10" x14ac:dyDescent="0.3">
      <c r="B1543" t="s">
        <v>2015</v>
      </c>
      <c r="C1543" s="5">
        <v>640</v>
      </c>
      <c r="D1543" s="5">
        <v>655</v>
      </c>
      <c r="E1543" s="5">
        <v>665</v>
      </c>
      <c r="F1543" s="5">
        <v>680</v>
      </c>
      <c r="G1543" s="5">
        <v>700</v>
      </c>
      <c r="H1543" s="5">
        <v>720</v>
      </c>
      <c r="I1543" s="5">
        <v>1040</v>
      </c>
      <c r="J1543" s="5">
        <v>1115</v>
      </c>
    </row>
    <row r="1544" spans="1:10" x14ac:dyDescent="0.3">
      <c r="B1544" t="s">
        <v>2016</v>
      </c>
      <c r="C1544" s="5">
        <v>715</v>
      </c>
      <c r="D1544" s="5">
        <v>730</v>
      </c>
      <c r="E1544" s="5">
        <v>740</v>
      </c>
      <c r="F1544" s="5">
        <v>755</v>
      </c>
      <c r="G1544" s="5">
        <v>775</v>
      </c>
      <c r="H1544" s="5">
        <v>795</v>
      </c>
      <c r="I1544" s="5">
        <v>1115</v>
      </c>
      <c r="J1544" s="5">
        <v>1190</v>
      </c>
    </row>
    <row r="1546" spans="1:10" x14ac:dyDescent="0.3">
      <c r="A1546" t="s">
        <v>968</v>
      </c>
      <c r="B1546" t="s">
        <v>2017</v>
      </c>
      <c r="C1546" s="5">
        <v>450</v>
      </c>
      <c r="D1546" s="5">
        <v>465</v>
      </c>
      <c r="E1546" s="5">
        <v>475</v>
      </c>
      <c r="F1546" s="5">
        <v>490</v>
      </c>
      <c r="G1546" s="5">
        <v>510</v>
      </c>
      <c r="H1546" s="5">
        <v>530</v>
      </c>
      <c r="I1546" s="5">
        <v>850</v>
      </c>
      <c r="J1546" s="5">
        <v>925</v>
      </c>
    </row>
    <row r="1547" spans="1:10" x14ac:dyDescent="0.3">
      <c r="A1547" t="s">
        <v>438</v>
      </c>
      <c r="B1547" t="s">
        <v>2018</v>
      </c>
      <c r="C1547" s="5">
        <v>225</v>
      </c>
      <c r="D1547" s="5">
        <v>225</v>
      </c>
      <c r="E1547" s="5">
        <v>225</v>
      </c>
      <c r="F1547" s="5">
        <v>225</v>
      </c>
      <c r="G1547" s="5">
        <v>225</v>
      </c>
      <c r="H1547" s="5">
        <v>225</v>
      </c>
      <c r="I1547" s="5">
        <v>225</v>
      </c>
      <c r="J1547" s="5">
        <v>225</v>
      </c>
    </row>
    <row r="1548" spans="1:10" x14ac:dyDescent="0.3">
      <c r="A1548" t="s">
        <v>441</v>
      </c>
      <c r="B1548" t="s">
        <v>2019</v>
      </c>
      <c r="C1548" s="5">
        <v>300</v>
      </c>
      <c r="D1548" s="5">
        <v>300</v>
      </c>
      <c r="E1548" s="5">
        <v>300</v>
      </c>
      <c r="F1548" s="5">
        <v>300</v>
      </c>
      <c r="G1548" s="5">
        <v>300</v>
      </c>
      <c r="H1548" s="5">
        <v>300</v>
      </c>
      <c r="I1548" s="5">
        <v>300</v>
      </c>
      <c r="J1548" s="5">
        <v>300</v>
      </c>
    </row>
    <row r="1549" spans="1:10" x14ac:dyDescent="0.3">
      <c r="B1549" t="s">
        <v>2020</v>
      </c>
      <c r="C1549" s="5">
        <v>675</v>
      </c>
      <c r="D1549" s="5">
        <v>690</v>
      </c>
      <c r="E1549" s="5">
        <v>700</v>
      </c>
      <c r="F1549" s="5">
        <v>715</v>
      </c>
      <c r="G1549" s="5">
        <v>735</v>
      </c>
      <c r="H1549" s="5">
        <v>755</v>
      </c>
      <c r="I1549" s="5">
        <v>1075</v>
      </c>
      <c r="J1549" s="5">
        <v>1150</v>
      </c>
    </row>
    <row r="1550" spans="1:10" x14ac:dyDescent="0.3">
      <c r="B1550" t="s">
        <v>2021</v>
      </c>
      <c r="C1550" s="5">
        <v>750</v>
      </c>
      <c r="D1550" s="5">
        <v>765</v>
      </c>
      <c r="E1550" s="5">
        <v>775</v>
      </c>
      <c r="F1550" s="5">
        <v>790</v>
      </c>
      <c r="G1550" s="5">
        <v>810</v>
      </c>
      <c r="H1550" s="5">
        <v>830</v>
      </c>
      <c r="I1550" s="5">
        <v>1150</v>
      </c>
      <c r="J1550" s="5">
        <v>1225</v>
      </c>
    </row>
    <row r="1552" spans="1:10" x14ac:dyDescent="0.3">
      <c r="A1552" t="s">
        <v>969</v>
      </c>
      <c r="B1552" t="s">
        <v>2007</v>
      </c>
    </row>
    <row r="1553" spans="1:2" x14ac:dyDescent="0.3">
      <c r="A1553" t="s">
        <v>442</v>
      </c>
      <c r="B1553" t="s">
        <v>2008</v>
      </c>
    </row>
    <row r="1554" spans="1:2" x14ac:dyDescent="0.3">
      <c r="A1554" t="s">
        <v>444</v>
      </c>
      <c r="B1554" t="s">
        <v>2009</v>
      </c>
    </row>
    <row r="1555" spans="1:2" x14ac:dyDescent="0.3">
      <c r="B1555" t="s">
        <v>2010</v>
      </c>
    </row>
    <row r="1556" spans="1:2" x14ac:dyDescent="0.3">
      <c r="B1556" t="s">
        <v>2011</v>
      </c>
    </row>
    <row r="1558" spans="1:2" x14ac:dyDescent="0.3">
      <c r="A1558" t="s">
        <v>970</v>
      </c>
      <c r="B1558" t="s">
        <v>2012</v>
      </c>
    </row>
    <row r="1559" spans="1:2" x14ac:dyDescent="0.3">
      <c r="A1559" t="s">
        <v>443</v>
      </c>
      <c r="B1559" t="s">
        <v>2013</v>
      </c>
    </row>
    <row r="1560" spans="1:2" x14ac:dyDescent="0.3">
      <c r="A1560" t="s">
        <v>445</v>
      </c>
      <c r="B1560" t="s">
        <v>2014</v>
      </c>
    </row>
    <row r="1561" spans="1:2" x14ac:dyDescent="0.3">
      <c r="B1561" t="s">
        <v>2015</v>
      </c>
    </row>
    <row r="1562" spans="1:2" x14ac:dyDescent="0.3">
      <c r="B1562" t="s">
        <v>2016</v>
      </c>
    </row>
    <row r="1564" spans="1:2" x14ac:dyDescent="0.3">
      <c r="A1564" t="s">
        <v>971</v>
      </c>
      <c r="B1564" t="s">
        <v>2017</v>
      </c>
    </row>
    <row r="1565" spans="1:2" x14ac:dyDescent="0.3">
      <c r="A1565" t="s">
        <v>443</v>
      </c>
      <c r="B1565" t="s">
        <v>2018</v>
      </c>
    </row>
    <row r="1566" spans="1:2" x14ac:dyDescent="0.3">
      <c r="A1566" t="s">
        <v>446</v>
      </c>
      <c r="B1566" t="s">
        <v>2019</v>
      </c>
    </row>
    <row r="1567" spans="1:2" x14ac:dyDescent="0.3">
      <c r="B1567" t="s">
        <v>2020</v>
      </c>
    </row>
    <row r="1568" spans="1:2" x14ac:dyDescent="0.3">
      <c r="B1568" t="s">
        <v>2021</v>
      </c>
    </row>
    <row r="1570" spans="1:10" x14ac:dyDescent="0.3">
      <c r="A1570" t="s">
        <v>2022</v>
      </c>
    </row>
    <row r="1571" spans="1:10" x14ac:dyDescent="0.3">
      <c r="A1571" t="s">
        <v>972</v>
      </c>
      <c r="B1571" t="s">
        <v>2023</v>
      </c>
      <c r="C1571" s="5">
        <v>115</v>
      </c>
      <c r="D1571" s="5">
        <v>130</v>
      </c>
      <c r="E1571" s="5">
        <v>140</v>
      </c>
      <c r="F1571" s="5">
        <v>155</v>
      </c>
      <c r="G1571" s="5">
        <v>175</v>
      </c>
      <c r="H1571" s="5">
        <v>195</v>
      </c>
      <c r="I1571" s="5">
        <v>740</v>
      </c>
      <c r="J1571" s="5">
        <v>815</v>
      </c>
    </row>
    <row r="1572" spans="1:10" x14ac:dyDescent="0.3">
      <c r="A1572" t="s">
        <v>973</v>
      </c>
      <c r="B1572" t="s">
        <v>2024</v>
      </c>
      <c r="C1572" s="5">
        <v>125</v>
      </c>
      <c r="D1572" s="5">
        <v>140</v>
      </c>
      <c r="E1572" s="5">
        <v>150</v>
      </c>
      <c r="F1572" s="5">
        <v>165</v>
      </c>
      <c r="G1572" s="5">
        <v>185</v>
      </c>
      <c r="H1572" s="5">
        <v>205</v>
      </c>
      <c r="I1572" s="5">
        <v>750</v>
      </c>
      <c r="J1572" s="5">
        <v>825</v>
      </c>
    </row>
    <row r="1573" spans="1:10" x14ac:dyDescent="0.3">
      <c r="A1573" t="s">
        <v>974</v>
      </c>
      <c r="B1573" t="s">
        <v>2025</v>
      </c>
      <c r="C1573" s="5">
        <v>135</v>
      </c>
      <c r="D1573" s="5">
        <v>150</v>
      </c>
      <c r="E1573" s="5">
        <v>160</v>
      </c>
      <c r="F1573" s="5">
        <v>175</v>
      </c>
      <c r="G1573" s="5">
        <v>195</v>
      </c>
      <c r="H1573" s="5">
        <v>215</v>
      </c>
      <c r="I1573" s="5">
        <v>760</v>
      </c>
      <c r="J1573" s="5">
        <v>835</v>
      </c>
    </row>
    <row r="1574" spans="1:10" x14ac:dyDescent="0.3">
      <c r="A1574" t="s">
        <v>975</v>
      </c>
      <c r="B1574" t="s">
        <v>2023</v>
      </c>
    </row>
    <row r="1575" spans="1:10" x14ac:dyDescent="0.3">
      <c r="A1575" t="s">
        <v>976</v>
      </c>
      <c r="B1575" t="s">
        <v>2024</v>
      </c>
    </row>
    <row r="1576" spans="1:10" x14ac:dyDescent="0.3">
      <c r="A1576" t="s">
        <v>977</v>
      </c>
      <c r="B1576" t="s">
        <v>2025</v>
      </c>
    </row>
    <row r="1578" spans="1:10" x14ac:dyDescent="0.3">
      <c r="A1578" t="s">
        <v>2026</v>
      </c>
    </row>
    <row r="1579" spans="1:10" x14ac:dyDescent="0.3">
      <c r="A1579" t="s">
        <v>1228</v>
      </c>
      <c r="B1579" t="s">
        <v>2027</v>
      </c>
      <c r="C1579" s="5">
        <v>625</v>
      </c>
      <c r="D1579" s="5">
        <v>640</v>
      </c>
      <c r="E1579" s="5">
        <v>650</v>
      </c>
      <c r="F1579" s="5">
        <v>665</v>
      </c>
      <c r="G1579" s="5">
        <v>685</v>
      </c>
      <c r="H1579" s="5">
        <v>705</v>
      </c>
      <c r="I1579" s="5">
        <v>1250</v>
      </c>
      <c r="J1579" s="5">
        <v>1325</v>
      </c>
    </row>
    <row r="1580" spans="1:10" x14ac:dyDescent="0.3">
      <c r="A1580" t="s">
        <v>1231</v>
      </c>
      <c r="B1580" t="s">
        <v>2028</v>
      </c>
      <c r="C1580" s="5">
        <v>190</v>
      </c>
      <c r="D1580" s="5">
        <v>190</v>
      </c>
      <c r="E1580" s="5">
        <v>190</v>
      </c>
      <c r="F1580" s="5">
        <v>190</v>
      </c>
      <c r="G1580" s="5">
        <v>190</v>
      </c>
      <c r="H1580" s="5">
        <v>190</v>
      </c>
      <c r="I1580" s="5">
        <v>190</v>
      </c>
      <c r="J1580" s="5">
        <v>190</v>
      </c>
    </row>
    <row r="1581" spans="1:10" x14ac:dyDescent="0.3">
      <c r="B1581" t="s">
        <v>2029</v>
      </c>
      <c r="C1581" s="5">
        <v>815</v>
      </c>
      <c r="D1581" s="5">
        <v>830</v>
      </c>
      <c r="E1581" s="5">
        <v>840</v>
      </c>
      <c r="F1581" s="5">
        <v>855</v>
      </c>
      <c r="G1581" s="5">
        <v>875</v>
      </c>
      <c r="H1581" s="5">
        <v>895</v>
      </c>
      <c r="I1581" s="5">
        <v>1440</v>
      </c>
      <c r="J1581" s="5">
        <v>1515</v>
      </c>
    </row>
    <row r="1583" spans="1:10" x14ac:dyDescent="0.3">
      <c r="A1583" t="s">
        <v>1229</v>
      </c>
      <c r="B1583" t="s">
        <v>2030</v>
      </c>
      <c r="C1583" s="5">
        <v>665</v>
      </c>
      <c r="D1583" s="5">
        <v>680</v>
      </c>
      <c r="E1583" s="5">
        <v>690</v>
      </c>
      <c r="F1583" s="5">
        <v>705</v>
      </c>
      <c r="G1583" s="5">
        <v>725</v>
      </c>
      <c r="H1583" s="5">
        <v>745</v>
      </c>
      <c r="I1583" s="5">
        <v>1290</v>
      </c>
      <c r="J1583" s="5">
        <v>1365</v>
      </c>
    </row>
    <row r="1584" spans="1:10" x14ac:dyDescent="0.3">
      <c r="A1584" t="s">
        <v>1232</v>
      </c>
      <c r="B1584" t="s">
        <v>2031</v>
      </c>
      <c r="C1584" s="5">
        <v>190</v>
      </c>
      <c r="D1584" s="5">
        <v>190</v>
      </c>
      <c r="E1584" s="5">
        <v>190</v>
      </c>
      <c r="F1584" s="5">
        <v>190</v>
      </c>
      <c r="G1584" s="5">
        <v>190</v>
      </c>
      <c r="H1584" s="5">
        <v>190</v>
      </c>
      <c r="I1584" s="5">
        <v>190</v>
      </c>
      <c r="J1584" s="5">
        <v>190</v>
      </c>
    </row>
    <row r="1585" spans="1:10" x14ac:dyDescent="0.3">
      <c r="B1585" t="s">
        <v>2032</v>
      </c>
      <c r="C1585" s="5">
        <v>855</v>
      </c>
      <c r="D1585" s="5">
        <v>870</v>
      </c>
      <c r="E1585" s="5">
        <v>880</v>
      </c>
      <c r="F1585" s="5">
        <v>895</v>
      </c>
      <c r="G1585" s="5">
        <v>915</v>
      </c>
      <c r="H1585" s="5">
        <v>935</v>
      </c>
      <c r="I1585" s="5">
        <v>1480</v>
      </c>
      <c r="J1585" s="5">
        <v>1555</v>
      </c>
    </row>
    <row r="1587" spans="1:10" x14ac:dyDescent="0.3">
      <c r="A1587" t="s">
        <v>1230</v>
      </c>
      <c r="B1587" t="s">
        <v>2033</v>
      </c>
      <c r="C1587" s="5">
        <v>700</v>
      </c>
      <c r="D1587" s="5">
        <v>715</v>
      </c>
      <c r="E1587" s="5">
        <v>725</v>
      </c>
      <c r="F1587" s="5">
        <v>740</v>
      </c>
      <c r="G1587" s="5">
        <v>760</v>
      </c>
      <c r="H1587" s="5">
        <v>780</v>
      </c>
      <c r="I1587" s="5">
        <v>1325</v>
      </c>
      <c r="J1587" s="5">
        <v>1400</v>
      </c>
    </row>
    <row r="1588" spans="1:10" x14ac:dyDescent="0.3">
      <c r="A1588" t="s">
        <v>1233</v>
      </c>
      <c r="B1588" t="s">
        <v>2034</v>
      </c>
      <c r="C1588" s="5">
        <v>190</v>
      </c>
      <c r="D1588" s="5">
        <v>190</v>
      </c>
      <c r="E1588" s="5">
        <v>190</v>
      </c>
      <c r="F1588" s="5">
        <v>190</v>
      </c>
      <c r="G1588" s="5">
        <v>190</v>
      </c>
      <c r="H1588" s="5">
        <v>190</v>
      </c>
      <c r="I1588" s="5">
        <v>190</v>
      </c>
      <c r="J1588" s="5">
        <v>190</v>
      </c>
    </row>
    <row r="1589" spans="1:10" x14ac:dyDescent="0.3">
      <c r="B1589" t="s">
        <v>2035</v>
      </c>
      <c r="C1589" s="5">
        <v>890</v>
      </c>
      <c r="D1589" s="5">
        <v>905</v>
      </c>
      <c r="E1589" s="5">
        <v>915</v>
      </c>
      <c r="F1589" s="5">
        <v>930</v>
      </c>
      <c r="G1589" s="5">
        <v>950</v>
      </c>
      <c r="H1589" s="5">
        <v>970</v>
      </c>
      <c r="I1589" s="5">
        <v>1515</v>
      </c>
      <c r="J1589" s="5">
        <v>1590</v>
      </c>
    </row>
    <row r="1591" spans="1:10" x14ac:dyDescent="0.3">
      <c r="A1591" t="s">
        <v>513</v>
      </c>
      <c r="B1591" t="s">
        <v>2027</v>
      </c>
    </row>
    <row r="1592" spans="1:10" x14ac:dyDescent="0.3">
      <c r="A1592" t="s">
        <v>1234</v>
      </c>
      <c r="B1592" t="s">
        <v>2028</v>
      </c>
    </row>
    <row r="1593" spans="1:10" x14ac:dyDescent="0.3">
      <c r="B1593" t="s">
        <v>2029</v>
      </c>
    </row>
    <row r="1595" spans="1:10" x14ac:dyDescent="0.3">
      <c r="A1595" t="s">
        <v>514</v>
      </c>
      <c r="B1595" t="s">
        <v>2030</v>
      </c>
    </row>
    <row r="1596" spans="1:10" x14ac:dyDescent="0.3">
      <c r="A1596" t="s">
        <v>1235</v>
      </c>
      <c r="B1596" t="s">
        <v>2031</v>
      </c>
    </row>
    <row r="1597" spans="1:10" x14ac:dyDescent="0.3">
      <c r="B1597" t="s">
        <v>2032</v>
      </c>
    </row>
    <row r="1599" spans="1:10" x14ac:dyDescent="0.3">
      <c r="A1599" t="s">
        <v>515</v>
      </c>
      <c r="B1599" t="s">
        <v>2033</v>
      </c>
    </row>
    <row r="1600" spans="1:10" x14ac:dyDescent="0.3">
      <c r="A1600" t="s">
        <v>1236</v>
      </c>
      <c r="B1600" t="s">
        <v>2034</v>
      </c>
    </row>
    <row r="1601" spans="1:12" x14ac:dyDescent="0.3">
      <c r="B1601" t="s">
        <v>2035</v>
      </c>
    </row>
    <row r="1603" spans="1:12" x14ac:dyDescent="0.3">
      <c r="A1603" t="s">
        <v>2036</v>
      </c>
    </row>
    <row r="1604" spans="1:12" x14ac:dyDescent="0.3">
      <c r="A1604" t="s">
        <v>1237</v>
      </c>
      <c r="B1604" t="s">
        <v>2037</v>
      </c>
      <c r="C1604" s="5">
        <v>140</v>
      </c>
      <c r="D1604" s="5">
        <v>155</v>
      </c>
      <c r="E1604" s="5">
        <v>165</v>
      </c>
      <c r="F1604" s="5">
        <v>180</v>
      </c>
      <c r="G1604" s="5">
        <v>200</v>
      </c>
      <c r="H1604" s="5">
        <v>220</v>
      </c>
      <c r="I1604" s="5">
        <v>765</v>
      </c>
      <c r="J1604" s="5">
        <v>840</v>
      </c>
    </row>
    <row r="1605" spans="1:12" x14ac:dyDescent="0.3">
      <c r="A1605" t="s">
        <v>1238</v>
      </c>
      <c r="B1605" t="s">
        <v>2038</v>
      </c>
      <c r="C1605" s="5">
        <v>150</v>
      </c>
      <c r="D1605" s="5">
        <v>165</v>
      </c>
      <c r="E1605" s="5">
        <v>175</v>
      </c>
      <c r="F1605" s="5">
        <v>190</v>
      </c>
      <c r="G1605" s="5">
        <v>210</v>
      </c>
      <c r="H1605" s="5">
        <v>230</v>
      </c>
      <c r="I1605" s="5">
        <v>775</v>
      </c>
      <c r="J1605" s="5">
        <v>850</v>
      </c>
    </row>
    <row r="1606" spans="1:12" x14ac:dyDescent="0.3">
      <c r="A1606" t="s">
        <v>1239</v>
      </c>
      <c r="B1606" t="s">
        <v>2039</v>
      </c>
      <c r="C1606" s="5">
        <v>160</v>
      </c>
      <c r="D1606" s="5">
        <v>175</v>
      </c>
      <c r="E1606" s="5">
        <v>185</v>
      </c>
      <c r="F1606" s="5">
        <v>200</v>
      </c>
      <c r="G1606" s="5">
        <v>220</v>
      </c>
      <c r="H1606" s="5">
        <v>240</v>
      </c>
      <c r="I1606" s="5">
        <v>785</v>
      </c>
      <c r="J1606" s="5">
        <v>860</v>
      </c>
    </row>
    <row r="1607" spans="1:12" x14ac:dyDescent="0.3">
      <c r="A1607" t="s">
        <v>1240</v>
      </c>
      <c r="B1607" t="s">
        <v>2037</v>
      </c>
    </row>
    <row r="1608" spans="1:12" x14ac:dyDescent="0.3">
      <c r="A1608" t="s">
        <v>1241</v>
      </c>
      <c r="B1608" t="s">
        <v>2038</v>
      </c>
    </row>
    <row r="1609" spans="1:12" x14ac:dyDescent="0.3">
      <c r="A1609" t="s">
        <v>1242</v>
      </c>
      <c r="B1609" t="s">
        <v>2039</v>
      </c>
    </row>
    <row r="1611" spans="1:12" x14ac:dyDescent="0.3">
      <c r="A1611" t="s">
        <v>2040</v>
      </c>
    </row>
    <row r="1612" spans="1:12" x14ac:dyDescent="0.3">
      <c r="A1612" t="s">
        <v>2041</v>
      </c>
    </row>
    <row r="1613" spans="1:12" x14ac:dyDescent="0.3">
      <c r="A1613" t="s">
        <v>919</v>
      </c>
      <c r="B1613" t="s">
        <v>2042</v>
      </c>
      <c r="C1613" s="5">
        <v>25</v>
      </c>
      <c r="D1613" s="5">
        <v>30</v>
      </c>
      <c r="E1613" s="5">
        <v>35</v>
      </c>
      <c r="F1613" s="5">
        <v>40</v>
      </c>
      <c r="G1613" s="5">
        <v>45</v>
      </c>
      <c r="H1613" s="5">
        <v>50</v>
      </c>
      <c r="I1613" s="5">
        <v>110</v>
      </c>
      <c r="J1613" s="5">
        <v>125</v>
      </c>
      <c r="K1613" s="6">
        <v>40</v>
      </c>
      <c r="L1613" s="6">
        <v>45</v>
      </c>
    </row>
    <row r="1615" spans="1:12" x14ac:dyDescent="0.3">
      <c r="A1615" t="s">
        <v>1520</v>
      </c>
    </row>
    <row r="1616" spans="1:12" x14ac:dyDescent="0.3">
      <c r="A1616" t="s">
        <v>856</v>
      </c>
      <c r="B1616" t="s">
        <v>2043</v>
      </c>
      <c r="C1616" s="5">
        <v>18</v>
      </c>
      <c r="D1616" s="5">
        <v>20</v>
      </c>
      <c r="E1616" s="5">
        <v>23</v>
      </c>
      <c r="F1616" s="5">
        <v>25</v>
      </c>
      <c r="G1616" s="5">
        <v>28</v>
      </c>
      <c r="H1616" s="5">
        <v>31</v>
      </c>
      <c r="I1616" s="5">
        <v>65</v>
      </c>
      <c r="J1616" s="5">
        <v>74</v>
      </c>
      <c r="K1616" s="6">
        <v>25</v>
      </c>
      <c r="L1616" s="6">
        <v>28</v>
      </c>
    </row>
    <row r="1617" spans="1:12" x14ac:dyDescent="0.3">
      <c r="A1617" t="s">
        <v>857</v>
      </c>
      <c r="B1617" t="s">
        <v>2044</v>
      </c>
      <c r="C1617" s="5">
        <v>19</v>
      </c>
      <c r="D1617" s="5">
        <v>21</v>
      </c>
      <c r="E1617" s="5">
        <v>24</v>
      </c>
      <c r="F1617" s="5">
        <v>26</v>
      </c>
      <c r="G1617" s="5">
        <v>29</v>
      </c>
      <c r="H1617" s="5">
        <v>32</v>
      </c>
      <c r="I1617" s="5">
        <v>70</v>
      </c>
      <c r="J1617" s="5">
        <v>85</v>
      </c>
      <c r="K1617" s="6">
        <v>26</v>
      </c>
      <c r="L1617" s="6">
        <v>29</v>
      </c>
    </row>
    <row r="1618" spans="1:12" x14ac:dyDescent="0.3">
      <c r="A1618" t="s">
        <v>858</v>
      </c>
      <c r="B1618" t="s">
        <v>2045</v>
      </c>
      <c r="C1618" s="5">
        <v>18</v>
      </c>
      <c r="D1618" s="5">
        <v>20</v>
      </c>
      <c r="E1618" s="5">
        <v>23</v>
      </c>
      <c r="F1618" s="5">
        <v>25</v>
      </c>
      <c r="G1618" s="5">
        <v>28</v>
      </c>
      <c r="H1618" s="5">
        <v>31</v>
      </c>
      <c r="I1618" s="5">
        <v>70</v>
      </c>
      <c r="J1618" s="5">
        <v>85</v>
      </c>
      <c r="K1618" s="6">
        <v>25</v>
      </c>
      <c r="L1618" s="6">
        <v>28</v>
      </c>
    </row>
    <row r="1619" spans="1:12" x14ac:dyDescent="0.3">
      <c r="A1619" t="s">
        <v>859</v>
      </c>
      <c r="B1619" t="s">
        <v>2046</v>
      </c>
      <c r="C1619" s="5">
        <v>22</v>
      </c>
      <c r="D1619" s="5">
        <v>24</v>
      </c>
      <c r="E1619" s="5">
        <v>27</v>
      </c>
      <c r="F1619" s="5">
        <v>29</v>
      </c>
      <c r="G1619" s="5">
        <v>32</v>
      </c>
      <c r="H1619" s="5">
        <v>35</v>
      </c>
      <c r="I1619" s="5">
        <v>90</v>
      </c>
      <c r="J1619" s="5">
        <v>110</v>
      </c>
      <c r="K1619" s="6">
        <v>29</v>
      </c>
      <c r="L1619" s="6">
        <v>32</v>
      </c>
    </row>
    <row r="1620" spans="1:12" x14ac:dyDescent="0.3">
      <c r="A1620" t="s">
        <v>860</v>
      </c>
      <c r="B1620" t="s">
        <v>2047</v>
      </c>
      <c r="C1620" s="5">
        <v>37</v>
      </c>
      <c r="D1620" s="5">
        <v>42</v>
      </c>
      <c r="E1620" s="5">
        <v>47</v>
      </c>
      <c r="F1620" s="5">
        <v>52</v>
      </c>
      <c r="G1620" s="5">
        <v>62</v>
      </c>
      <c r="H1620" s="5">
        <v>72</v>
      </c>
      <c r="I1620" s="5">
        <v>185</v>
      </c>
      <c r="J1620" s="5">
        <v>220</v>
      </c>
      <c r="K1620" s="6">
        <v>52</v>
      </c>
      <c r="L1620" s="6">
        <v>62</v>
      </c>
    </row>
    <row r="1621" spans="1:12" x14ac:dyDescent="0.3">
      <c r="A1621" t="s">
        <v>861</v>
      </c>
      <c r="B1621" t="s">
        <v>2048</v>
      </c>
      <c r="C1621" s="5">
        <v>37</v>
      </c>
      <c r="D1621" s="5">
        <v>42</v>
      </c>
      <c r="E1621" s="5">
        <v>47</v>
      </c>
      <c r="F1621" s="5">
        <v>52</v>
      </c>
      <c r="G1621" s="5">
        <v>62</v>
      </c>
      <c r="H1621" s="5">
        <v>72</v>
      </c>
      <c r="I1621" s="5">
        <v>195</v>
      </c>
      <c r="J1621" s="5">
        <v>230</v>
      </c>
      <c r="K1621" s="6">
        <v>52</v>
      </c>
      <c r="L1621" s="6">
        <v>62</v>
      </c>
    </row>
    <row r="1622" spans="1:12" x14ac:dyDescent="0.3">
      <c r="A1622" t="s">
        <v>862</v>
      </c>
      <c r="B1622" t="s">
        <v>2049</v>
      </c>
      <c r="C1622" s="5">
        <v>28</v>
      </c>
      <c r="D1622" s="5">
        <v>33</v>
      </c>
      <c r="E1622" s="5">
        <v>38</v>
      </c>
      <c r="F1622" s="5">
        <v>43</v>
      </c>
      <c r="G1622" s="5">
        <v>53</v>
      </c>
      <c r="H1622" s="5">
        <v>63</v>
      </c>
      <c r="I1622" s="5">
        <v>165</v>
      </c>
      <c r="J1622" s="5">
        <v>200</v>
      </c>
      <c r="K1622" s="6">
        <v>43</v>
      </c>
      <c r="L1622" s="6">
        <v>53</v>
      </c>
    </row>
    <row r="1623" spans="1:12" x14ac:dyDescent="0.3">
      <c r="A1623" t="s">
        <v>863</v>
      </c>
      <c r="B1623" t="s">
        <v>2049</v>
      </c>
    </row>
    <row r="1624" spans="1:12" x14ac:dyDescent="0.3">
      <c r="A1624" t="s">
        <v>923</v>
      </c>
      <c r="B1624" t="s">
        <v>2050</v>
      </c>
      <c r="C1624" s="5">
        <v>18</v>
      </c>
      <c r="D1624" s="5">
        <v>20</v>
      </c>
      <c r="E1624" s="5">
        <v>23</v>
      </c>
      <c r="F1624" s="5">
        <v>25</v>
      </c>
      <c r="G1624" s="5">
        <v>28</v>
      </c>
      <c r="H1624" s="5">
        <v>31</v>
      </c>
      <c r="I1624" s="5">
        <v>65</v>
      </c>
      <c r="J1624" s="5">
        <v>75</v>
      </c>
      <c r="K1624" s="6">
        <v>25</v>
      </c>
      <c r="L1624" s="6">
        <v>28</v>
      </c>
    </row>
    <row r="1625" spans="1:12" x14ac:dyDescent="0.3">
      <c r="A1625" t="s">
        <v>924</v>
      </c>
      <c r="B1625" t="s">
        <v>2051</v>
      </c>
      <c r="C1625" s="5">
        <v>30</v>
      </c>
      <c r="D1625" s="5">
        <v>32</v>
      </c>
      <c r="E1625" s="5">
        <v>35</v>
      </c>
      <c r="F1625" s="5">
        <v>37</v>
      </c>
      <c r="G1625" s="5">
        <v>39</v>
      </c>
      <c r="H1625" s="5">
        <v>42</v>
      </c>
      <c r="I1625" s="5">
        <v>76</v>
      </c>
      <c r="J1625" s="5">
        <v>86</v>
      </c>
      <c r="K1625" s="6">
        <v>37</v>
      </c>
      <c r="L1625" s="6">
        <v>40</v>
      </c>
    </row>
    <row r="1626" spans="1:12" x14ac:dyDescent="0.3">
      <c r="A1626" t="s">
        <v>927</v>
      </c>
      <c r="B1626" t="s">
        <v>2052</v>
      </c>
      <c r="C1626" s="5">
        <v>15</v>
      </c>
      <c r="D1626" s="5">
        <v>17</v>
      </c>
      <c r="E1626" s="5">
        <v>20</v>
      </c>
      <c r="F1626" s="5">
        <v>22</v>
      </c>
      <c r="G1626" s="5">
        <v>25</v>
      </c>
      <c r="H1626" s="5">
        <v>28</v>
      </c>
      <c r="I1626" s="5">
        <v>60</v>
      </c>
      <c r="J1626" s="5">
        <v>70</v>
      </c>
      <c r="K1626" s="6">
        <v>22</v>
      </c>
      <c r="L1626" s="6">
        <v>25</v>
      </c>
    </row>
    <row r="1627" spans="1:12" x14ac:dyDescent="0.3">
      <c r="A1627" t="s">
        <v>928</v>
      </c>
      <c r="B1627" t="s">
        <v>2053</v>
      </c>
      <c r="C1627" s="5">
        <v>25</v>
      </c>
      <c r="D1627" s="5">
        <v>27</v>
      </c>
      <c r="E1627" s="5">
        <v>30</v>
      </c>
      <c r="F1627" s="5">
        <v>32</v>
      </c>
      <c r="G1627" s="5">
        <v>34</v>
      </c>
      <c r="H1627" s="5">
        <v>37</v>
      </c>
      <c r="I1627" s="5">
        <v>69</v>
      </c>
      <c r="J1627" s="5">
        <v>79</v>
      </c>
      <c r="K1627" s="6">
        <v>32</v>
      </c>
      <c r="L1627" s="6">
        <v>35</v>
      </c>
    </row>
    <row r="1628" spans="1:12" x14ac:dyDescent="0.3">
      <c r="A1628" t="s">
        <v>932</v>
      </c>
      <c r="B1628" t="s">
        <v>2054</v>
      </c>
      <c r="C1628" s="5">
        <v>15</v>
      </c>
      <c r="D1628" s="5">
        <v>17</v>
      </c>
      <c r="E1628" s="5">
        <v>20</v>
      </c>
      <c r="F1628" s="5">
        <v>22</v>
      </c>
      <c r="G1628" s="5">
        <v>25</v>
      </c>
      <c r="H1628" s="5">
        <v>28</v>
      </c>
      <c r="I1628" s="5">
        <v>60</v>
      </c>
      <c r="J1628" s="5">
        <v>70</v>
      </c>
      <c r="K1628" s="6">
        <v>22</v>
      </c>
      <c r="L1628" s="6">
        <v>25</v>
      </c>
    </row>
    <row r="1629" spans="1:12" x14ac:dyDescent="0.3">
      <c r="A1629" t="s">
        <v>933</v>
      </c>
      <c r="B1629" t="s">
        <v>2055</v>
      </c>
      <c r="C1629" s="5">
        <v>25</v>
      </c>
      <c r="D1629" s="5">
        <v>27</v>
      </c>
      <c r="E1629" s="5">
        <v>30</v>
      </c>
      <c r="F1629" s="5">
        <v>32</v>
      </c>
      <c r="G1629" s="5">
        <v>34</v>
      </c>
      <c r="H1629" s="5">
        <v>37</v>
      </c>
      <c r="I1629" s="5">
        <v>69</v>
      </c>
      <c r="J1629" s="5">
        <v>79</v>
      </c>
      <c r="K1629" s="6">
        <v>32</v>
      </c>
      <c r="L1629" s="6">
        <v>35</v>
      </c>
    </row>
    <row r="1630" spans="1:12" x14ac:dyDescent="0.3">
      <c r="A1630" t="s">
        <v>922</v>
      </c>
      <c r="B1630" t="s">
        <v>2056</v>
      </c>
      <c r="C1630" s="5">
        <v>16</v>
      </c>
      <c r="D1630" s="5">
        <v>18</v>
      </c>
      <c r="E1630" s="5">
        <v>21</v>
      </c>
      <c r="F1630" s="5">
        <v>23</v>
      </c>
      <c r="G1630" s="5">
        <v>26</v>
      </c>
      <c r="H1630" s="5">
        <v>29</v>
      </c>
      <c r="I1630" s="5">
        <v>58</v>
      </c>
      <c r="J1630" s="5">
        <v>68</v>
      </c>
      <c r="K1630" s="6">
        <v>23</v>
      </c>
      <c r="L1630" s="6">
        <v>26</v>
      </c>
    </row>
    <row r="1632" spans="1:12" x14ac:dyDescent="0.3">
      <c r="A1632" t="s">
        <v>2057</v>
      </c>
    </row>
    <row r="1633" spans="1:12" x14ac:dyDescent="0.3">
      <c r="A1633" t="s">
        <v>546</v>
      </c>
      <c r="B1633" t="s">
        <v>2058</v>
      </c>
      <c r="H1633" s="5">
        <v>200</v>
      </c>
    </row>
    <row r="1634" spans="1:12" x14ac:dyDescent="0.3">
      <c r="A1634" t="s">
        <v>987</v>
      </c>
      <c r="B1634" t="s">
        <v>2059</v>
      </c>
      <c r="H1634" s="5">
        <v>85</v>
      </c>
    </row>
    <row r="1635" spans="1:12" x14ac:dyDescent="0.3">
      <c r="A1635" t="s">
        <v>988</v>
      </c>
      <c r="B1635" t="s">
        <v>2060</v>
      </c>
      <c r="H1635" s="5">
        <v>50</v>
      </c>
    </row>
    <row r="1636" spans="1:12" x14ac:dyDescent="0.3">
      <c r="A1636" t="s">
        <v>545</v>
      </c>
      <c r="B1636" t="s">
        <v>2061</v>
      </c>
      <c r="H1636" s="5">
        <v>200</v>
      </c>
    </row>
    <row r="1637" spans="1:12" x14ac:dyDescent="0.3">
      <c r="A1637" t="s">
        <v>989</v>
      </c>
      <c r="B1637" t="s">
        <v>2059</v>
      </c>
      <c r="H1637" s="5">
        <v>85</v>
      </c>
    </row>
    <row r="1638" spans="1:12" x14ac:dyDescent="0.3">
      <c r="A1638" t="s">
        <v>990</v>
      </c>
      <c r="B1638" t="s">
        <v>2062</v>
      </c>
      <c r="H1638" s="5">
        <v>50</v>
      </c>
    </row>
    <row r="1639" spans="1:12" x14ac:dyDescent="0.3">
      <c r="A1639" t="s">
        <v>1109</v>
      </c>
      <c r="B1639" t="s">
        <v>2063</v>
      </c>
      <c r="C1639" s="5">
        <v>130</v>
      </c>
      <c r="D1639" s="5">
        <v>150</v>
      </c>
      <c r="E1639" s="5">
        <v>165</v>
      </c>
      <c r="F1639" s="5">
        <v>185</v>
      </c>
      <c r="G1639" s="5">
        <v>205</v>
      </c>
      <c r="H1639" s="5">
        <v>225</v>
      </c>
    </row>
    <row r="1640" spans="1:12" x14ac:dyDescent="0.3">
      <c r="A1640" t="s">
        <v>1110</v>
      </c>
      <c r="B1640" t="s">
        <v>2064</v>
      </c>
      <c r="C1640" s="5">
        <v>150</v>
      </c>
      <c r="D1640" s="5">
        <v>170</v>
      </c>
      <c r="E1640" s="5">
        <v>185</v>
      </c>
      <c r="F1640" s="5">
        <v>205</v>
      </c>
      <c r="G1640" s="5">
        <v>225</v>
      </c>
      <c r="H1640" s="5">
        <v>245</v>
      </c>
    </row>
    <row r="1641" spans="1:12" x14ac:dyDescent="0.3">
      <c r="A1641" t="s">
        <v>1113</v>
      </c>
      <c r="B1641" t="s">
        <v>2065</v>
      </c>
      <c r="C1641" s="5">
        <v>100</v>
      </c>
      <c r="D1641" s="5">
        <v>120</v>
      </c>
      <c r="E1641" s="5">
        <v>135</v>
      </c>
      <c r="F1641" s="5">
        <v>155</v>
      </c>
      <c r="G1641" s="5">
        <v>175</v>
      </c>
      <c r="H1641" s="5">
        <v>195</v>
      </c>
    </row>
    <row r="1642" spans="1:12" x14ac:dyDescent="0.3">
      <c r="A1642" t="s">
        <v>1114</v>
      </c>
      <c r="B1642" t="s">
        <v>2065</v>
      </c>
    </row>
    <row r="1643" spans="1:12" x14ac:dyDescent="0.3">
      <c r="A1643" t="s">
        <v>980</v>
      </c>
      <c r="B1643" t="s">
        <v>2066</v>
      </c>
      <c r="C1643" s="5">
        <v>140</v>
      </c>
      <c r="D1643" s="5">
        <v>145</v>
      </c>
      <c r="E1643" s="5">
        <v>150</v>
      </c>
      <c r="F1643" s="5">
        <v>155</v>
      </c>
      <c r="G1643" s="5">
        <v>165</v>
      </c>
      <c r="H1643" s="5">
        <v>175</v>
      </c>
      <c r="I1643" s="5">
        <v>225</v>
      </c>
      <c r="K1643" s="6">
        <v>155</v>
      </c>
      <c r="L1643" s="6">
        <v>165</v>
      </c>
    </row>
    <row r="1644" spans="1:12" x14ac:dyDescent="0.3">
      <c r="A1644" t="s">
        <v>981</v>
      </c>
      <c r="B1644" t="s">
        <v>2067</v>
      </c>
    </row>
    <row r="1645" spans="1:12" x14ac:dyDescent="0.3">
      <c r="A1645" t="s">
        <v>982</v>
      </c>
      <c r="B1645" t="s">
        <v>2068</v>
      </c>
      <c r="C1645" s="5">
        <v>140</v>
      </c>
      <c r="D1645" s="5">
        <v>145</v>
      </c>
      <c r="E1645" s="5">
        <v>150</v>
      </c>
      <c r="F1645" s="5">
        <v>155</v>
      </c>
      <c r="G1645" s="5">
        <v>165</v>
      </c>
      <c r="H1645" s="5">
        <v>175</v>
      </c>
      <c r="I1645" s="5">
        <v>225</v>
      </c>
      <c r="K1645" s="6">
        <v>155</v>
      </c>
      <c r="L1645" s="6">
        <v>165</v>
      </c>
    </row>
    <row r="1646" spans="1:12" x14ac:dyDescent="0.3">
      <c r="A1646" t="s">
        <v>983</v>
      </c>
      <c r="B1646" t="s">
        <v>2069</v>
      </c>
    </row>
    <row r="1647" spans="1:12" x14ac:dyDescent="0.3">
      <c r="A1647" t="s">
        <v>2070</v>
      </c>
      <c r="B1647" t="s">
        <v>2071</v>
      </c>
      <c r="C1647" s="5">
        <v>140</v>
      </c>
      <c r="D1647" s="5">
        <v>145</v>
      </c>
      <c r="E1647" s="5">
        <v>150</v>
      </c>
      <c r="F1647" s="5">
        <v>155</v>
      </c>
      <c r="G1647" s="5">
        <v>165</v>
      </c>
      <c r="H1647" s="5">
        <v>175</v>
      </c>
      <c r="I1647" s="5">
        <v>225</v>
      </c>
      <c r="K1647" s="6">
        <v>155</v>
      </c>
      <c r="L1647" s="6">
        <v>165</v>
      </c>
    </row>
    <row r="1648" spans="1:12" x14ac:dyDescent="0.3">
      <c r="A1648" t="s">
        <v>2072</v>
      </c>
      <c r="B1648" t="s">
        <v>2073</v>
      </c>
    </row>
    <row r="1649" spans="1:12" x14ac:dyDescent="0.3">
      <c r="A1649" t="s">
        <v>1373</v>
      </c>
      <c r="B1649" t="s">
        <v>2074</v>
      </c>
      <c r="C1649" s="5">
        <v>130</v>
      </c>
      <c r="D1649" s="5">
        <v>150</v>
      </c>
      <c r="E1649" s="5">
        <v>165</v>
      </c>
      <c r="F1649" s="5">
        <v>185</v>
      </c>
      <c r="G1649" s="5">
        <v>205</v>
      </c>
      <c r="H1649" s="5">
        <v>225</v>
      </c>
      <c r="I1649" s="5">
        <v>345</v>
      </c>
      <c r="J1649" s="5">
        <v>405</v>
      </c>
    </row>
    <row r="1650" spans="1:12" x14ac:dyDescent="0.3">
      <c r="A1650" t="s">
        <v>2075</v>
      </c>
      <c r="B1650" t="s">
        <v>2076</v>
      </c>
      <c r="F1650" s="5">
        <v>70</v>
      </c>
    </row>
    <row r="1651" spans="1:12" x14ac:dyDescent="0.3">
      <c r="A1651" t="s">
        <v>2077</v>
      </c>
      <c r="B1651" t="s">
        <v>2078</v>
      </c>
      <c r="C1651" s="5">
        <v>35</v>
      </c>
      <c r="D1651" s="5">
        <v>40</v>
      </c>
      <c r="E1651" s="5">
        <v>50</v>
      </c>
      <c r="F1651" s="5">
        <v>55</v>
      </c>
      <c r="G1651" s="5">
        <v>65</v>
      </c>
      <c r="H1651" s="5">
        <v>75</v>
      </c>
      <c r="K1651" s="6">
        <v>55</v>
      </c>
      <c r="L1651" s="6">
        <v>65</v>
      </c>
    </row>
    <row r="1653" spans="1:12" x14ac:dyDescent="0.3">
      <c r="A1653" t="s">
        <v>2079</v>
      </c>
    </row>
    <row r="1654" spans="1:12" x14ac:dyDescent="0.3">
      <c r="A1654" t="s">
        <v>2080</v>
      </c>
      <c r="B1654" t="s">
        <v>2081</v>
      </c>
      <c r="C1654" s="5">
        <v>14</v>
      </c>
      <c r="D1654" s="5">
        <v>18</v>
      </c>
      <c r="E1654" s="5">
        <v>20</v>
      </c>
      <c r="F1654" s="5">
        <v>24</v>
      </c>
      <c r="G1654" s="5">
        <v>32</v>
      </c>
      <c r="H1654" s="5">
        <v>40</v>
      </c>
      <c r="I1654" s="5">
        <v>125</v>
      </c>
      <c r="J1654" s="5">
        <v>150</v>
      </c>
      <c r="K1654" s="6">
        <v>24</v>
      </c>
      <c r="L1654" s="6">
        <v>32</v>
      </c>
    </row>
  </sheetData>
  <autoFilter ref="A1:L1871" xr:uid="{BA1554BD-7979-4931-B2DB-1843CAD12C1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2E30-B66D-46B6-A085-A33A1D17A2F0}">
  <sheetPr>
    <tabColor rgb="FF7030A0"/>
  </sheetPr>
  <dimension ref="A1:B1547"/>
  <sheetViews>
    <sheetView workbookViewId="0">
      <selection activeCell="B15" sqref="B15"/>
    </sheetView>
  </sheetViews>
  <sheetFormatPr defaultRowHeight="14.4" x14ac:dyDescent="0.3"/>
  <sheetData>
    <row r="1" spans="1:2" s="4" customFormat="1" x14ac:dyDescent="0.3">
      <c r="A1" s="4" t="s">
        <v>0</v>
      </c>
      <c r="B1" s="4" t="s">
        <v>1497</v>
      </c>
    </row>
    <row r="2" spans="1:2" x14ac:dyDescent="0.3">
      <c r="A2" t="s">
        <v>38</v>
      </c>
      <c r="B2" t="s">
        <v>1498</v>
      </c>
    </row>
    <row r="3" spans="1:2" x14ac:dyDescent="0.3">
      <c r="A3" t="s">
        <v>39</v>
      </c>
      <c r="B3" t="s">
        <v>1498</v>
      </c>
    </row>
    <row r="4" spans="1:2" x14ac:dyDescent="0.3">
      <c r="A4" t="s">
        <v>40</v>
      </c>
      <c r="B4" t="s">
        <v>1498</v>
      </c>
    </row>
    <row r="5" spans="1:2" x14ac:dyDescent="0.3">
      <c r="A5" t="s">
        <v>549</v>
      </c>
      <c r="B5" t="s">
        <v>1498</v>
      </c>
    </row>
    <row r="6" spans="1:2" x14ac:dyDescent="0.3">
      <c r="A6" t="s">
        <v>41</v>
      </c>
      <c r="B6" t="s">
        <v>1498</v>
      </c>
    </row>
    <row r="7" spans="1:2" x14ac:dyDescent="0.3">
      <c r="A7" t="s">
        <v>42</v>
      </c>
      <c r="B7" t="s">
        <v>1498</v>
      </c>
    </row>
    <row r="8" spans="1:2" x14ac:dyDescent="0.3">
      <c r="A8" t="s">
        <v>43</v>
      </c>
      <c r="B8" t="s">
        <v>1498</v>
      </c>
    </row>
    <row r="9" spans="1:2" x14ac:dyDescent="0.3">
      <c r="A9" t="s">
        <v>550</v>
      </c>
      <c r="B9" t="s">
        <v>1498</v>
      </c>
    </row>
    <row r="10" spans="1:2" x14ac:dyDescent="0.3">
      <c r="A10" t="s">
        <v>44</v>
      </c>
      <c r="B10" t="s">
        <v>31</v>
      </c>
    </row>
    <row r="11" spans="1:2" x14ac:dyDescent="0.3">
      <c r="A11" t="s">
        <v>45</v>
      </c>
      <c r="B11" t="s">
        <v>31</v>
      </c>
    </row>
    <row r="12" spans="1:2" x14ac:dyDescent="0.3">
      <c r="A12" t="s">
        <v>46</v>
      </c>
      <c r="B12" t="s">
        <v>31</v>
      </c>
    </row>
    <row r="13" spans="1:2" x14ac:dyDescent="0.3">
      <c r="A13" t="s">
        <v>47</v>
      </c>
      <c r="B13" t="s">
        <v>31</v>
      </c>
    </row>
    <row r="14" spans="1:2" x14ac:dyDescent="0.3">
      <c r="A14" t="s">
        <v>48</v>
      </c>
      <c r="B14" t="s">
        <v>31</v>
      </c>
    </row>
    <row r="15" spans="1:2" x14ac:dyDescent="0.3">
      <c r="A15" t="s">
        <v>49</v>
      </c>
      <c r="B15" t="s">
        <v>31</v>
      </c>
    </row>
    <row r="16" spans="1:2" x14ac:dyDescent="0.3">
      <c r="A16" t="s">
        <v>50</v>
      </c>
      <c r="B16" t="s">
        <v>31</v>
      </c>
    </row>
    <row r="17" spans="1:2" x14ac:dyDescent="0.3">
      <c r="A17" t="s">
        <v>51</v>
      </c>
      <c r="B17" t="s">
        <v>31</v>
      </c>
    </row>
    <row r="18" spans="1:2" x14ac:dyDescent="0.3">
      <c r="A18" t="s">
        <v>52</v>
      </c>
      <c r="B18" t="s">
        <v>31</v>
      </c>
    </row>
    <row r="19" spans="1:2" x14ac:dyDescent="0.3">
      <c r="A19" t="s">
        <v>53</v>
      </c>
      <c r="B19" t="s">
        <v>31</v>
      </c>
    </row>
    <row r="20" spans="1:2" x14ac:dyDescent="0.3">
      <c r="A20" t="s">
        <v>54</v>
      </c>
      <c r="B20" t="s">
        <v>31</v>
      </c>
    </row>
    <row r="21" spans="1:2" x14ac:dyDescent="0.3">
      <c r="A21" t="s">
        <v>55</v>
      </c>
      <c r="B21" t="s">
        <v>31</v>
      </c>
    </row>
    <row r="22" spans="1:2" x14ac:dyDescent="0.3">
      <c r="A22" t="s">
        <v>56</v>
      </c>
      <c r="B22" t="s">
        <v>31</v>
      </c>
    </row>
    <row r="23" spans="1:2" x14ac:dyDescent="0.3">
      <c r="A23" t="s">
        <v>57</v>
      </c>
      <c r="B23" t="s">
        <v>31</v>
      </c>
    </row>
    <row r="24" spans="1:2" x14ac:dyDescent="0.3">
      <c r="A24" t="s">
        <v>58</v>
      </c>
      <c r="B24" t="s">
        <v>31</v>
      </c>
    </row>
    <row r="25" spans="1:2" x14ac:dyDescent="0.3">
      <c r="A25" t="s">
        <v>59</v>
      </c>
      <c r="B25" t="s">
        <v>31</v>
      </c>
    </row>
    <row r="26" spans="1:2" x14ac:dyDescent="0.3">
      <c r="A26" t="s">
        <v>60</v>
      </c>
      <c r="B26" t="s">
        <v>31</v>
      </c>
    </row>
    <row r="27" spans="1:2" x14ac:dyDescent="0.3">
      <c r="A27" t="s">
        <v>61</v>
      </c>
      <c r="B27" t="s">
        <v>31</v>
      </c>
    </row>
    <row r="28" spans="1:2" x14ac:dyDescent="0.3">
      <c r="A28" t="s">
        <v>62</v>
      </c>
      <c r="B28" t="s">
        <v>31</v>
      </c>
    </row>
    <row r="29" spans="1:2" x14ac:dyDescent="0.3">
      <c r="A29" t="s">
        <v>63</v>
      </c>
      <c r="B29" t="s">
        <v>31</v>
      </c>
    </row>
    <row r="30" spans="1:2" x14ac:dyDescent="0.3">
      <c r="A30" t="s">
        <v>64</v>
      </c>
      <c r="B30" t="s">
        <v>31</v>
      </c>
    </row>
    <row r="31" spans="1:2" x14ac:dyDescent="0.3">
      <c r="A31" t="s">
        <v>65</v>
      </c>
      <c r="B31" t="s">
        <v>31</v>
      </c>
    </row>
    <row r="32" spans="1:2" x14ac:dyDescent="0.3">
      <c r="A32" t="s">
        <v>66</v>
      </c>
      <c r="B32" t="s">
        <v>31</v>
      </c>
    </row>
    <row r="33" spans="1:2" x14ac:dyDescent="0.3">
      <c r="A33" t="s">
        <v>67</v>
      </c>
      <c r="B33" t="s">
        <v>31</v>
      </c>
    </row>
    <row r="34" spans="1:2" x14ac:dyDescent="0.3">
      <c r="A34" t="s">
        <v>68</v>
      </c>
      <c r="B34" t="s">
        <v>31</v>
      </c>
    </row>
    <row r="35" spans="1:2" x14ac:dyDescent="0.3">
      <c r="A35" t="s">
        <v>69</v>
      </c>
      <c r="B35" t="s">
        <v>31</v>
      </c>
    </row>
    <row r="36" spans="1:2" x14ac:dyDescent="0.3">
      <c r="A36" t="s">
        <v>551</v>
      </c>
      <c r="B36" t="s">
        <v>1499</v>
      </c>
    </row>
    <row r="37" spans="1:2" x14ac:dyDescent="0.3">
      <c r="A37" t="s">
        <v>552</v>
      </c>
      <c r="B37" t="s">
        <v>1499</v>
      </c>
    </row>
    <row r="38" spans="1:2" x14ac:dyDescent="0.3">
      <c r="A38" t="s">
        <v>553</v>
      </c>
      <c r="B38" t="s">
        <v>1499</v>
      </c>
    </row>
    <row r="39" spans="1:2" x14ac:dyDescent="0.3">
      <c r="A39" t="s">
        <v>554</v>
      </c>
      <c r="B39" t="s">
        <v>1499</v>
      </c>
    </row>
    <row r="40" spans="1:2" x14ac:dyDescent="0.3">
      <c r="A40" t="s">
        <v>555</v>
      </c>
      <c r="B40" t="s">
        <v>1499</v>
      </c>
    </row>
    <row r="41" spans="1:2" x14ac:dyDescent="0.3">
      <c r="A41" t="s">
        <v>556</v>
      </c>
      <c r="B41" t="s">
        <v>1499</v>
      </c>
    </row>
    <row r="42" spans="1:2" x14ac:dyDescent="0.3">
      <c r="A42" t="s">
        <v>557</v>
      </c>
      <c r="B42" t="s">
        <v>1499</v>
      </c>
    </row>
    <row r="43" spans="1:2" x14ac:dyDescent="0.3">
      <c r="A43" t="s">
        <v>558</v>
      </c>
      <c r="B43" t="s">
        <v>1499</v>
      </c>
    </row>
    <row r="44" spans="1:2" x14ac:dyDescent="0.3">
      <c r="A44" t="s">
        <v>559</v>
      </c>
      <c r="B44" t="s">
        <v>1499</v>
      </c>
    </row>
    <row r="45" spans="1:2" x14ac:dyDescent="0.3">
      <c r="A45" t="s">
        <v>560</v>
      </c>
      <c r="B45" t="s">
        <v>1499</v>
      </c>
    </row>
    <row r="46" spans="1:2" x14ac:dyDescent="0.3">
      <c r="A46" t="s">
        <v>561</v>
      </c>
      <c r="B46" t="s">
        <v>1499</v>
      </c>
    </row>
    <row r="47" spans="1:2" x14ac:dyDescent="0.3">
      <c r="A47" t="s">
        <v>562</v>
      </c>
      <c r="B47" t="s">
        <v>1499</v>
      </c>
    </row>
    <row r="48" spans="1:2" x14ac:dyDescent="0.3">
      <c r="A48" t="s">
        <v>563</v>
      </c>
      <c r="B48" t="s">
        <v>1499</v>
      </c>
    </row>
    <row r="49" spans="1:2" x14ac:dyDescent="0.3">
      <c r="A49" t="s">
        <v>564</v>
      </c>
      <c r="B49" t="s">
        <v>1499</v>
      </c>
    </row>
    <row r="50" spans="1:2" x14ac:dyDescent="0.3">
      <c r="A50" t="s">
        <v>565</v>
      </c>
      <c r="B50" t="s">
        <v>1499</v>
      </c>
    </row>
    <row r="51" spans="1:2" x14ac:dyDescent="0.3">
      <c r="A51" t="s">
        <v>566</v>
      </c>
      <c r="B51" t="s">
        <v>1499</v>
      </c>
    </row>
    <row r="52" spans="1:2" x14ac:dyDescent="0.3">
      <c r="A52" t="s">
        <v>567</v>
      </c>
      <c r="B52" t="s">
        <v>1499</v>
      </c>
    </row>
    <row r="53" spans="1:2" x14ac:dyDescent="0.3">
      <c r="A53" t="s">
        <v>568</v>
      </c>
      <c r="B53" t="s">
        <v>1499</v>
      </c>
    </row>
    <row r="54" spans="1:2" x14ac:dyDescent="0.3">
      <c r="A54" t="s">
        <v>569</v>
      </c>
      <c r="B54" t="s">
        <v>1499</v>
      </c>
    </row>
    <row r="55" spans="1:2" x14ac:dyDescent="0.3">
      <c r="A55" t="s">
        <v>570</v>
      </c>
      <c r="B55" t="s">
        <v>1499</v>
      </c>
    </row>
    <row r="56" spans="1:2" x14ac:dyDescent="0.3">
      <c r="A56" t="s">
        <v>571</v>
      </c>
      <c r="B56" t="s">
        <v>1499</v>
      </c>
    </row>
    <row r="57" spans="1:2" x14ac:dyDescent="0.3">
      <c r="A57" t="s">
        <v>572</v>
      </c>
      <c r="B57" t="s">
        <v>1499</v>
      </c>
    </row>
    <row r="58" spans="1:2" x14ac:dyDescent="0.3">
      <c r="A58" t="s">
        <v>573</v>
      </c>
      <c r="B58" t="s">
        <v>1499</v>
      </c>
    </row>
    <row r="59" spans="1:2" x14ac:dyDescent="0.3">
      <c r="A59" t="s">
        <v>574</v>
      </c>
      <c r="B59" t="s">
        <v>1499</v>
      </c>
    </row>
    <row r="60" spans="1:2" x14ac:dyDescent="0.3">
      <c r="A60" t="s">
        <v>575</v>
      </c>
      <c r="B60" t="s">
        <v>1499</v>
      </c>
    </row>
    <row r="61" spans="1:2" x14ac:dyDescent="0.3">
      <c r="A61" t="s">
        <v>576</v>
      </c>
      <c r="B61" t="s">
        <v>1499</v>
      </c>
    </row>
    <row r="62" spans="1:2" x14ac:dyDescent="0.3">
      <c r="A62" t="s">
        <v>577</v>
      </c>
      <c r="B62" t="s">
        <v>1499</v>
      </c>
    </row>
    <row r="63" spans="1:2" x14ac:dyDescent="0.3">
      <c r="A63" t="s">
        <v>578</v>
      </c>
      <c r="B63" t="s">
        <v>1499</v>
      </c>
    </row>
    <row r="64" spans="1:2" x14ac:dyDescent="0.3">
      <c r="A64" t="s">
        <v>579</v>
      </c>
      <c r="B64" t="s">
        <v>1499</v>
      </c>
    </row>
    <row r="65" spans="1:2" x14ac:dyDescent="0.3">
      <c r="A65" t="s">
        <v>580</v>
      </c>
      <c r="B65" t="s">
        <v>1499</v>
      </c>
    </row>
    <row r="66" spans="1:2" x14ac:dyDescent="0.3">
      <c r="A66" t="s">
        <v>581</v>
      </c>
      <c r="B66" t="s">
        <v>1499</v>
      </c>
    </row>
    <row r="67" spans="1:2" x14ac:dyDescent="0.3">
      <c r="A67" t="s">
        <v>582</v>
      </c>
      <c r="B67" t="s">
        <v>1499</v>
      </c>
    </row>
    <row r="68" spans="1:2" x14ac:dyDescent="0.3">
      <c r="A68" t="s">
        <v>70</v>
      </c>
      <c r="B68" t="s">
        <v>1500</v>
      </c>
    </row>
    <row r="69" spans="1:2" x14ac:dyDescent="0.3">
      <c r="A69" t="s">
        <v>583</v>
      </c>
      <c r="B69" t="s">
        <v>1500</v>
      </c>
    </row>
    <row r="70" spans="1:2" x14ac:dyDescent="0.3">
      <c r="A70" t="s">
        <v>584</v>
      </c>
      <c r="B70" t="s">
        <v>1500</v>
      </c>
    </row>
    <row r="71" spans="1:2" x14ac:dyDescent="0.3">
      <c r="A71" t="s">
        <v>71</v>
      </c>
      <c r="B71" t="s">
        <v>1500</v>
      </c>
    </row>
    <row r="72" spans="1:2" x14ac:dyDescent="0.3">
      <c r="A72" t="s">
        <v>72</v>
      </c>
      <c r="B72" t="s">
        <v>1500</v>
      </c>
    </row>
    <row r="73" spans="1:2" x14ac:dyDescent="0.3">
      <c r="A73" t="s">
        <v>73</v>
      </c>
      <c r="B73" t="s">
        <v>1500</v>
      </c>
    </row>
    <row r="74" spans="1:2" x14ac:dyDescent="0.3">
      <c r="A74" t="s">
        <v>74</v>
      </c>
      <c r="B74" t="s">
        <v>1500</v>
      </c>
    </row>
    <row r="75" spans="1:2" x14ac:dyDescent="0.3">
      <c r="A75" t="s">
        <v>75</v>
      </c>
      <c r="B75" t="s">
        <v>1500</v>
      </c>
    </row>
    <row r="76" spans="1:2" x14ac:dyDescent="0.3">
      <c r="A76" t="s">
        <v>76</v>
      </c>
      <c r="B76" t="s">
        <v>1500</v>
      </c>
    </row>
    <row r="77" spans="1:2" x14ac:dyDescent="0.3">
      <c r="A77" t="s">
        <v>77</v>
      </c>
      <c r="B77" t="s">
        <v>1500</v>
      </c>
    </row>
    <row r="78" spans="1:2" x14ac:dyDescent="0.3">
      <c r="A78" t="s">
        <v>78</v>
      </c>
      <c r="B78" t="s">
        <v>1501</v>
      </c>
    </row>
    <row r="79" spans="1:2" x14ac:dyDescent="0.3">
      <c r="A79" t="s">
        <v>585</v>
      </c>
      <c r="B79" t="s">
        <v>1501</v>
      </c>
    </row>
    <row r="80" spans="1:2" x14ac:dyDescent="0.3">
      <c r="A80" t="s">
        <v>79</v>
      </c>
      <c r="B80" t="s">
        <v>1501</v>
      </c>
    </row>
    <row r="81" spans="1:2" x14ac:dyDescent="0.3">
      <c r="A81" t="s">
        <v>80</v>
      </c>
      <c r="B81" t="s">
        <v>1501</v>
      </c>
    </row>
    <row r="82" spans="1:2" x14ac:dyDescent="0.3">
      <c r="A82" t="s">
        <v>81</v>
      </c>
      <c r="B82" t="s">
        <v>1501</v>
      </c>
    </row>
    <row r="83" spans="1:2" x14ac:dyDescent="0.3">
      <c r="A83" t="s">
        <v>82</v>
      </c>
      <c r="B83" t="s">
        <v>1501</v>
      </c>
    </row>
    <row r="84" spans="1:2" x14ac:dyDescent="0.3">
      <c r="A84" t="s">
        <v>83</v>
      </c>
      <c r="B84" t="s">
        <v>1501</v>
      </c>
    </row>
    <row r="85" spans="1:2" x14ac:dyDescent="0.3">
      <c r="A85" t="s">
        <v>84</v>
      </c>
      <c r="B85" t="s">
        <v>1501</v>
      </c>
    </row>
    <row r="86" spans="1:2" x14ac:dyDescent="0.3">
      <c r="A86" t="s">
        <v>85</v>
      </c>
      <c r="B86" t="s">
        <v>1501</v>
      </c>
    </row>
    <row r="87" spans="1:2" x14ac:dyDescent="0.3">
      <c r="A87" t="s">
        <v>86</v>
      </c>
      <c r="B87" t="s">
        <v>1500</v>
      </c>
    </row>
    <row r="88" spans="1:2" x14ac:dyDescent="0.3">
      <c r="A88" t="s">
        <v>87</v>
      </c>
      <c r="B88" t="s">
        <v>1500</v>
      </c>
    </row>
    <row r="89" spans="1:2" x14ac:dyDescent="0.3">
      <c r="A89" t="s">
        <v>586</v>
      </c>
      <c r="B89" t="s">
        <v>1500</v>
      </c>
    </row>
    <row r="90" spans="1:2" x14ac:dyDescent="0.3">
      <c r="A90" t="s">
        <v>88</v>
      </c>
      <c r="B90" t="s">
        <v>1500</v>
      </c>
    </row>
    <row r="91" spans="1:2" x14ac:dyDescent="0.3">
      <c r="A91" t="s">
        <v>89</v>
      </c>
      <c r="B91" t="s">
        <v>1500</v>
      </c>
    </row>
    <row r="92" spans="1:2" x14ac:dyDescent="0.3">
      <c r="A92" t="s">
        <v>90</v>
      </c>
      <c r="B92" t="s">
        <v>1500</v>
      </c>
    </row>
    <row r="93" spans="1:2" x14ac:dyDescent="0.3">
      <c r="A93" t="s">
        <v>91</v>
      </c>
      <c r="B93" t="s">
        <v>1500</v>
      </c>
    </row>
    <row r="94" spans="1:2" x14ac:dyDescent="0.3">
      <c r="A94" t="s">
        <v>92</v>
      </c>
      <c r="B94" t="s">
        <v>1500</v>
      </c>
    </row>
    <row r="95" spans="1:2" x14ac:dyDescent="0.3">
      <c r="A95" t="s">
        <v>93</v>
      </c>
      <c r="B95" t="s">
        <v>1500</v>
      </c>
    </row>
    <row r="96" spans="1:2" x14ac:dyDescent="0.3">
      <c r="A96" t="s">
        <v>94</v>
      </c>
      <c r="B96" t="s">
        <v>1500</v>
      </c>
    </row>
    <row r="97" spans="1:2" x14ac:dyDescent="0.3">
      <c r="A97" t="s">
        <v>95</v>
      </c>
      <c r="B97" t="s">
        <v>1501</v>
      </c>
    </row>
    <row r="98" spans="1:2" x14ac:dyDescent="0.3">
      <c r="A98" t="s">
        <v>96</v>
      </c>
      <c r="B98" t="s">
        <v>1501</v>
      </c>
    </row>
    <row r="99" spans="1:2" x14ac:dyDescent="0.3">
      <c r="A99" t="s">
        <v>97</v>
      </c>
      <c r="B99" t="s">
        <v>1501</v>
      </c>
    </row>
    <row r="100" spans="1:2" x14ac:dyDescent="0.3">
      <c r="A100" t="s">
        <v>98</v>
      </c>
      <c r="B100" t="s">
        <v>1501</v>
      </c>
    </row>
    <row r="101" spans="1:2" x14ac:dyDescent="0.3">
      <c r="A101" t="s">
        <v>99</v>
      </c>
      <c r="B101" t="s">
        <v>1501</v>
      </c>
    </row>
    <row r="102" spans="1:2" x14ac:dyDescent="0.3">
      <c r="A102" t="s">
        <v>100</v>
      </c>
      <c r="B102" t="s">
        <v>1501</v>
      </c>
    </row>
    <row r="103" spans="1:2" x14ac:dyDescent="0.3">
      <c r="A103" t="s">
        <v>101</v>
      </c>
      <c r="B103" t="s">
        <v>1501</v>
      </c>
    </row>
    <row r="104" spans="1:2" x14ac:dyDescent="0.3">
      <c r="A104" t="s">
        <v>102</v>
      </c>
      <c r="B104" t="s">
        <v>1501</v>
      </c>
    </row>
    <row r="105" spans="1:2" x14ac:dyDescent="0.3">
      <c r="A105" t="s">
        <v>103</v>
      </c>
      <c r="B105" t="s">
        <v>1501</v>
      </c>
    </row>
    <row r="106" spans="1:2" x14ac:dyDescent="0.3">
      <c r="A106" t="s">
        <v>104</v>
      </c>
      <c r="B106" t="s">
        <v>1502</v>
      </c>
    </row>
    <row r="107" spans="1:2" x14ac:dyDescent="0.3">
      <c r="A107" t="s">
        <v>587</v>
      </c>
      <c r="B107" t="s">
        <v>1502</v>
      </c>
    </row>
    <row r="108" spans="1:2" x14ac:dyDescent="0.3">
      <c r="A108" t="s">
        <v>105</v>
      </c>
      <c r="B108" t="s">
        <v>1502</v>
      </c>
    </row>
    <row r="109" spans="1:2" x14ac:dyDescent="0.3">
      <c r="A109" t="s">
        <v>106</v>
      </c>
      <c r="B109" t="s">
        <v>1502</v>
      </c>
    </row>
    <row r="110" spans="1:2" x14ac:dyDescent="0.3">
      <c r="A110" t="s">
        <v>107</v>
      </c>
      <c r="B110" t="s">
        <v>1502</v>
      </c>
    </row>
    <row r="111" spans="1:2" x14ac:dyDescent="0.3">
      <c r="A111" t="s">
        <v>108</v>
      </c>
      <c r="B111" t="s">
        <v>1502</v>
      </c>
    </row>
    <row r="112" spans="1:2" x14ac:dyDescent="0.3">
      <c r="A112" t="s">
        <v>588</v>
      </c>
      <c r="B112" t="s">
        <v>1502</v>
      </c>
    </row>
    <row r="113" spans="1:2" x14ac:dyDescent="0.3">
      <c r="A113" t="s">
        <v>589</v>
      </c>
      <c r="B113" t="s">
        <v>1502</v>
      </c>
    </row>
    <row r="114" spans="1:2" x14ac:dyDescent="0.3">
      <c r="A114" t="s">
        <v>109</v>
      </c>
      <c r="B114" t="s">
        <v>1502</v>
      </c>
    </row>
    <row r="115" spans="1:2" x14ac:dyDescent="0.3">
      <c r="A115" t="s">
        <v>110</v>
      </c>
      <c r="B115" t="s">
        <v>1502</v>
      </c>
    </row>
    <row r="116" spans="1:2" x14ac:dyDescent="0.3">
      <c r="A116" t="s">
        <v>111</v>
      </c>
      <c r="B116" t="s">
        <v>1502</v>
      </c>
    </row>
    <row r="117" spans="1:2" x14ac:dyDescent="0.3">
      <c r="A117" t="s">
        <v>112</v>
      </c>
      <c r="B117" t="s">
        <v>1502</v>
      </c>
    </row>
    <row r="118" spans="1:2" x14ac:dyDescent="0.3">
      <c r="A118" t="s">
        <v>113</v>
      </c>
      <c r="B118" t="s">
        <v>1502</v>
      </c>
    </row>
    <row r="119" spans="1:2" x14ac:dyDescent="0.3">
      <c r="A119" t="s">
        <v>114</v>
      </c>
      <c r="B119" t="s">
        <v>1502</v>
      </c>
    </row>
    <row r="120" spans="1:2" x14ac:dyDescent="0.3">
      <c r="A120" t="s">
        <v>115</v>
      </c>
      <c r="B120" t="s">
        <v>1502</v>
      </c>
    </row>
    <row r="121" spans="1:2" x14ac:dyDescent="0.3">
      <c r="A121" t="s">
        <v>116</v>
      </c>
      <c r="B121" t="s">
        <v>1502</v>
      </c>
    </row>
    <row r="122" spans="1:2" x14ac:dyDescent="0.3">
      <c r="A122" t="s">
        <v>117</v>
      </c>
      <c r="B122" t="s">
        <v>1502</v>
      </c>
    </row>
    <row r="123" spans="1:2" x14ac:dyDescent="0.3">
      <c r="A123" t="s">
        <v>118</v>
      </c>
      <c r="B123" t="s">
        <v>1502</v>
      </c>
    </row>
    <row r="124" spans="1:2" x14ac:dyDescent="0.3">
      <c r="A124" t="s">
        <v>119</v>
      </c>
      <c r="B124" t="s">
        <v>1502</v>
      </c>
    </row>
    <row r="125" spans="1:2" x14ac:dyDescent="0.3">
      <c r="A125" t="s">
        <v>120</v>
      </c>
      <c r="B125" t="s">
        <v>1502</v>
      </c>
    </row>
    <row r="126" spans="1:2" x14ac:dyDescent="0.3">
      <c r="A126" t="s">
        <v>121</v>
      </c>
      <c r="B126" t="s">
        <v>1502</v>
      </c>
    </row>
    <row r="127" spans="1:2" x14ac:dyDescent="0.3">
      <c r="A127" t="s">
        <v>122</v>
      </c>
      <c r="B127" t="s">
        <v>1502</v>
      </c>
    </row>
    <row r="128" spans="1:2" x14ac:dyDescent="0.3">
      <c r="A128" t="s">
        <v>123</v>
      </c>
      <c r="B128" t="s">
        <v>1502</v>
      </c>
    </row>
    <row r="129" spans="1:2" x14ac:dyDescent="0.3">
      <c r="A129" t="s">
        <v>124</v>
      </c>
      <c r="B129" t="s">
        <v>1502</v>
      </c>
    </row>
    <row r="130" spans="1:2" x14ac:dyDescent="0.3">
      <c r="A130" t="s">
        <v>125</v>
      </c>
      <c r="B130" t="s">
        <v>1502</v>
      </c>
    </row>
    <row r="131" spans="1:2" x14ac:dyDescent="0.3">
      <c r="A131" t="s">
        <v>126</v>
      </c>
      <c r="B131" t="s">
        <v>1502</v>
      </c>
    </row>
    <row r="132" spans="1:2" x14ac:dyDescent="0.3">
      <c r="A132" t="s">
        <v>590</v>
      </c>
      <c r="B132" t="s">
        <v>1502</v>
      </c>
    </row>
    <row r="133" spans="1:2" x14ac:dyDescent="0.3">
      <c r="A133" t="s">
        <v>591</v>
      </c>
      <c r="B133" t="s">
        <v>1502</v>
      </c>
    </row>
    <row r="134" spans="1:2" x14ac:dyDescent="0.3">
      <c r="A134" t="s">
        <v>592</v>
      </c>
      <c r="B134" t="s">
        <v>1502</v>
      </c>
    </row>
    <row r="135" spans="1:2" x14ac:dyDescent="0.3">
      <c r="A135" t="s">
        <v>593</v>
      </c>
      <c r="B135" t="s">
        <v>1502</v>
      </c>
    </row>
    <row r="136" spans="1:2" x14ac:dyDescent="0.3">
      <c r="A136" t="s">
        <v>594</v>
      </c>
      <c r="B136" t="s">
        <v>1502</v>
      </c>
    </row>
    <row r="137" spans="1:2" x14ac:dyDescent="0.3">
      <c r="A137" t="s">
        <v>595</v>
      </c>
      <c r="B137" t="s">
        <v>1502</v>
      </c>
    </row>
    <row r="138" spans="1:2" x14ac:dyDescent="0.3">
      <c r="A138" t="s">
        <v>596</v>
      </c>
      <c r="B138" t="s">
        <v>1502</v>
      </c>
    </row>
    <row r="139" spans="1:2" x14ac:dyDescent="0.3">
      <c r="A139" t="s">
        <v>597</v>
      </c>
      <c r="B139" t="s">
        <v>1502</v>
      </c>
    </row>
    <row r="140" spans="1:2" x14ac:dyDescent="0.3">
      <c r="A140" t="s">
        <v>598</v>
      </c>
      <c r="B140" t="s">
        <v>1502</v>
      </c>
    </row>
    <row r="141" spans="1:2" x14ac:dyDescent="0.3">
      <c r="A141" t="s">
        <v>599</v>
      </c>
      <c r="B141" t="s">
        <v>1502</v>
      </c>
    </row>
    <row r="142" spans="1:2" x14ac:dyDescent="0.3">
      <c r="A142" t="s">
        <v>600</v>
      </c>
      <c r="B142" t="s">
        <v>1502</v>
      </c>
    </row>
    <row r="143" spans="1:2" x14ac:dyDescent="0.3">
      <c r="A143" t="s">
        <v>601</v>
      </c>
      <c r="B143" t="s">
        <v>1502</v>
      </c>
    </row>
    <row r="144" spans="1:2" x14ac:dyDescent="0.3">
      <c r="A144" t="s">
        <v>602</v>
      </c>
      <c r="B144" t="s">
        <v>1502</v>
      </c>
    </row>
    <row r="145" spans="1:2" x14ac:dyDescent="0.3">
      <c r="A145" t="s">
        <v>603</v>
      </c>
      <c r="B145" t="s">
        <v>1502</v>
      </c>
    </row>
    <row r="146" spans="1:2" x14ac:dyDescent="0.3">
      <c r="A146" t="s">
        <v>604</v>
      </c>
      <c r="B146" t="s">
        <v>1502</v>
      </c>
    </row>
    <row r="147" spans="1:2" x14ac:dyDescent="0.3">
      <c r="A147" t="s">
        <v>605</v>
      </c>
      <c r="B147" t="s">
        <v>1502</v>
      </c>
    </row>
    <row r="148" spans="1:2" x14ac:dyDescent="0.3">
      <c r="A148" t="s">
        <v>606</v>
      </c>
      <c r="B148" t="s">
        <v>1502</v>
      </c>
    </row>
    <row r="149" spans="1:2" x14ac:dyDescent="0.3">
      <c r="A149" t="s">
        <v>607</v>
      </c>
      <c r="B149" t="s">
        <v>1502</v>
      </c>
    </row>
    <row r="150" spans="1:2" x14ac:dyDescent="0.3">
      <c r="A150" t="s">
        <v>608</v>
      </c>
      <c r="B150" t="s">
        <v>1502</v>
      </c>
    </row>
    <row r="151" spans="1:2" x14ac:dyDescent="0.3">
      <c r="A151" t="s">
        <v>609</v>
      </c>
      <c r="B151" t="s">
        <v>1502</v>
      </c>
    </row>
    <row r="152" spans="1:2" x14ac:dyDescent="0.3">
      <c r="A152" t="s">
        <v>610</v>
      </c>
      <c r="B152" t="s">
        <v>1502</v>
      </c>
    </row>
    <row r="153" spans="1:2" x14ac:dyDescent="0.3">
      <c r="A153" t="s">
        <v>611</v>
      </c>
      <c r="B153" t="s">
        <v>1502</v>
      </c>
    </row>
    <row r="154" spans="1:2" x14ac:dyDescent="0.3">
      <c r="A154" t="s">
        <v>612</v>
      </c>
      <c r="B154" t="s">
        <v>1502</v>
      </c>
    </row>
    <row r="155" spans="1:2" x14ac:dyDescent="0.3">
      <c r="A155" t="s">
        <v>613</v>
      </c>
      <c r="B155" t="s">
        <v>1502</v>
      </c>
    </row>
    <row r="156" spans="1:2" x14ac:dyDescent="0.3">
      <c r="A156" t="s">
        <v>614</v>
      </c>
      <c r="B156" t="s">
        <v>1502</v>
      </c>
    </row>
    <row r="157" spans="1:2" x14ac:dyDescent="0.3">
      <c r="A157" t="s">
        <v>615</v>
      </c>
      <c r="B157" t="s">
        <v>1502</v>
      </c>
    </row>
    <row r="158" spans="1:2" x14ac:dyDescent="0.3">
      <c r="A158" t="s">
        <v>616</v>
      </c>
      <c r="B158" t="s">
        <v>1502</v>
      </c>
    </row>
    <row r="159" spans="1:2" x14ac:dyDescent="0.3">
      <c r="A159" t="s">
        <v>617</v>
      </c>
      <c r="B159" t="s">
        <v>1502</v>
      </c>
    </row>
    <row r="160" spans="1:2" x14ac:dyDescent="0.3">
      <c r="A160" t="s">
        <v>104</v>
      </c>
      <c r="B160" t="s">
        <v>1502</v>
      </c>
    </row>
    <row r="161" spans="1:2" x14ac:dyDescent="0.3">
      <c r="A161" t="s">
        <v>587</v>
      </c>
      <c r="B161" t="s">
        <v>1502</v>
      </c>
    </row>
    <row r="162" spans="1:2" x14ac:dyDescent="0.3">
      <c r="A162" t="s">
        <v>105</v>
      </c>
      <c r="B162" t="s">
        <v>1502</v>
      </c>
    </row>
    <row r="163" spans="1:2" x14ac:dyDescent="0.3">
      <c r="A163" t="s">
        <v>106</v>
      </c>
      <c r="B163" t="s">
        <v>1502</v>
      </c>
    </row>
    <row r="164" spans="1:2" x14ac:dyDescent="0.3">
      <c r="A164" t="s">
        <v>107</v>
      </c>
      <c r="B164" t="s">
        <v>1502</v>
      </c>
    </row>
    <row r="165" spans="1:2" x14ac:dyDescent="0.3">
      <c r="A165" t="s">
        <v>108</v>
      </c>
      <c r="B165" t="s">
        <v>1502</v>
      </c>
    </row>
    <row r="166" spans="1:2" x14ac:dyDescent="0.3">
      <c r="A166" t="s">
        <v>588</v>
      </c>
      <c r="B166" t="s">
        <v>1502</v>
      </c>
    </row>
    <row r="167" spans="1:2" x14ac:dyDescent="0.3">
      <c r="A167" t="s">
        <v>589</v>
      </c>
      <c r="B167" t="s">
        <v>1502</v>
      </c>
    </row>
    <row r="168" spans="1:2" x14ac:dyDescent="0.3">
      <c r="A168" t="s">
        <v>109</v>
      </c>
      <c r="B168" t="s">
        <v>1502</v>
      </c>
    </row>
    <row r="169" spans="1:2" x14ac:dyDescent="0.3">
      <c r="A169" t="s">
        <v>112</v>
      </c>
      <c r="B169" t="s">
        <v>1502</v>
      </c>
    </row>
    <row r="170" spans="1:2" x14ac:dyDescent="0.3">
      <c r="A170" t="s">
        <v>113</v>
      </c>
      <c r="B170" t="s">
        <v>1502</v>
      </c>
    </row>
    <row r="171" spans="1:2" x14ac:dyDescent="0.3">
      <c r="A171" t="s">
        <v>114</v>
      </c>
      <c r="B171" t="s">
        <v>1502</v>
      </c>
    </row>
    <row r="172" spans="1:2" x14ac:dyDescent="0.3">
      <c r="A172" t="s">
        <v>115</v>
      </c>
      <c r="B172" t="s">
        <v>1502</v>
      </c>
    </row>
    <row r="173" spans="1:2" x14ac:dyDescent="0.3">
      <c r="A173" t="s">
        <v>116</v>
      </c>
      <c r="B173" t="s">
        <v>1502</v>
      </c>
    </row>
    <row r="174" spans="1:2" x14ac:dyDescent="0.3">
      <c r="A174" t="s">
        <v>117</v>
      </c>
      <c r="B174" t="s">
        <v>1502</v>
      </c>
    </row>
    <row r="175" spans="1:2" x14ac:dyDescent="0.3">
      <c r="A175" t="s">
        <v>118</v>
      </c>
      <c r="B175" t="s">
        <v>1502</v>
      </c>
    </row>
    <row r="176" spans="1:2" x14ac:dyDescent="0.3">
      <c r="A176" t="s">
        <v>119</v>
      </c>
      <c r="B176" t="s">
        <v>1502</v>
      </c>
    </row>
    <row r="177" spans="1:2" x14ac:dyDescent="0.3">
      <c r="A177" t="s">
        <v>120</v>
      </c>
      <c r="B177" t="s">
        <v>1502</v>
      </c>
    </row>
    <row r="178" spans="1:2" x14ac:dyDescent="0.3">
      <c r="A178" t="s">
        <v>121</v>
      </c>
      <c r="B178" t="s">
        <v>1502</v>
      </c>
    </row>
    <row r="179" spans="1:2" x14ac:dyDescent="0.3">
      <c r="A179" t="s">
        <v>122</v>
      </c>
      <c r="B179" t="s">
        <v>1502</v>
      </c>
    </row>
    <row r="180" spans="1:2" x14ac:dyDescent="0.3">
      <c r="A180" t="s">
        <v>123</v>
      </c>
      <c r="B180" t="s">
        <v>1502</v>
      </c>
    </row>
    <row r="181" spans="1:2" x14ac:dyDescent="0.3">
      <c r="A181" t="s">
        <v>124</v>
      </c>
      <c r="B181" t="s">
        <v>1502</v>
      </c>
    </row>
    <row r="182" spans="1:2" x14ac:dyDescent="0.3">
      <c r="A182" t="s">
        <v>125</v>
      </c>
      <c r="B182" t="s">
        <v>1502</v>
      </c>
    </row>
    <row r="183" spans="1:2" x14ac:dyDescent="0.3">
      <c r="A183" t="s">
        <v>126</v>
      </c>
      <c r="B183" t="s">
        <v>1502</v>
      </c>
    </row>
    <row r="184" spans="1:2" x14ac:dyDescent="0.3">
      <c r="A184" t="s">
        <v>618</v>
      </c>
      <c r="B184" t="s">
        <v>1503</v>
      </c>
    </row>
    <row r="185" spans="1:2" x14ac:dyDescent="0.3">
      <c r="A185" t="s">
        <v>619</v>
      </c>
      <c r="B185" t="s">
        <v>1503</v>
      </c>
    </row>
    <row r="186" spans="1:2" x14ac:dyDescent="0.3">
      <c r="A186" t="s">
        <v>620</v>
      </c>
      <c r="B186" t="s">
        <v>1503</v>
      </c>
    </row>
    <row r="187" spans="1:2" x14ac:dyDescent="0.3">
      <c r="A187" t="s">
        <v>621</v>
      </c>
      <c r="B187" t="s">
        <v>1503</v>
      </c>
    </row>
    <row r="188" spans="1:2" x14ac:dyDescent="0.3">
      <c r="A188" t="s">
        <v>622</v>
      </c>
      <c r="B188" t="s">
        <v>1503</v>
      </c>
    </row>
    <row r="189" spans="1:2" x14ac:dyDescent="0.3">
      <c r="A189" t="s">
        <v>623</v>
      </c>
      <c r="B189" t="s">
        <v>1503</v>
      </c>
    </row>
    <row r="190" spans="1:2" x14ac:dyDescent="0.3">
      <c r="A190" t="s">
        <v>624</v>
      </c>
      <c r="B190" t="s">
        <v>1503</v>
      </c>
    </row>
    <row r="191" spans="1:2" x14ac:dyDescent="0.3">
      <c r="A191" t="s">
        <v>625</v>
      </c>
      <c r="B191" t="s">
        <v>1503</v>
      </c>
    </row>
    <row r="192" spans="1:2" x14ac:dyDescent="0.3">
      <c r="A192" t="s">
        <v>626</v>
      </c>
      <c r="B192" t="s">
        <v>1503</v>
      </c>
    </row>
    <row r="193" spans="1:2" x14ac:dyDescent="0.3">
      <c r="A193" t="s">
        <v>627</v>
      </c>
      <c r="B193" t="s">
        <v>1503</v>
      </c>
    </row>
    <row r="194" spans="1:2" x14ac:dyDescent="0.3">
      <c r="A194" t="s">
        <v>628</v>
      </c>
      <c r="B194" t="s">
        <v>1503</v>
      </c>
    </row>
    <row r="195" spans="1:2" x14ac:dyDescent="0.3">
      <c r="A195" t="s">
        <v>629</v>
      </c>
      <c r="B195" t="s">
        <v>1503</v>
      </c>
    </row>
    <row r="196" spans="1:2" x14ac:dyDescent="0.3">
      <c r="A196" t="s">
        <v>630</v>
      </c>
      <c r="B196" t="s">
        <v>1503</v>
      </c>
    </row>
    <row r="197" spans="1:2" x14ac:dyDescent="0.3">
      <c r="A197" t="s">
        <v>631</v>
      </c>
      <c r="B197" t="s">
        <v>1503</v>
      </c>
    </row>
    <row r="198" spans="1:2" x14ac:dyDescent="0.3">
      <c r="A198" t="s">
        <v>632</v>
      </c>
      <c r="B198" t="s">
        <v>1503</v>
      </c>
    </row>
    <row r="199" spans="1:2" x14ac:dyDescent="0.3">
      <c r="A199" t="s">
        <v>633</v>
      </c>
      <c r="B199" t="s">
        <v>1503</v>
      </c>
    </row>
    <row r="200" spans="1:2" x14ac:dyDescent="0.3">
      <c r="A200" t="s">
        <v>634</v>
      </c>
      <c r="B200" t="s">
        <v>1503</v>
      </c>
    </row>
    <row r="201" spans="1:2" x14ac:dyDescent="0.3">
      <c r="A201" t="s">
        <v>635</v>
      </c>
      <c r="B201" t="s">
        <v>1503</v>
      </c>
    </row>
    <row r="202" spans="1:2" x14ac:dyDescent="0.3">
      <c r="A202" t="s">
        <v>636</v>
      </c>
      <c r="B202" t="s">
        <v>1503</v>
      </c>
    </row>
    <row r="203" spans="1:2" x14ac:dyDescent="0.3">
      <c r="A203" t="s">
        <v>637</v>
      </c>
      <c r="B203" t="s">
        <v>1503</v>
      </c>
    </row>
    <row r="204" spans="1:2" x14ac:dyDescent="0.3">
      <c r="A204" t="s">
        <v>638</v>
      </c>
      <c r="B204" t="s">
        <v>1503</v>
      </c>
    </row>
    <row r="205" spans="1:2" x14ac:dyDescent="0.3">
      <c r="A205" t="s">
        <v>639</v>
      </c>
      <c r="B205" t="s">
        <v>1503</v>
      </c>
    </row>
    <row r="206" spans="1:2" x14ac:dyDescent="0.3">
      <c r="A206" t="s">
        <v>640</v>
      </c>
      <c r="B206" t="s">
        <v>1503</v>
      </c>
    </row>
    <row r="207" spans="1:2" x14ac:dyDescent="0.3">
      <c r="A207" t="s">
        <v>641</v>
      </c>
      <c r="B207" t="s">
        <v>1503</v>
      </c>
    </row>
    <row r="208" spans="1:2" x14ac:dyDescent="0.3">
      <c r="A208" t="s">
        <v>127</v>
      </c>
      <c r="B208" t="s">
        <v>1502</v>
      </c>
    </row>
    <row r="209" spans="1:2" x14ac:dyDescent="0.3">
      <c r="A209" t="s">
        <v>642</v>
      </c>
      <c r="B209" t="s">
        <v>1502</v>
      </c>
    </row>
    <row r="210" spans="1:2" x14ac:dyDescent="0.3">
      <c r="A210" t="s">
        <v>128</v>
      </c>
      <c r="B210" t="s">
        <v>1502</v>
      </c>
    </row>
    <row r="211" spans="1:2" x14ac:dyDescent="0.3">
      <c r="A211" t="s">
        <v>129</v>
      </c>
      <c r="B211" t="s">
        <v>1502</v>
      </c>
    </row>
    <row r="212" spans="1:2" x14ac:dyDescent="0.3">
      <c r="A212" t="s">
        <v>130</v>
      </c>
      <c r="B212" t="s">
        <v>1502</v>
      </c>
    </row>
    <row r="213" spans="1:2" x14ac:dyDescent="0.3">
      <c r="A213" t="s">
        <v>131</v>
      </c>
      <c r="B213" t="s">
        <v>1502</v>
      </c>
    </row>
    <row r="214" spans="1:2" x14ac:dyDescent="0.3">
      <c r="A214" t="s">
        <v>643</v>
      </c>
      <c r="B214" t="s">
        <v>1502</v>
      </c>
    </row>
    <row r="215" spans="1:2" x14ac:dyDescent="0.3">
      <c r="A215" t="s">
        <v>132</v>
      </c>
      <c r="B215" t="s">
        <v>1502</v>
      </c>
    </row>
    <row r="216" spans="1:2" x14ac:dyDescent="0.3">
      <c r="A216" t="s">
        <v>133</v>
      </c>
      <c r="B216" t="s">
        <v>1502</v>
      </c>
    </row>
    <row r="217" spans="1:2" x14ac:dyDescent="0.3">
      <c r="A217" t="s">
        <v>134</v>
      </c>
      <c r="B217" t="s">
        <v>1502</v>
      </c>
    </row>
    <row r="218" spans="1:2" x14ac:dyDescent="0.3">
      <c r="A218" t="s">
        <v>135</v>
      </c>
      <c r="B218" t="s">
        <v>1502</v>
      </c>
    </row>
    <row r="219" spans="1:2" x14ac:dyDescent="0.3">
      <c r="A219" t="s">
        <v>136</v>
      </c>
      <c r="B219" t="s">
        <v>1502</v>
      </c>
    </row>
    <row r="220" spans="1:2" x14ac:dyDescent="0.3">
      <c r="A220" t="s">
        <v>137</v>
      </c>
      <c r="B220" t="s">
        <v>1502</v>
      </c>
    </row>
    <row r="221" spans="1:2" x14ac:dyDescent="0.3">
      <c r="A221" t="s">
        <v>138</v>
      </c>
      <c r="B221" t="s">
        <v>1502</v>
      </c>
    </row>
    <row r="222" spans="1:2" x14ac:dyDescent="0.3">
      <c r="A222" t="s">
        <v>139</v>
      </c>
      <c r="B222" t="s">
        <v>1502</v>
      </c>
    </row>
    <row r="223" spans="1:2" x14ac:dyDescent="0.3">
      <c r="A223" t="s">
        <v>140</v>
      </c>
      <c r="B223" t="s">
        <v>1502</v>
      </c>
    </row>
    <row r="224" spans="1:2" x14ac:dyDescent="0.3">
      <c r="A224" t="s">
        <v>141</v>
      </c>
      <c r="B224" t="s">
        <v>1502</v>
      </c>
    </row>
    <row r="225" spans="1:2" x14ac:dyDescent="0.3">
      <c r="A225" t="s">
        <v>142</v>
      </c>
      <c r="B225" t="s">
        <v>1502</v>
      </c>
    </row>
    <row r="226" spans="1:2" x14ac:dyDescent="0.3">
      <c r="A226" t="s">
        <v>143</v>
      </c>
      <c r="B226" t="s">
        <v>1502</v>
      </c>
    </row>
    <row r="227" spans="1:2" x14ac:dyDescent="0.3">
      <c r="A227" t="s">
        <v>144</v>
      </c>
      <c r="B227" t="s">
        <v>1502</v>
      </c>
    </row>
    <row r="228" spans="1:2" x14ac:dyDescent="0.3">
      <c r="A228" t="s">
        <v>145</v>
      </c>
      <c r="B228" t="s">
        <v>1502</v>
      </c>
    </row>
    <row r="229" spans="1:2" x14ac:dyDescent="0.3">
      <c r="A229" t="s">
        <v>644</v>
      </c>
      <c r="B229" t="s">
        <v>1502</v>
      </c>
    </row>
    <row r="230" spans="1:2" x14ac:dyDescent="0.3">
      <c r="A230" t="s">
        <v>645</v>
      </c>
      <c r="B230" t="s">
        <v>1502</v>
      </c>
    </row>
    <row r="231" spans="1:2" x14ac:dyDescent="0.3">
      <c r="A231" t="s">
        <v>146</v>
      </c>
      <c r="B231" t="s">
        <v>1502</v>
      </c>
    </row>
    <row r="232" spans="1:2" x14ac:dyDescent="0.3">
      <c r="A232" t="s">
        <v>147</v>
      </c>
      <c r="B232" t="s">
        <v>1502</v>
      </c>
    </row>
    <row r="233" spans="1:2" x14ac:dyDescent="0.3">
      <c r="A233" t="s">
        <v>148</v>
      </c>
      <c r="B233" t="s">
        <v>1502</v>
      </c>
    </row>
    <row r="234" spans="1:2" x14ac:dyDescent="0.3">
      <c r="A234" t="s">
        <v>646</v>
      </c>
      <c r="B234" t="s">
        <v>1502</v>
      </c>
    </row>
    <row r="235" spans="1:2" x14ac:dyDescent="0.3">
      <c r="A235" t="s">
        <v>647</v>
      </c>
      <c r="B235" t="s">
        <v>1502</v>
      </c>
    </row>
    <row r="236" spans="1:2" x14ac:dyDescent="0.3">
      <c r="A236" t="s">
        <v>127</v>
      </c>
      <c r="B236" t="s">
        <v>1502</v>
      </c>
    </row>
    <row r="237" spans="1:2" x14ac:dyDescent="0.3">
      <c r="A237" t="s">
        <v>642</v>
      </c>
      <c r="B237" t="s">
        <v>1502</v>
      </c>
    </row>
    <row r="238" spans="1:2" x14ac:dyDescent="0.3">
      <c r="A238" t="s">
        <v>128</v>
      </c>
      <c r="B238" t="s">
        <v>1502</v>
      </c>
    </row>
    <row r="239" spans="1:2" x14ac:dyDescent="0.3">
      <c r="A239" t="s">
        <v>129</v>
      </c>
      <c r="B239" t="s">
        <v>1502</v>
      </c>
    </row>
    <row r="240" spans="1:2" x14ac:dyDescent="0.3">
      <c r="A240" t="s">
        <v>130</v>
      </c>
      <c r="B240" t="s">
        <v>1502</v>
      </c>
    </row>
    <row r="241" spans="1:2" x14ac:dyDescent="0.3">
      <c r="A241" t="s">
        <v>131</v>
      </c>
      <c r="B241" t="s">
        <v>1502</v>
      </c>
    </row>
    <row r="242" spans="1:2" x14ac:dyDescent="0.3">
      <c r="A242" t="s">
        <v>643</v>
      </c>
      <c r="B242" t="s">
        <v>1502</v>
      </c>
    </row>
    <row r="243" spans="1:2" x14ac:dyDescent="0.3">
      <c r="A243" t="s">
        <v>132</v>
      </c>
      <c r="B243" t="s">
        <v>1502</v>
      </c>
    </row>
    <row r="244" spans="1:2" x14ac:dyDescent="0.3">
      <c r="A244" t="s">
        <v>133</v>
      </c>
      <c r="B244" t="s">
        <v>1502</v>
      </c>
    </row>
    <row r="245" spans="1:2" x14ac:dyDescent="0.3">
      <c r="A245" t="s">
        <v>136</v>
      </c>
      <c r="B245" t="s">
        <v>1502</v>
      </c>
    </row>
    <row r="246" spans="1:2" x14ac:dyDescent="0.3">
      <c r="A246" t="s">
        <v>137</v>
      </c>
      <c r="B246" t="s">
        <v>1502</v>
      </c>
    </row>
    <row r="247" spans="1:2" x14ac:dyDescent="0.3">
      <c r="A247" t="s">
        <v>138</v>
      </c>
      <c r="B247" t="s">
        <v>1502</v>
      </c>
    </row>
    <row r="248" spans="1:2" x14ac:dyDescent="0.3">
      <c r="A248" t="s">
        <v>139</v>
      </c>
      <c r="B248" t="s">
        <v>1502</v>
      </c>
    </row>
    <row r="249" spans="1:2" x14ac:dyDescent="0.3">
      <c r="A249" t="s">
        <v>140</v>
      </c>
      <c r="B249" t="s">
        <v>1502</v>
      </c>
    </row>
    <row r="250" spans="1:2" x14ac:dyDescent="0.3">
      <c r="A250" t="s">
        <v>141</v>
      </c>
      <c r="B250" t="s">
        <v>1502</v>
      </c>
    </row>
    <row r="251" spans="1:2" x14ac:dyDescent="0.3">
      <c r="A251" t="s">
        <v>142</v>
      </c>
      <c r="B251" t="s">
        <v>1502</v>
      </c>
    </row>
    <row r="252" spans="1:2" x14ac:dyDescent="0.3">
      <c r="A252" t="s">
        <v>143</v>
      </c>
      <c r="B252" t="s">
        <v>1502</v>
      </c>
    </row>
    <row r="253" spans="1:2" x14ac:dyDescent="0.3">
      <c r="A253" t="s">
        <v>144</v>
      </c>
      <c r="B253" t="s">
        <v>1502</v>
      </c>
    </row>
    <row r="254" spans="1:2" x14ac:dyDescent="0.3">
      <c r="A254" t="s">
        <v>145</v>
      </c>
      <c r="B254" t="s">
        <v>1502</v>
      </c>
    </row>
    <row r="255" spans="1:2" x14ac:dyDescent="0.3">
      <c r="A255" t="s">
        <v>644</v>
      </c>
      <c r="B255" t="s">
        <v>1502</v>
      </c>
    </row>
    <row r="256" spans="1:2" x14ac:dyDescent="0.3">
      <c r="A256" t="s">
        <v>645</v>
      </c>
      <c r="B256" t="s">
        <v>1502</v>
      </c>
    </row>
    <row r="257" spans="1:2" x14ac:dyDescent="0.3">
      <c r="A257" t="s">
        <v>146</v>
      </c>
      <c r="B257" t="s">
        <v>1502</v>
      </c>
    </row>
    <row r="258" spans="1:2" x14ac:dyDescent="0.3">
      <c r="A258" t="s">
        <v>147</v>
      </c>
      <c r="B258" t="s">
        <v>1502</v>
      </c>
    </row>
    <row r="259" spans="1:2" x14ac:dyDescent="0.3">
      <c r="A259" t="s">
        <v>148</v>
      </c>
      <c r="B259" t="s">
        <v>1502</v>
      </c>
    </row>
    <row r="260" spans="1:2" x14ac:dyDescent="0.3">
      <c r="A260" t="s">
        <v>149</v>
      </c>
      <c r="B260" t="s">
        <v>1504</v>
      </c>
    </row>
    <row r="261" spans="1:2" x14ac:dyDescent="0.3">
      <c r="A261" t="s">
        <v>150</v>
      </c>
      <c r="B261" t="s">
        <v>1504</v>
      </c>
    </row>
    <row r="262" spans="1:2" x14ac:dyDescent="0.3">
      <c r="A262" t="s">
        <v>151</v>
      </c>
      <c r="B262" t="s">
        <v>1504</v>
      </c>
    </row>
    <row r="263" spans="1:2" x14ac:dyDescent="0.3">
      <c r="A263" t="s">
        <v>152</v>
      </c>
      <c r="B263" t="s">
        <v>1504</v>
      </c>
    </row>
    <row r="264" spans="1:2" x14ac:dyDescent="0.3">
      <c r="A264" t="s">
        <v>648</v>
      </c>
      <c r="B264" t="s">
        <v>1504</v>
      </c>
    </row>
    <row r="265" spans="1:2" x14ac:dyDescent="0.3">
      <c r="A265" t="s">
        <v>649</v>
      </c>
      <c r="B265" t="s">
        <v>1504</v>
      </c>
    </row>
    <row r="266" spans="1:2" x14ac:dyDescent="0.3">
      <c r="A266" t="s">
        <v>650</v>
      </c>
      <c r="B266" t="s">
        <v>1504</v>
      </c>
    </row>
    <row r="267" spans="1:2" x14ac:dyDescent="0.3">
      <c r="A267" t="s">
        <v>651</v>
      </c>
      <c r="B267" t="s">
        <v>1504</v>
      </c>
    </row>
    <row r="268" spans="1:2" x14ac:dyDescent="0.3">
      <c r="A268" t="s">
        <v>153</v>
      </c>
      <c r="B268" t="s">
        <v>1504</v>
      </c>
    </row>
    <row r="269" spans="1:2" x14ac:dyDescent="0.3">
      <c r="A269" t="s">
        <v>154</v>
      </c>
      <c r="B269" t="s">
        <v>1504</v>
      </c>
    </row>
    <row r="270" spans="1:2" x14ac:dyDescent="0.3">
      <c r="A270" t="s">
        <v>155</v>
      </c>
      <c r="B270" t="s">
        <v>1504</v>
      </c>
    </row>
    <row r="271" spans="1:2" x14ac:dyDescent="0.3">
      <c r="A271" t="s">
        <v>156</v>
      </c>
      <c r="B271" t="s">
        <v>1504</v>
      </c>
    </row>
    <row r="272" spans="1:2" x14ac:dyDescent="0.3">
      <c r="A272" t="s">
        <v>157</v>
      </c>
      <c r="B272" t="s">
        <v>1504</v>
      </c>
    </row>
    <row r="273" spans="1:2" x14ac:dyDescent="0.3">
      <c r="A273" t="s">
        <v>158</v>
      </c>
      <c r="B273" t="s">
        <v>1504</v>
      </c>
    </row>
    <row r="274" spans="1:2" x14ac:dyDescent="0.3">
      <c r="A274" t="s">
        <v>159</v>
      </c>
      <c r="B274" t="s">
        <v>1504</v>
      </c>
    </row>
    <row r="275" spans="1:2" x14ac:dyDescent="0.3">
      <c r="A275" t="s">
        <v>652</v>
      </c>
      <c r="B275" t="s">
        <v>1504</v>
      </c>
    </row>
    <row r="276" spans="1:2" x14ac:dyDescent="0.3">
      <c r="A276" t="s">
        <v>653</v>
      </c>
      <c r="B276" t="s">
        <v>1504</v>
      </c>
    </row>
    <row r="277" spans="1:2" x14ac:dyDescent="0.3">
      <c r="A277" t="s">
        <v>654</v>
      </c>
      <c r="B277" t="s">
        <v>1504</v>
      </c>
    </row>
    <row r="278" spans="1:2" x14ac:dyDescent="0.3">
      <c r="A278" t="s">
        <v>160</v>
      </c>
      <c r="B278" t="s">
        <v>1504</v>
      </c>
    </row>
    <row r="279" spans="1:2" x14ac:dyDescent="0.3">
      <c r="A279" t="s">
        <v>161</v>
      </c>
      <c r="B279" t="s">
        <v>1504</v>
      </c>
    </row>
    <row r="280" spans="1:2" x14ac:dyDescent="0.3">
      <c r="A280" t="s">
        <v>162</v>
      </c>
      <c r="B280" t="s">
        <v>1504</v>
      </c>
    </row>
    <row r="281" spans="1:2" x14ac:dyDescent="0.3">
      <c r="A281" t="s">
        <v>163</v>
      </c>
      <c r="B281" t="s">
        <v>1504</v>
      </c>
    </row>
    <row r="282" spans="1:2" x14ac:dyDescent="0.3">
      <c r="A282" t="s">
        <v>164</v>
      </c>
      <c r="B282" t="s">
        <v>1504</v>
      </c>
    </row>
    <row r="283" spans="1:2" x14ac:dyDescent="0.3">
      <c r="A283" t="s">
        <v>165</v>
      </c>
      <c r="B283" t="s">
        <v>1504</v>
      </c>
    </row>
    <row r="284" spans="1:2" x14ac:dyDescent="0.3">
      <c r="A284" t="s">
        <v>166</v>
      </c>
      <c r="B284" t="s">
        <v>1504</v>
      </c>
    </row>
    <row r="285" spans="1:2" x14ac:dyDescent="0.3">
      <c r="A285" t="s">
        <v>167</v>
      </c>
      <c r="B285" t="s">
        <v>1504</v>
      </c>
    </row>
    <row r="286" spans="1:2" x14ac:dyDescent="0.3">
      <c r="A286" t="s">
        <v>168</v>
      </c>
      <c r="B286" t="s">
        <v>1504</v>
      </c>
    </row>
    <row r="287" spans="1:2" x14ac:dyDescent="0.3">
      <c r="A287" t="s">
        <v>169</v>
      </c>
      <c r="B287" t="s">
        <v>1504</v>
      </c>
    </row>
    <row r="288" spans="1:2" x14ac:dyDescent="0.3">
      <c r="A288" t="s">
        <v>170</v>
      </c>
      <c r="B288" t="s">
        <v>1504</v>
      </c>
    </row>
    <row r="289" spans="1:2" x14ac:dyDescent="0.3">
      <c r="A289" t="s">
        <v>171</v>
      </c>
      <c r="B289" t="s">
        <v>1504</v>
      </c>
    </row>
    <row r="290" spans="1:2" x14ac:dyDescent="0.3">
      <c r="A290" t="s">
        <v>172</v>
      </c>
      <c r="B290" t="s">
        <v>1504</v>
      </c>
    </row>
    <row r="291" spans="1:2" x14ac:dyDescent="0.3">
      <c r="A291" t="s">
        <v>173</v>
      </c>
      <c r="B291" t="s">
        <v>1504</v>
      </c>
    </row>
    <row r="292" spans="1:2" x14ac:dyDescent="0.3">
      <c r="A292" t="s">
        <v>174</v>
      </c>
      <c r="B292" t="s">
        <v>1504</v>
      </c>
    </row>
    <row r="293" spans="1:2" x14ac:dyDescent="0.3">
      <c r="A293" t="s">
        <v>655</v>
      </c>
      <c r="B293" t="s">
        <v>1504</v>
      </c>
    </row>
    <row r="294" spans="1:2" x14ac:dyDescent="0.3">
      <c r="A294" t="s">
        <v>175</v>
      </c>
      <c r="B294" t="s">
        <v>1504</v>
      </c>
    </row>
    <row r="295" spans="1:2" x14ac:dyDescent="0.3">
      <c r="A295" t="s">
        <v>176</v>
      </c>
      <c r="B295" t="s">
        <v>1504</v>
      </c>
    </row>
    <row r="296" spans="1:2" x14ac:dyDescent="0.3">
      <c r="A296" t="s">
        <v>177</v>
      </c>
      <c r="B296" t="s">
        <v>1505</v>
      </c>
    </row>
    <row r="297" spans="1:2" x14ac:dyDescent="0.3">
      <c r="A297" t="s">
        <v>178</v>
      </c>
      <c r="B297" t="s">
        <v>1505</v>
      </c>
    </row>
    <row r="298" spans="1:2" x14ac:dyDescent="0.3">
      <c r="A298" t="s">
        <v>179</v>
      </c>
      <c r="B298" t="s">
        <v>1505</v>
      </c>
    </row>
    <row r="299" spans="1:2" x14ac:dyDescent="0.3">
      <c r="A299" t="s">
        <v>180</v>
      </c>
      <c r="B299" t="s">
        <v>1505</v>
      </c>
    </row>
    <row r="300" spans="1:2" x14ac:dyDescent="0.3">
      <c r="A300" t="s">
        <v>656</v>
      </c>
      <c r="B300" t="s">
        <v>1505</v>
      </c>
    </row>
    <row r="301" spans="1:2" x14ac:dyDescent="0.3">
      <c r="A301" t="s">
        <v>657</v>
      </c>
      <c r="B301" t="s">
        <v>1505</v>
      </c>
    </row>
    <row r="302" spans="1:2" x14ac:dyDescent="0.3">
      <c r="A302" t="s">
        <v>658</v>
      </c>
      <c r="B302" t="s">
        <v>1505</v>
      </c>
    </row>
    <row r="303" spans="1:2" x14ac:dyDescent="0.3">
      <c r="A303" t="s">
        <v>659</v>
      </c>
      <c r="B303" t="s">
        <v>1505</v>
      </c>
    </row>
    <row r="304" spans="1:2" x14ac:dyDescent="0.3">
      <c r="A304" t="s">
        <v>181</v>
      </c>
      <c r="B304" t="s">
        <v>1505</v>
      </c>
    </row>
    <row r="305" spans="1:2" x14ac:dyDescent="0.3">
      <c r="A305" t="s">
        <v>182</v>
      </c>
      <c r="B305" t="s">
        <v>1505</v>
      </c>
    </row>
    <row r="306" spans="1:2" x14ac:dyDescent="0.3">
      <c r="A306" t="s">
        <v>183</v>
      </c>
      <c r="B306" t="s">
        <v>1505</v>
      </c>
    </row>
    <row r="307" spans="1:2" x14ac:dyDescent="0.3">
      <c r="A307" t="s">
        <v>184</v>
      </c>
      <c r="B307" t="s">
        <v>1505</v>
      </c>
    </row>
    <row r="308" spans="1:2" x14ac:dyDescent="0.3">
      <c r="A308" t="s">
        <v>185</v>
      </c>
      <c r="B308" t="s">
        <v>1505</v>
      </c>
    </row>
    <row r="309" spans="1:2" x14ac:dyDescent="0.3">
      <c r="A309" t="s">
        <v>186</v>
      </c>
      <c r="B309" t="s">
        <v>1505</v>
      </c>
    </row>
    <row r="310" spans="1:2" x14ac:dyDescent="0.3">
      <c r="A310" t="s">
        <v>187</v>
      </c>
      <c r="B310" t="s">
        <v>1505</v>
      </c>
    </row>
    <row r="311" spans="1:2" x14ac:dyDescent="0.3">
      <c r="A311" t="s">
        <v>660</v>
      </c>
      <c r="B311" t="s">
        <v>1505</v>
      </c>
    </row>
    <row r="312" spans="1:2" x14ac:dyDescent="0.3">
      <c r="A312" t="s">
        <v>661</v>
      </c>
      <c r="B312" t="s">
        <v>1505</v>
      </c>
    </row>
    <row r="313" spans="1:2" x14ac:dyDescent="0.3">
      <c r="A313" t="s">
        <v>662</v>
      </c>
      <c r="B313" t="s">
        <v>1505</v>
      </c>
    </row>
    <row r="314" spans="1:2" x14ac:dyDescent="0.3">
      <c r="A314" t="s">
        <v>188</v>
      </c>
      <c r="B314" t="s">
        <v>1505</v>
      </c>
    </row>
    <row r="315" spans="1:2" x14ac:dyDescent="0.3">
      <c r="A315" t="s">
        <v>189</v>
      </c>
      <c r="B315" t="s">
        <v>1505</v>
      </c>
    </row>
    <row r="316" spans="1:2" x14ac:dyDescent="0.3">
      <c r="A316" t="s">
        <v>190</v>
      </c>
      <c r="B316" t="s">
        <v>1505</v>
      </c>
    </row>
    <row r="317" spans="1:2" x14ac:dyDescent="0.3">
      <c r="A317" t="s">
        <v>191</v>
      </c>
      <c r="B317" t="s">
        <v>1505</v>
      </c>
    </row>
    <row r="318" spans="1:2" x14ac:dyDescent="0.3">
      <c r="A318" t="s">
        <v>192</v>
      </c>
      <c r="B318" t="s">
        <v>1505</v>
      </c>
    </row>
    <row r="319" spans="1:2" x14ac:dyDescent="0.3">
      <c r="A319" t="s">
        <v>193</v>
      </c>
      <c r="B319" t="s">
        <v>1505</v>
      </c>
    </row>
    <row r="320" spans="1:2" x14ac:dyDescent="0.3">
      <c r="A320" t="s">
        <v>194</v>
      </c>
      <c r="B320" t="s">
        <v>1505</v>
      </c>
    </row>
    <row r="321" spans="1:2" x14ac:dyDescent="0.3">
      <c r="A321" t="s">
        <v>195</v>
      </c>
      <c r="B321" t="s">
        <v>1505</v>
      </c>
    </row>
    <row r="322" spans="1:2" x14ac:dyDescent="0.3">
      <c r="A322" t="s">
        <v>196</v>
      </c>
      <c r="B322" t="s">
        <v>1505</v>
      </c>
    </row>
    <row r="323" spans="1:2" x14ac:dyDescent="0.3">
      <c r="A323" t="s">
        <v>197</v>
      </c>
      <c r="B323" t="s">
        <v>1505</v>
      </c>
    </row>
    <row r="324" spans="1:2" x14ac:dyDescent="0.3">
      <c r="A324" t="s">
        <v>198</v>
      </c>
      <c r="B324" t="s">
        <v>1505</v>
      </c>
    </row>
    <row r="325" spans="1:2" x14ac:dyDescent="0.3">
      <c r="A325" t="s">
        <v>199</v>
      </c>
      <c r="B325" t="s">
        <v>1505</v>
      </c>
    </row>
    <row r="326" spans="1:2" x14ac:dyDescent="0.3">
      <c r="A326" t="s">
        <v>200</v>
      </c>
      <c r="B326" t="s">
        <v>1505</v>
      </c>
    </row>
    <row r="327" spans="1:2" x14ac:dyDescent="0.3">
      <c r="A327" t="s">
        <v>201</v>
      </c>
      <c r="B327" t="s">
        <v>1505</v>
      </c>
    </row>
    <row r="328" spans="1:2" x14ac:dyDescent="0.3">
      <c r="A328" t="s">
        <v>202</v>
      </c>
      <c r="B328" t="s">
        <v>1505</v>
      </c>
    </row>
    <row r="329" spans="1:2" x14ac:dyDescent="0.3">
      <c r="A329" t="s">
        <v>663</v>
      </c>
      <c r="B329" t="s">
        <v>1505</v>
      </c>
    </row>
    <row r="330" spans="1:2" x14ac:dyDescent="0.3">
      <c r="A330" t="s">
        <v>203</v>
      </c>
      <c r="B330" t="s">
        <v>1505</v>
      </c>
    </row>
    <row r="331" spans="1:2" x14ac:dyDescent="0.3">
      <c r="A331" t="s">
        <v>204</v>
      </c>
      <c r="B331" t="s">
        <v>1505</v>
      </c>
    </row>
    <row r="332" spans="1:2" x14ac:dyDescent="0.3">
      <c r="A332" t="s">
        <v>205</v>
      </c>
      <c r="B332" t="s">
        <v>1506</v>
      </c>
    </row>
    <row r="333" spans="1:2" x14ac:dyDescent="0.3">
      <c r="A333" t="s">
        <v>206</v>
      </c>
      <c r="B333" t="s">
        <v>1506</v>
      </c>
    </row>
    <row r="334" spans="1:2" x14ac:dyDescent="0.3">
      <c r="A334" t="s">
        <v>207</v>
      </c>
      <c r="B334" t="s">
        <v>1506</v>
      </c>
    </row>
    <row r="335" spans="1:2" x14ac:dyDescent="0.3">
      <c r="A335" t="s">
        <v>208</v>
      </c>
      <c r="B335" t="s">
        <v>1506</v>
      </c>
    </row>
    <row r="336" spans="1:2" x14ac:dyDescent="0.3">
      <c r="A336" t="s">
        <v>664</v>
      </c>
      <c r="B336" t="s">
        <v>1506</v>
      </c>
    </row>
    <row r="337" spans="1:2" x14ac:dyDescent="0.3">
      <c r="A337" t="s">
        <v>665</v>
      </c>
      <c r="B337" t="s">
        <v>1506</v>
      </c>
    </row>
    <row r="338" spans="1:2" x14ac:dyDescent="0.3">
      <c r="A338" t="s">
        <v>666</v>
      </c>
      <c r="B338" t="s">
        <v>1506</v>
      </c>
    </row>
    <row r="339" spans="1:2" x14ac:dyDescent="0.3">
      <c r="A339" t="s">
        <v>667</v>
      </c>
      <c r="B339" t="s">
        <v>1506</v>
      </c>
    </row>
    <row r="340" spans="1:2" x14ac:dyDescent="0.3">
      <c r="A340" t="s">
        <v>209</v>
      </c>
      <c r="B340" t="s">
        <v>1506</v>
      </c>
    </row>
    <row r="341" spans="1:2" x14ac:dyDescent="0.3">
      <c r="A341" t="s">
        <v>210</v>
      </c>
      <c r="B341" t="s">
        <v>1506</v>
      </c>
    </row>
    <row r="342" spans="1:2" x14ac:dyDescent="0.3">
      <c r="A342" t="s">
        <v>211</v>
      </c>
      <c r="B342" t="s">
        <v>1506</v>
      </c>
    </row>
    <row r="343" spans="1:2" x14ac:dyDescent="0.3">
      <c r="A343" t="s">
        <v>212</v>
      </c>
      <c r="B343" t="s">
        <v>1506</v>
      </c>
    </row>
    <row r="344" spans="1:2" x14ac:dyDescent="0.3">
      <c r="A344" t="s">
        <v>213</v>
      </c>
      <c r="B344" t="s">
        <v>1506</v>
      </c>
    </row>
    <row r="345" spans="1:2" x14ac:dyDescent="0.3">
      <c r="A345" t="s">
        <v>214</v>
      </c>
      <c r="B345" t="s">
        <v>1506</v>
      </c>
    </row>
    <row r="346" spans="1:2" x14ac:dyDescent="0.3">
      <c r="A346" t="s">
        <v>215</v>
      </c>
      <c r="B346" t="s">
        <v>1506</v>
      </c>
    </row>
    <row r="347" spans="1:2" x14ac:dyDescent="0.3">
      <c r="A347" t="s">
        <v>668</v>
      </c>
      <c r="B347" t="s">
        <v>1506</v>
      </c>
    </row>
    <row r="348" spans="1:2" x14ac:dyDescent="0.3">
      <c r="A348" t="s">
        <v>669</v>
      </c>
      <c r="B348" t="s">
        <v>1506</v>
      </c>
    </row>
    <row r="349" spans="1:2" x14ac:dyDescent="0.3">
      <c r="A349" t="s">
        <v>670</v>
      </c>
      <c r="B349" t="s">
        <v>1506</v>
      </c>
    </row>
    <row r="350" spans="1:2" x14ac:dyDescent="0.3">
      <c r="A350" t="s">
        <v>216</v>
      </c>
      <c r="B350" t="s">
        <v>1506</v>
      </c>
    </row>
    <row r="351" spans="1:2" x14ac:dyDescent="0.3">
      <c r="A351" t="s">
        <v>217</v>
      </c>
      <c r="B351" t="s">
        <v>1506</v>
      </c>
    </row>
    <row r="352" spans="1:2" x14ac:dyDescent="0.3">
      <c r="A352" t="s">
        <v>218</v>
      </c>
      <c r="B352" t="s">
        <v>1506</v>
      </c>
    </row>
    <row r="353" spans="1:2" x14ac:dyDescent="0.3">
      <c r="A353" t="s">
        <v>219</v>
      </c>
      <c r="B353" t="s">
        <v>1506</v>
      </c>
    </row>
    <row r="354" spans="1:2" x14ac:dyDescent="0.3">
      <c r="A354" t="s">
        <v>220</v>
      </c>
      <c r="B354" t="s">
        <v>1506</v>
      </c>
    </row>
    <row r="355" spans="1:2" x14ac:dyDescent="0.3">
      <c r="A355" t="s">
        <v>221</v>
      </c>
      <c r="B355" t="s">
        <v>1506</v>
      </c>
    </row>
    <row r="356" spans="1:2" x14ac:dyDescent="0.3">
      <c r="A356" t="s">
        <v>222</v>
      </c>
      <c r="B356" t="s">
        <v>1506</v>
      </c>
    </row>
    <row r="357" spans="1:2" x14ac:dyDescent="0.3">
      <c r="A357" t="s">
        <v>223</v>
      </c>
      <c r="B357" t="s">
        <v>1506</v>
      </c>
    </row>
    <row r="358" spans="1:2" x14ac:dyDescent="0.3">
      <c r="A358" t="s">
        <v>224</v>
      </c>
      <c r="B358" t="s">
        <v>1506</v>
      </c>
    </row>
    <row r="359" spans="1:2" x14ac:dyDescent="0.3">
      <c r="A359" t="s">
        <v>225</v>
      </c>
      <c r="B359" t="s">
        <v>1506</v>
      </c>
    </row>
    <row r="360" spans="1:2" x14ac:dyDescent="0.3">
      <c r="A360" t="s">
        <v>226</v>
      </c>
      <c r="B360" t="s">
        <v>1506</v>
      </c>
    </row>
    <row r="361" spans="1:2" x14ac:dyDescent="0.3">
      <c r="A361" t="s">
        <v>227</v>
      </c>
      <c r="B361" t="s">
        <v>1506</v>
      </c>
    </row>
    <row r="362" spans="1:2" x14ac:dyDescent="0.3">
      <c r="A362" t="s">
        <v>228</v>
      </c>
      <c r="B362" t="s">
        <v>1506</v>
      </c>
    </row>
    <row r="363" spans="1:2" x14ac:dyDescent="0.3">
      <c r="A363" t="s">
        <v>229</v>
      </c>
      <c r="B363" t="s">
        <v>1506</v>
      </c>
    </row>
    <row r="364" spans="1:2" x14ac:dyDescent="0.3">
      <c r="A364" t="s">
        <v>230</v>
      </c>
      <c r="B364" t="s">
        <v>1506</v>
      </c>
    </row>
    <row r="365" spans="1:2" x14ac:dyDescent="0.3">
      <c r="A365" t="s">
        <v>671</v>
      </c>
      <c r="B365" t="s">
        <v>1506</v>
      </c>
    </row>
    <row r="366" spans="1:2" x14ac:dyDescent="0.3">
      <c r="A366" t="s">
        <v>231</v>
      </c>
      <c r="B366" t="s">
        <v>1506</v>
      </c>
    </row>
    <row r="367" spans="1:2" x14ac:dyDescent="0.3">
      <c r="A367" t="s">
        <v>232</v>
      </c>
      <c r="B367" t="s">
        <v>1506</v>
      </c>
    </row>
    <row r="368" spans="1:2" x14ac:dyDescent="0.3">
      <c r="A368" t="s">
        <v>233</v>
      </c>
      <c r="B368" t="s">
        <v>1507</v>
      </c>
    </row>
    <row r="369" spans="1:2" x14ac:dyDescent="0.3">
      <c r="A369" t="s">
        <v>234</v>
      </c>
      <c r="B369" t="s">
        <v>1507</v>
      </c>
    </row>
    <row r="370" spans="1:2" x14ac:dyDescent="0.3">
      <c r="A370" t="s">
        <v>235</v>
      </c>
      <c r="B370" t="s">
        <v>1507</v>
      </c>
    </row>
    <row r="371" spans="1:2" x14ac:dyDescent="0.3">
      <c r="A371" t="s">
        <v>236</v>
      </c>
      <c r="B371" t="s">
        <v>1507</v>
      </c>
    </row>
    <row r="372" spans="1:2" x14ac:dyDescent="0.3">
      <c r="A372" t="s">
        <v>672</v>
      </c>
      <c r="B372" t="s">
        <v>1507</v>
      </c>
    </row>
    <row r="373" spans="1:2" x14ac:dyDescent="0.3">
      <c r="A373" t="s">
        <v>673</v>
      </c>
      <c r="B373" t="s">
        <v>1507</v>
      </c>
    </row>
    <row r="374" spans="1:2" x14ac:dyDescent="0.3">
      <c r="A374" t="s">
        <v>674</v>
      </c>
      <c r="B374" t="s">
        <v>1507</v>
      </c>
    </row>
    <row r="375" spans="1:2" x14ac:dyDescent="0.3">
      <c r="A375" t="s">
        <v>675</v>
      </c>
      <c r="B375" t="s">
        <v>1507</v>
      </c>
    </row>
    <row r="376" spans="1:2" x14ac:dyDescent="0.3">
      <c r="A376" t="s">
        <v>237</v>
      </c>
      <c r="B376" t="s">
        <v>1507</v>
      </c>
    </row>
    <row r="377" spans="1:2" x14ac:dyDescent="0.3">
      <c r="A377" t="s">
        <v>238</v>
      </c>
      <c r="B377" t="s">
        <v>1507</v>
      </c>
    </row>
    <row r="378" spans="1:2" x14ac:dyDescent="0.3">
      <c r="A378" t="s">
        <v>239</v>
      </c>
      <c r="B378" t="s">
        <v>1507</v>
      </c>
    </row>
    <row r="379" spans="1:2" x14ac:dyDescent="0.3">
      <c r="A379" t="s">
        <v>240</v>
      </c>
      <c r="B379" t="s">
        <v>1507</v>
      </c>
    </row>
    <row r="380" spans="1:2" x14ac:dyDescent="0.3">
      <c r="A380" t="s">
        <v>241</v>
      </c>
      <c r="B380" t="s">
        <v>1507</v>
      </c>
    </row>
    <row r="381" spans="1:2" x14ac:dyDescent="0.3">
      <c r="A381" t="s">
        <v>242</v>
      </c>
      <c r="B381" t="s">
        <v>1507</v>
      </c>
    </row>
    <row r="382" spans="1:2" x14ac:dyDescent="0.3">
      <c r="A382" t="s">
        <v>243</v>
      </c>
      <c r="B382" t="s">
        <v>1507</v>
      </c>
    </row>
    <row r="383" spans="1:2" x14ac:dyDescent="0.3">
      <c r="A383" t="s">
        <v>676</v>
      </c>
      <c r="B383" t="s">
        <v>1507</v>
      </c>
    </row>
    <row r="384" spans="1:2" x14ac:dyDescent="0.3">
      <c r="A384" t="s">
        <v>677</v>
      </c>
      <c r="B384" t="s">
        <v>1507</v>
      </c>
    </row>
    <row r="385" spans="1:2" x14ac:dyDescent="0.3">
      <c r="A385" t="s">
        <v>678</v>
      </c>
      <c r="B385" t="s">
        <v>1507</v>
      </c>
    </row>
    <row r="386" spans="1:2" x14ac:dyDescent="0.3">
      <c r="A386" t="s">
        <v>244</v>
      </c>
      <c r="B386" t="s">
        <v>1507</v>
      </c>
    </row>
    <row r="387" spans="1:2" x14ac:dyDescent="0.3">
      <c r="A387" t="s">
        <v>245</v>
      </c>
      <c r="B387" t="s">
        <v>1507</v>
      </c>
    </row>
    <row r="388" spans="1:2" x14ac:dyDescent="0.3">
      <c r="A388" t="s">
        <v>246</v>
      </c>
      <c r="B388" t="s">
        <v>1507</v>
      </c>
    </row>
    <row r="389" spans="1:2" x14ac:dyDescent="0.3">
      <c r="A389" t="s">
        <v>247</v>
      </c>
      <c r="B389" t="s">
        <v>1507</v>
      </c>
    </row>
    <row r="390" spans="1:2" x14ac:dyDescent="0.3">
      <c r="A390" t="s">
        <v>679</v>
      </c>
      <c r="B390" t="s">
        <v>1507</v>
      </c>
    </row>
    <row r="391" spans="1:2" x14ac:dyDescent="0.3">
      <c r="A391" t="s">
        <v>680</v>
      </c>
      <c r="B391" t="s">
        <v>1507</v>
      </c>
    </row>
    <row r="392" spans="1:2" x14ac:dyDescent="0.3">
      <c r="A392" t="s">
        <v>681</v>
      </c>
      <c r="B392" t="s">
        <v>1507</v>
      </c>
    </row>
    <row r="393" spans="1:2" x14ac:dyDescent="0.3">
      <c r="A393" t="s">
        <v>682</v>
      </c>
      <c r="B393" t="s">
        <v>1507</v>
      </c>
    </row>
    <row r="394" spans="1:2" x14ac:dyDescent="0.3">
      <c r="A394" t="s">
        <v>248</v>
      </c>
      <c r="B394" t="s">
        <v>1507</v>
      </c>
    </row>
    <row r="395" spans="1:2" x14ac:dyDescent="0.3">
      <c r="A395" t="s">
        <v>249</v>
      </c>
      <c r="B395" t="s">
        <v>1507</v>
      </c>
    </row>
    <row r="396" spans="1:2" x14ac:dyDescent="0.3">
      <c r="A396" t="s">
        <v>250</v>
      </c>
      <c r="B396" t="s">
        <v>1507</v>
      </c>
    </row>
    <row r="397" spans="1:2" x14ac:dyDescent="0.3">
      <c r="A397" t="s">
        <v>251</v>
      </c>
      <c r="B397" t="s">
        <v>1507</v>
      </c>
    </row>
    <row r="398" spans="1:2" x14ac:dyDescent="0.3">
      <c r="A398" t="s">
        <v>252</v>
      </c>
      <c r="B398" t="s">
        <v>1507</v>
      </c>
    </row>
    <row r="399" spans="1:2" x14ac:dyDescent="0.3">
      <c r="A399" t="s">
        <v>253</v>
      </c>
      <c r="B399" t="s">
        <v>1507</v>
      </c>
    </row>
    <row r="400" spans="1:2" x14ac:dyDescent="0.3">
      <c r="A400" t="s">
        <v>254</v>
      </c>
      <c r="B400" t="s">
        <v>1507</v>
      </c>
    </row>
    <row r="401" spans="1:2" x14ac:dyDescent="0.3">
      <c r="A401" t="s">
        <v>683</v>
      </c>
      <c r="B401" t="s">
        <v>1507</v>
      </c>
    </row>
    <row r="402" spans="1:2" x14ac:dyDescent="0.3">
      <c r="A402" t="s">
        <v>255</v>
      </c>
      <c r="B402" t="s">
        <v>1507</v>
      </c>
    </row>
    <row r="403" spans="1:2" x14ac:dyDescent="0.3">
      <c r="A403" t="s">
        <v>256</v>
      </c>
      <c r="B403" t="s">
        <v>1507</v>
      </c>
    </row>
    <row r="404" spans="1:2" x14ac:dyDescent="0.3">
      <c r="A404" t="s">
        <v>684</v>
      </c>
      <c r="B404" t="s">
        <v>1508</v>
      </c>
    </row>
    <row r="405" spans="1:2" x14ac:dyDescent="0.3">
      <c r="A405" t="s">
        <v>257</v>
      </c>
      <c r="B405" t="s">
        <v>1508</v>
      </c>
    </row>
    <row r="406" spans="1:2" x14ac:dyDescent="0.3">
      <c r="A406" t="s">
        <v>258</v>
      </c>
      <c r="B406" t="s">
        <v>1508</v>
      </c>
    </row>
    <row r="407" spans="1:2" x14ac:dyDescent="0.3">
      <c r="A407" t="s">
        <v>685</v>
      </c>
      <c r="B407" t="s">
        <v>1508</v>
      </c>
    </row>
    <row r="408" spans="1:2" x14ac:dyDescent="0.3">
      <c r="A408" t="s">
        <v>259</v>
      </c>
      <c r="B408" t="s">
        <v>1508</v>
      </c>
    </row>
    <row r="409" spans="1:2" x14ac:dyDescent="0.3">
      <c r="A409" t="s">
        <v>260</v>
      </c>
      <c r="B409" t="s">
        <v>1508</v>
      </c>
    </row>
    <row r="410" spans="1:2" x14ac:dyDescent="0.3">
      <c r="A410" t="s">
        <v>686</v>
      </c>
      <c r="B410" t="s">
        <v>1508</v>
      </c>
    </row>
    <row r="411" spans="1:2" x14ac:dyDescent="0.3">
      <c r="A411" t="s">
        <v>261</v>
      </c>
      <c r="B411" t="s">
        <v>1509</v>
      </c>
    </row>
    <row r="412" spans="1:2" x14ac:dyDescent="0.3">
      <c r="A412" t="s">
        <v>262</v>
      </c>
      <c r="B412" t="s">
        <v>1509</v>
      </c>
    </row>
    <row r="413" spans="1:2" x14ac:dyDescent="0.3">
      <c r="A413" t="s">
        <v>687</v>
      </c>
      <c r="B413" t="s">
        <v>1509</v>
      </c>
    </row>
    <row r="414" spans="1:2" x14ac:dyDescent="0.3">
      <c r="A414" t="s">
        <v>263</v>
      </c>
      <c r="B414" t="s">
        <v>1509</v>
      </c>
    </row>
    <row r="415" spans="1:2" x14ac:dyDescent="0.3">
      <c r="A415" t="s">
        <v>264</v>
      </c>
      <c r="B415" t="s">
        <v>1509</v>
      </c>
    </row>
    <row r="416" spans="1:2" x14ac:dyDescent="0.3">
      <c r="A416" t="s">
        <v>688</v>
      </c>
      <c r="B416" t="s">
        <v>1509</v>
      </c>
    </row>
    <row r="417" spans="1:2" x14ac:dyDescent="0.3">
      <c r="A417" t="s">
        <v>689</v>
      </c>
      <c r="B417" t="s">
        <v>1509</v>
      </c>
    </row>
    <row r="418" spans="1:2" x14ac:dyDescent="0.3">
      <c r="A418" t="s">
        <v>690</v>
      </c>
      <c r="B418" t="s">
        <v>1509</v>
      </c>
    </row>
    <row r="419" spans="1:2" x14ac:dyDescent="0.3">
      <c r="A419" t="s">
        <v>691</v>
      </c>
      <c r="B419" t="s">
        <v>1509</v>
      </c>
    </row>
    <row r="420" spans="1:2" x14ac:dyDescent="0.3">
      <c r="A420" t="s">
        <v>692</v>
      </c>
      <c r="B420" t="s">
        <v>1509</v>
      </c>
    </row>
    <row r="421" spans="1:2" x14ac:dyDescent="0.3">
      <c r="A421" t="s">
        <v>693</v>
      </c>
      <c r="B421" t="s">
        <v>1509</v>
      </c>
    </row>
    <row r="422" spans="1:2" x14ac:dyDescent="0.3">
      <c r="A422" t="s">
        <v>694</v>
      </c>
      <c r="B422" t="s">
        <v>1509</v>
      </c>
    </row>
    <row r="423" spans="1:2" x14ac:dyDescent="0.3">
      <c r="A423" t="s">
        <v>695</v>
      </c>
      <c r="B423" t="s">
        <v>1508</v>
      </c>
    </row>
    <row r="424" spans="1:2" x14ac:dyDescent="0.3">
      <c r="A424" t="s">
        <v>265</v>
      </c>
      <c r="B424" t="s">
        <v>1508</v>
      </c>
    </row>
    <row r="425" spans="1:2" x14ac:dyDescent="0.3">
      <c r="A425" t="s">
        <v>266</v>
      </c>
      <c r="B425" t="s">
        <v>1508</v>
      </c>
    </row>
    <row r="426" spans="1:2" x14ac:dyDescent="0.3">
      <c r="A426" t="s">
        <v>696</v>
      </c>
      <c r="B426" t="s">
        <v>1508</v>
      </c>
    </row>
    <row r="427" spans="1:2" x14ac:dyDescent="0.3">
      <c r="A427" t="s">
        <v>267</v>
      </c>
      <c r="B427" t="s">
        <v>1508</v>
      </c>
    </row>
    <row r="428" spans="1:2" x14ac:dyDescent="0.3">
      <c r="A428" t="s">
        <v>268</v>
      </c>
      <c r="B428" t="s">
        <v>1508</v>
      </c>
    </row>
    <row r="429" spans="1:2" x14ac:dyDescent="0.3">
      <c r="A429" t="s">
        <v>697</v>
      </c>
      <c r="B429" t="s">
        <v>1508</v>
      </c>
    </row>
    <row r="430" spans="1:2" x14ac:dyDescent="0.3">
      <c r="A430" t="s">
        <v>269</v>
      </c>
      <c r="B430" t="s">
        <v>1509</v>
      </c>
    </row>
    <row r="431" spans="1:2" x14ac:dyDescent="0.3">
      <c r="A431" t="s">
        <v>270</v>
      </c>
      <c r="B431" t="s">
        <v>1509</v>
      </c>
    </row>
    <row r="432" spans="1:2" x14ac:dyDescent="0.3">
      <c r="A432" t="s">
        <v>698</v>
      </c>
      <c r="B432" t="s">
        <v>1509</v>
      </c>
    </row>
    <row r="433" spans="1:2" x14ac:dyDescent="0.3">
      <c r="A433" t="s">
        <v>271</v>
      </c>
      <c r="B433" t="s">
        <v>1509</v>
      </c>
    </row>
    <row r="434" spans="1:2" x14ac:dyDescent="0.3">
      <c r="A434" t="s">
        <v>272</v>
      </c>
      <c r="B434" t="s">
        <v>1509</v>
      </c>
    </row>
    <row r="435" spans="1:2" x14ac:dyDescent="0.3">
      <c r="A435" t="s">
        <v>699</v>
      </c>
      <c r="B435" t="s">
        <v>1509</v>
      </c>
    </row>
    <row r="436" spans="1:2" x14ac:dyDescent="0.3">
      <c r="A436" t="s">
        <v>700</v>
      </c>
      <c r="B436" t="s">
        <v>1509</v>
      </c>
    </row>
    <row r="437" spans="1:2" x14ac:dyDescent="0.3">
      <c r="A437" t="s">
        <v>701</v>
      </c>
      <c r="B437" t="s">
        <v>1509</v>
      </c>
    </row>
    <row r="438" spans="1:2" x14ac:dyDescent="0.3">
      <c r="A438" t="s">
        <v>702</v>
      </c>
      <c r="B438" t="s">
        <v>1509</v>
      </c>
    </row>
    <row r="439" spans="1:2" x14ac:dyDescent="0.3">
      <c r="A439" t="s">
        <v>703</v>
      </c>
      <c r="B439" t="s">
        <v>1509</v>
      </c>
    </row>
    <row r="440" spans="1:2" x14ac:dyDescent="0.3">
      <c r="A440" t="s">
        <v>704</v>
      </c>
      <c r="B440" t="s">
        <v>1509</v>
      </c>
    </row>
    <row r="441" spans="1:2" x14ac:dyDescent="0.3">
      <c r="A441" t="s">
        <v>705</v>
      </c>
      <c r="B441" t="s">
        <v>1509</v>
      </c>
    </row>
    <row r="442" spans="1:2" x14ac:dyDescent="0.3">
      <c r="A442" t="s">
        <v>273</v>
      </c>
      <c r="B442" t="s">
        <v>1510</v>
      </c>
    </row>
    <row r="443" spans="1:2" x14ac:dyDescent="0.3">
      <c r="A443" t="s">
        <v>706</v>
      </c>
      <c r="B443" t="s">
        <v>1510</v>
      </c>
    </row>
    <row r="444" spans="1:2" x14ac:dyDescent="0.3">
      <c r="A444" t="s">
        <v>274</v>
      </c>
      <c r="B444" t="s">
        <v>1510</v>
      </c>
    </row>
    <row r="445" spans="1:2" x14ac:dyDescent="0.3">
      <c r="A445" t="s">
        <v>275</v>
      </c>
      <c r="B445" t="s">
        <v>1510</v>
      </c>
    </row>
    <row r="446" spans="1:2" x14ac:dyDescent="0.3">
      <c r="A446" t="s">
        <v>276</v>
      </c>
      <c r="B446" t="s">
        <v>1510</v>
      </c>
    </row>
    <row r="447" spans="1:2" x14ac:dyDescent="0.3">
      <c r="A447" t="s">
        <v>277</v>
      </c>
      <c r="B447" t="s">
        <v>1510</v>
      </c>
    </row>
    <row r="448" spans="1:2" x14ac:dyDescent="0.3">
      <c r="A448" t="s">
        <v>278</v>
      </c>
      <c r="B448" t="s">
        <v>1510</v>
      </c>
    </row>
    <row r="449" spans="1:2" x14ac:dyDescent="0.3">
      <c r="A449" t="s">
        <v>279</v>
      </c>
      <c r="B449" t="s">
        <v>1510</v>
      </c>
    </row>
    <row r="450" spans="1:2" x14ac:dyDescent="0.3">
      <c r="A450" t="s">
        <v>280</v>
      </c>
      <c r="B450" t="s">
        <v>1510</v>
      </c>
    </row>
    <row r="451" spans="1:2" x14ac:dyDescent="0.3">
      <c r="A451" t="s">
        <v>281</v>
      </c>
      <c r="B451" t="s">
        <v>1510</v>
      </c>
    </row>
    <row r="452" spans="1:2" x14ac:dyDescent="0.3">
      <c r="A452" t="s">
        <v>282</v>
      </c>
      <c r="B452" t="s">
        <v>1510</v>
      </c>
    </row>
    <row r="453" spans="1:2" x14ac:dyDescent="0.3">
      <c r="A453" t="s">
        <v>283</v>
      </c>
      <c r="B453" t="s">
        <v>1510</v>
      </c>
    </row>
    <row r="454" spans="1:2" x14ac:dyDescent="0.3">
      <c r="A454" t="s">
        <v>284</v>
      </c>
      <c r="B454" t="s">
        <v>1510</v>
      </c>
    </row>
    <row r="455" spans="1:2" x14ac:dyDescent="0.3">
      <c r="A455" t="s">
        <v>285</v>
      </c>
      <c r="B455" t="s">
        <v>1510</v>
      </c>
    </row>
    <row r="456" spans="1:2" x14ac:dyDescent="0.3">
      <c r="A456" t="s">
        <v>286</v>
      </c>
      <c r="B456" t="s">
        <v>1510</v>
      </c>
    </row>
    <row r="457" spans="1:2" x14ac:dyDescent="0.3">
      <c r="A457" t="s">
        <v>287</v>
      </c>
      <c r="B457" t="s">
        <v>1510</v>
      </c>
    </row>
    <row r="458" spans="1:2" x14ac:dyDescent="0.3">
      <c r="A458" t="s">
        <v>288</v>
      </c>
      <c r="B458" t="s">
        <v>1510</v>
      </c>
    </row>
    <row r="459" spans="1:2" x14ac:dyDescent="0.3">
      <c r="A459" t="s">
        <v>707</v>
      </c>
      <c r="B459" t="s">
        <v>1511</v>
      </c>
    </row>
    <row r="460" spans="1:2" x14ac:dyDescent="0.3">
      <c r="A460" t="s">
        <v>708</v>
      </c>
      <c r="B460" t="s">
        <v>1511</v>
      </c>
    </row>
    <row r="461" spans="1:2" x14ac:dyDescent="0.3">
      <c r="A461" t="s">
        <v>709</v>
      </c>
      <c r="B461" t="s">
        <v>1511</v>
      </c>
    </row>
    <row r="462" spans="1:2" x14ac:dyDescent="0.3">
      <c r="A462" t="s">
        <v>710</v>
      </c>
      <c r="B462" t="s">
        <v>1511</v>
      </c>
    </row>
    <row r="463" spans="1:2" x14ac:dyDescent="0.3">
      <c r="A463" t="s">
        <v>711</v>
      </c>
      <c r="B463" t="s">
        <v>1511</v>
      </c>
    </row>
    <row r="464" spans="1:2" x14ac:dyDescent="0.3">
      <c r="A464" t="s">
        <v>712</v>
      </c>
      <c r="B464" t="s">
        <v>1511</v>
      </c>
    </row>
    <row r="465" spans="1:2" x14ac:dyDescent="0.3">
      <c r="A465" t="s">
        <v>713</v>
      </c>
      <c r="B465" t="s">
        <v>1511</v>
      </c>
    </row>
    <row r="466" spans="1:2" x14ac:dyDescent="0.3">
      <c r="A466" t="s">
        <v>273</v>
      </c>
      <c r="B466" t="s">
        <v>1510</v>
      </c>
    </row>
    <row r="467" spans="1:2" x14ac:dyDescent="0.3">
      <c r="A467" t="s">
        <v>706</v>
      </c>
      <c r="B467" t="s">
        <v>1510</v>
      </c>
    </row>
    <row r="468" spans="1:2" x14ac:dyDescent="0.3">
      <c r="A468" t="s">
        <v>274</v>
      </c>
      <c r="B468" t="s">
        <v>1510</v>
      </c>
    </row>
    <row r="469" spans="1:2" x14ac:dyDescent="0.3">
      <c r="A469" t="s">
        <v>275</v>
      </c>
      <c r="B469" t="s">
        <v>1510</v>
      </c>
    </row>
    <row r="470" spans="1:2" x14ac:dyDescent="0.3">
      <c r="A470" t="s">
        <v>282</v>
      </c>
      <c r="B470" t="s">
        <v>1510</v>
      </c>
    </row>
    <row r="471" spans="1:2" x14ac:dyDescent="0.3">
      <c r="A471" t="s">
        <v>285</v>
      </c>
      <c r="B471" t="s">
        <v>1510</v>
      </c>
    </row>
    <row r="472" spans="1:2" x14ac:dyDescent="0.3">
      <c r="A472" t="s">
        <v>288</v>
      </c>
      <c r="B472" t="s">
        <v>1510</v>
      </c>
    </row>
    <row r="473" spans="1:2" x14ac:dyDescent="0.3">
      <c r="A473" t="s">
        <v>289</v>
      </c>
      <c r="B473" t="s">
        <v>1510</v>
      </c>
    </row>
    <row r="474" spans="1:2" x14ac:dyDescent="0.3">
      <c r="A474" t="s">
        <v>290</v>
      </c>
      <c r="B474" t="s">
        <v>1510</v>
      </c>
    </row>
    <row r="475" spans="1:2" x14ac:dyDescent="0.3">
      <c r="A475" t="s">
        <v>291</v>
      </c>
      <c r="B475" t="s">
        <v>1510</v>
      </c>
    </row>
    <row r="476" spans="1:2" x14ac:dyDescent="0.3">
      <c r="A476" t="s">
        <v>714</v>
      </c>
      <c r="B476" t="s">
        <v>1510</v>
      </c>
    </row>
    <row r="477" spans="1:2" x14ac:dyDescent="0.3">
      <c r="A477" t="s">
        <v>292</v>
      </c>
      <c r="B477" t="s">
        <v>1510</v>
      </c>
    </row>
    <row r="478" spans="1:2" x14ac:dyDescent="0.3">
      <c r="A478" t="s">
        <v>293</v>
      </c>
      <c r="B478" t="s">
        <v>1510</v>
      </c>
    </row>
    <row r="479" spans="1:2" x14ac:dyDescent="0.3">
      <c r="A479" t="s">
        <v>294</v>
      </c>
      <c r="B479" t="s">
        <v>1510</v>
      </c>
    </row>
    <row r="480" spans="1:2" x14ac:dyDescent="0.3">
      <c r="A480" t="s">
        <v>295</v>
      </c>
      <c r="B480" t="s">
        <v>1510</v>
      </c>
    </row>
    <row r="481" spans="1:2" x14ac:dyDescent="0.3">
      <c r="A481" t="s">
        <v>296</v>
      </c>
      <c r="B481" t="s">
        <v>1510</v>
      </c>
    </row>
    <row r="482" spans="1:2" x14ac:dyDescent="0.3">
      <c r="A482" t="s">
        <v>297</v>
      </c>
      <c r="B482" t="s">
        <v>1510</v>
      </c>
    </row>
    <row r="483" spans="1:2" x14ac:dyDescent="0.3">
      <c r="A483" t="s">
        <v>715</v>
      </c>
      <c r="B483" t="s">
        <v>1510</v>
      </c>
    </row>
    <row r="484" spans="1:2" x14ac:dyDescent="0.3">
      <c r="A484" t="s">
        <v>298</v>
      </c>
      <c r="B484" t="s">
        <v>1510</v>
      </c>
    </row>
    <row r="485" spans="1:2" x14ac:dyDescent="0.3">
      <c r="A485" t="s">
        <v>299</v>
      </c>
      <c r="B485" t="s">
        <v>1510</v>
      </c>
    </row>
    <row r="486" spans="1:2" x14ac:dyDescent="0.3">
      <c r="A486" t="s">
        <v>300</v>
      </c>
      <c r="B486" t="s">
        <v>1510</v>
      </c>
    </row>
    <row r="487" spans="1:2" x14ac:dyDescent="0.3">
      <c r="A487" t="s">
        <v>301</v>
      </c>
      <c r="B487" t="s">
        <v>1510</v>
      </c>
    </row>
    <row r="488" spans="1:2" x14ac:dyDescent="0.3">
      <c r="A488" t="s">
        <v>302</v>
      </c>
      <c r="B488" t="s">
        <v>1510</v>
      </c>
    </row>
    <row r="489" spans="1:2" x14ac:dyDescent="0.3">
      <c r="A489" t="s">
        <v>303</v>
      </c>
      <c r="B489" t="s">
        <v>1510</v>
      </c>
    </row>
    <row r="490" spans="1:2" x14ac:dyDescent="0.3">
      <c r="A490" t="s">
        <v>716</v>
      </c>
      <c r="B490" t="s">
        <v>1510</v>
      </c>
    </row>
    <row r="491" spans="1:2" x14ac:dyDescent="0.3">
      <c r="A491" t="s">
        <v>717</v>
      </c>
      <c r="B491" t="s">
        <v>1510</v>
      </c>
    </row>
    <row r="492" spans="1:2" x14ac:dyDescent="0.3">
      <c r="A492" t="s">
        <v>718</v>
      </c>
      <c r="B492" t="s">
        <v>1510</v>
      </c>
    </row>
    <row r="493" spans="1:2" x14ac:dyDescent="0.3">
      <c r="A493" t="s">
        <v>719</v>
      </c>
      <c r="B493" t="s">
        <v>1510</v>
      </c>
    </row>
    <row r="494" spans="1:2" x14ac:dyDescent="0.3">
      <c r="A494" t="s">
        <v>720</v>
      </c>
      <c r="B494" t="s">
        <v>1510</v>
      </c>
    </row>
    <row r="495" spans="1:2" x14ac:dyDescent="0.3">
      <c r="A495" t="s">
        <v>721</v>
      </c>
      <c r="B495" t="s">
        <v>1510</v>
      </c>
    </row>
    <row r="496" spans="1:2" x14ac:dyDescent="0.3">
      <c r="A496" t="s">
        <v>722</v>
      </c>
      <c r="B496" t="s">
        <v>1510</v>
      </c>
    </row>
    <row r="497" spans="1:2" x14ac:dyDescent="0.3">
      <c r="A497" t="s">
        <v>289</v>
      </c>
      <c r="B497" t="s">
        <v>1510</v>
      </c>
    </row>
    <row r="498" spans="1:2" x14ac:dyDescent="0.3">
      <c r="A498" t="s">
        <v>290</v>
      </c>
      <c r="B498" t="s">
        <v>1510</v>
      </c>
    </row>
    <row r="499" spans="1:2" x14ac:dyDescent="0.3">
      <c r="A499" t="s">
        <v>291</v>
      </c>
      <c r="B499" t="s">
        <v>1510</v>
      </c>
    </row>
    <row r="500" spans="1:2" x14ac:dyDescent="0.3">
      <c r="A500" t="s">
        <v>714</v>
      </c>
      <c r="B500" t="s">
        <v>1510</v>
      </c>
    </row>
    <row r="501" spans="1:2" x14ac:dyDescent="0.3">
      <c r="A501" t="s">
        <v>715</v>
      </c>
      <c r="B501" t="s">
        <v>1510</v>
      </c>
    </row>
    <row r="502" spans="1:2" x14ac:dyDescent="0.3">
      <c r="A502" t="s">
        <v>300</v>
      </c>
      <c r="B502" t="s">
        <v>1510</v>
      </c>
    </row>
    <row r="503" spans="1:2" x14ac:dyDescent="0.3">
      <c r="A503" t="s">
        <v>303</v>
      </c>
      <c r="B503" t="s">
        <v>1510</v>
      </c>
    </row>
    <row r="504" spans="1:2" x14ac:dyDescent="0.3">
      <c r="A504" t="s">
        <v>723</v>
      </c>
      <c r="B504" t="s">
        <v>34</v>
      </c>
    </row>
    <row r="505" spans="1:2" x14ac:dyDescent="0.3">
      <c r="A505" t="s">
        <v>724</v>
      </c>
      <c r="B505" t="s">
        <v>34</v>
      </c>
    </row>
    <row r="506" spans="1:2" x14ac:dyDescent="0.3">
      <c r="A506" t="s">
        <v>725</v>
      </c>
      <c r="B506" t="s">
        <v>34</v>
      </c>
    </row>
    <row r="507" spans="1:2" x14ac:dyDescent="0.3">
      <c r="A507" t="s">
        <v>726</v>
      </c>
      <c r="B507" t="s">
        <v>34</v>
      </c>
    </row>
    <row r="508" spans="1:2" x14ac:dyDescent="0.3">
      <c r="A508" t="s">
        <v>727</v>
      </c>
      <c r="B508" t="s">
        <v>34</v>
      </c>
    </row>
    <row r="509" spans="1:2" x14ac:dyDescent="0.3">
      <c r="A509" t="s">
        <v>728</v>
      </c>
      <c r="B509" t="s">
        <v>34</v>
      </c>
    </row>
    <row r="510" spans="1:2" x14ac:dyDescent="0.3">
      <c r="A510" t="s">
        <v>729</v>
      </c>
      <c r="B510" t="s">
        <v>34</v>
      </c>
    </row>
    <row r="511" spans="1:2" x14ac:dyDescent="0.3">
      <c r="A511" t="s">
        <v>730</v>
      </c>
      <c r="B511" t="s">
        <v>34</v>
      </c>
    </row>
    <row r="512" spans="1:2" x14ac:dyDescent="0.3">
      <c r="A512" t="s">
        <v>731</v>
      </c>
      <c r="B512" t="s">
        <v>34</v>
      </c>
    </row>
    <row r="513" spans="1:2" x14ac:dyDescent="0.3">
      <c r="A513" t="s">
        <v>732</v>
      </c>
      <c r="B513" t="s">
        <v>34</v>
      </c>
    </row>
    <row r="514" spans="1:2" x14ac:dyDescent="0.3">
      <c r="A514" t="s">
        <v>733</v>
      </c>
      <c r="B514" t="s">
        <v>34</v>
      </c>
    </row>
    <row r="515" spans="1:2" x14ac:dyDescent="0.3">
      <c r="A515" t="s">
        <v>734</v>
      </c>
      <c r="B515" t="s">
        <v>34</v>
      </c>
    </row>
    <row r="516" spans="1:2" x14ac:dyDescent="0.3">
      <c r="A516" t="s">
        <v>735</v>
      </c>
      <c r="B516" t="s">
        <v>34</v>
      </c>
    </row>
    <row r="517" spans="1:2" x14ac:dyDescent="0.3">
      <c r="A517" t="s">
        <v>736</v>
      </c>
      <c r="B517" t="s">
        <v>34</v>
      </c>
    </row>
    <row r="518" spans="1:2" x14ac:dyDescent="0.3">
      <c r="A518" t="s">
        <v>737</v>
      </c>
      <c r="B518" t="s">
        <v>34</v>
      </c>
    </row>
    <row r="519" spans="1:2" x14ac:dyDescent="0.3">
      <c r="A519" t="s">
        <v>738</v>
      </c>
      <c r="B519" t="s">
        <v>34</v>
      </c>
    </row>
    <row r="520" spans="1:2" x14ac:dyDescent="0.3">
      <c r="A520" t="s">
        <v>739</v>
      </c>
      <c r="B520" t="s">
        <v>34</v>
      </c>
    </row>
    <row r="521" spans="1:2" x14ac:dyDescent="0.3">
      <c r="A521" t="s">
        <v>740</v>
      </c>
      <c r="B521" t="s">
        <v>34</v>
      </c>
    </row>
    <row r="522" spans="1:2" x14ac:dyDescent="0.3">
      <c r="A522" t="s">
        <v>741</v>
      </c>
      <c r="B522" t="s">
        <v>1512</v>
      </c>
    </row>
    <row r="523" spans="1:2" x14ac:dyDescent="0.3">
      <c r="A523" t="s">
        <v>742</v>
      </c>
      <c r="B523" t="s">
        <v>1512</v>
      </c>
    </row>
    <row r="524" spans="1:2" x14ac:dyDescent="0.3">
      <c r="A524" t="s">
        <v>743</v>
      </c>
      <c r="B524" t="s">
        <v>1512</v>
      </c>
    </row>
    <row r="525" spans="1:2" x14ac:dyDescent="0.3">
      <c r="A525" t="s">
        <v>744</v>
      </c>
      <c r="B525" t="s">
        <v>1512</v>
      </c>
    </row>
    <row r="526" spans="1:2" x14ac:dyDescent="0.3">
      <c r="A526" t="s">
        <v>745</v>
      </c>
      <c r="B526" t="s">
        <v>1512</v>
      </c>
    </row>
    <row r="527" spans="1:2" x14ac:dyDescent="0.3">
      <c r="A527" t="s">
        <v>746</v>
      </c>
      <c r="B527" t="s">
        <v>1512</v>
      </c>
    </row>
    <row r="528" spans="1:2" x14ac:dyDescent="0.3">
      <c r="A528" t="s">
        <v>747</v>
      </c>
      <c r="B528" t="s">
        <v>1512</v>
      </c>
    </row>
    <row r="529" spans="1:2" x14ac:dyDescent="0.3">
      <c r="A529" t="s">
        <v>748</v>
      </c>
      <c r="B529" t="s">
        <v>1512</v>
      </c>
    </row>
    <row r="530" spans="1:2" x14ac:dyDescent="0.3">
      <c r="A530" t="s">
        <v>749</v>
      </c>
      <c r="B530" t="s">
        <v>1512</v>
      </c>
    </row>
    <row r="531" spans="1:2" x14ac:dyDescent="0.3">
      <c r="A531" t="s">
        <v>750</v>
      </c>
      <c r="B531" t="s">
        <v>1512</v>
      </c>
    </row>
    <row r="532" spans="1:2" x14ac:dyDescent="0.3">
      <c r="A532" t="s">
        <v>751</v>
      </c>
      <c r="B532" t="s">
        <v>1512</v>
      </c>
    </row>
    <row r="533" spans="1:2" x14ac:dyDescent="0.3">
      <c r="A533" t="s">
        <v>752</v>
      </c>
      <c r="B533" t="s">
        <v>1512</v>
      </c>
    </row>
    <row r="534" spans="1:2" x14ac:dyDescent="0.3">
      <c r="A534" t="s">
        <v>753</v>
      </c>
      <c r="B534" t="s">
        <v>1512</v>
      </c>
    </row>
    <row r="535" spans="1:2" x14ac:dyDescent="0.3">
      <c r="A535" t="s">
        <v>754</v>
      </c>
      <c r="B535" t="s">
        <v>1512</v>
      </c>
    </row>
    <row r="536" spans="1:2" x14ac:dyDescent="0.3">
      <c r="A536" t="s">
        <v>755</v>
      </c>
      <c r="B536" t="s">
        <v>1512</v>
      </c>
    </row>
    <row r="537" spans="1:2" x14ac:dyDescent="0.3">
      <c r="A537" t="s">
        <v>756</v>
      </c>
      <c r="B537" t="s">
        <v>1512</v>
      </c>
    </row>
    <row r="538" spans="1:2" x14ac:dyDescent="0.3">
      <c r="A538" t="s">
        <v>757</v>
      </c>
      <c r="B538" t="s">
        <v>34</v>
      </c>
    </row>
    <row r="539" spans="1:2" x14ac:dyDescent="0.3">
      <c r="A539" t="s">
        <v>758</v>
      </c>
      <c r="B539" t="s">
        <v>34</v>
      </c>
    </row>
    <row r="540" spans="1:2" x14ac:dyDescent="0.3">
      <c r="A540" t="s">
        <v>759</v>
      </c>
      <c r="B540" t="s">
        <v>34</v>
      </c>
    </row>
    <row r="541" spans="1:2" x14ac:dyDescent="0.3">
      <c r="A541" t="s">
        <v>760</v>
      </c>
      <c r="B541" t="s">
        <v>34</v>
      </c>
    </row>
    <row r="542" spans="1:2" x14ac:dyDescent="0.3">
      <c r="A542" t="s">
        <v>761</v>
      </c>
      <c r="B542" t="s">
        <v>34</v>
      </c>
    </row>
    <row r="543" spans="1:2" x14ac:dyDescent="0.3">
      <c r="A543" t="s">
        <v>762</v>
      </c>
      <c r="B543" t="s">
        <v>34</v>
      </c>
    </row>
    <row r="544" spans="1:2" x14ac:dyDescent="0.3">
      <c r="A544" t="s">
        <v>763</v>
      </c>
      <c r="B544" t="s">
        <v>34</v>
      </c>
    </row>
    <row r="545" spans="1:2" x14ac:dyDescent="0.3">
      <c r="A545" t="s">
        <v>764</v>
      </c>
      <c r="B545" t="s">
        <v>34</v>
      </c>
    </row>
    <row r="546" spans="1:2" x14ac:dyDescent="0.3">
      <c r="A546" t="s">
        <v>765</v>
      </c>
      <c r="B546" t="s">
        <v>34</v>
      </c>
    </row>
    <row r="547" spans="1:2" x14ac:dyDescent="0.3">
      <c r="A547" t="s">
        <v>766</v>
      </c>
      <c r="B547" t="s">
        <v>34</v>
      </c>
    </row>
    <row r="548" spans="1:2" x14ac:dyDescent="0.3">
      <c r="A548" t="s">
        <v>767</v>
      </c>
      <c r="B548" t="s">
        <v>34</v>
      </c>
    </row>
    <row r="549" spans="1:2" x14ac:dyDescent="0.3">
      <c r="A549" t="s">
        <v>768</v>
      </c>
      <c r="B549" t="s">
        <v>34</v>
      </c>
    </row>
    <row r="550" spans="1:2" x14ac:dyDescent="0.3">
      <c r="A550" t="s">
        <v>769</v>
      </c>
      <c r="B550" t="s">
        <v>34</v>
      </c>
    </row>
    <row r="551" spans="1:2" x14ac:dyDescent="0.3">
      <c r="A551" t="s">
        <v>770</v>
      </c>
      <c r="B551" t="s">
        <v>34</v>
      </c>
    </row>
    <row r="552" spans="1:2" x14ac:dyDescent="0.3">
      <c r="A552" t="s">
        <v>771</v>
      </c>
      <c r="B552" t="s">
        <v>34</v>
      </c>
    </row>
    <row r="553" spans="1:2" x14ac:dyDescent="0.3">
      <c r="A553" t="s">
        <v>772</v>
      </c>
      <c r="B553" t="s">
        <v>34</v>
      </c>
    </row>
    <row r="554" spans="1:2" x14ac:dyDescent="0.3">
      <c r="A554" t="s">
        <v>773</v>
      </c>
      <c r="B554" t="s">
        <v>34</v>
      </c>
    </row>
    <row r="555" spans="1:2" x14ac:dyDescent="0.3">
      <c r="A555" t="s">
        <v>774</v>
      </c>
      <c r="B555" t="s">
        <v>34</v>
      </c>
    </row>
    <row r="556" spans="1:2" x14ac:dyDescent="0.3">
      <c r="A556" t="s">
        <v>775</v>
      </c>
      <c r="B556" t="s">
        <v>1513</v>
      </c>
    </row>
    <row r="557" spans="1:2" x14ac:dyDescent="0.3">
      <c r="A557" t="s">
        <v>776</v>
      </c>
      <c r="B557" t="s">
        <v>1513</v>
      </c>
    </row>
    <row r="558" spans="1:2" x14ac:dyDescent="0.3">
      <c r="A558" t="s">
        <v>777</v>
      </c>
      <c r="B558" t="s">
        <v>1513</v>
      </c>
    </row>
    <row r="559" spans="1:2" x14ac:dyDescent="0.3">
      <c r="A559" t="s">
        <v>778</v>
      </c>
      <c r="B559" t="s">
        <v>1513</v>
      </c>
    </row>
    <row r="560" spans="1:2" x14ac:dyDescent="0.3">
      <c r="A560" t="s">
        <v>779</v>
      </c>
      <c r="B560" t="s">
        <v>1513</v>
      </c>
    </row>
    <row r="561" spans="1:2" x14ac:dyDescent="0.3">
      <c r="A561" t="s">
        <v>780</v>
      </c>
      <c r="B561" t="s">
        <v>1513</v>
      </c>
    </row>
    <row r="562" spans="1:2" x14ac:dyDescent="0.3">
      <c r="A562" t="s">
        <v>781</v>
      </c>
      <c r="B562" t="s">
        <v>1513</v>
      </c>
    </row>
    <row r="563" spans="1:2" x14ac:dyDescent="0.3">
      <c r="A563" t="s">
        <v>782</v>
      </c>
      <c r="B563" t="s">
        <v>1513</v>
      </c>
    </row>
    <row r="564" spans="1:2" x14ac:dyDescent="0.3">
      <c r="A564" t="s">
        <v>783</v>
      </c>
      <c r="B564" t="s">
        <v>1513</v>
      </c>
    </row>
    <row r="565" spans="1:2" x14ac:dyDescent="0.3">
      <c r="A565" t="s">
        <v>784</v>
      </c>
      <c r="B565" t="s">
        <v>1513</v>
      </c>
    </row>
    <row r="566" spans="1:2" x14ac:dyDescent="0.3">
      <c r="A566" t="s">
        <v>785</v>
      </c>
      <c r="B566" t="s">
        <v>1513</v>
      </c>
    </row>
    <row r="567" spans="1:2" x14ac:dyDescent="0.3">
      <c r="A567" t="s">
        <v>786</v>
      </c>
      <c r="B567" t="s">
        <v>1513</v>
      </c>
    </row>
    <row r="568" spans="1:2" x14ac:dyDescent="0.3">
      <c r="A568" t="s">
        <v>787</v>
      </c>
      <c r="B568" t="s">
        <v>1513</v>
      </c>
    </row>
    <row r="569" spans="1:2" x14ac:dyDescent="0.3">
      <c r="A569" t="s">
        <v>788</v>
      </c>
      <c r="B569" t="s">
        <v>1513</v>
      </c>
    </row>
    <row r="570" spans="1:2" x14ac:dyDescent="0.3">
      <c r="A570" t="s">
        <v>789</v>
      </c>
      <c r="B570" t="s">
        <v>1513</v>
      </c>
    </row>
    <row r="571" spans="1:2" x14ac:dyDescent="0.3">
      <c r="A571" t="s">
        <v>790</v>
      </c>
      <c r="B571" t="s">
        <v>1513</v>
      </c>
    </row>
    <row r="572" spans="1:2" x14ac:dyDescent="0.3">
      <c r="A572" t="s">
        <v>791</v>
      </c>
      <c r="B572" t="s">
        <v>1513</v>
      </c>
    </row>
    <row r="573" spans="1:2" x14ac:dyDescent="0.3">
      <c r="A573" t="s">
        <v>792</v>
      </c>
      <c r="B573" t="s">
        <v>1513</v>
      </c>
    </row>
    <row r="574" spans="1:2" x14ac:dyDescent="0.3">
      <c r="A574" t="s">
        <v>793</v>
      </c>
      <c r="B574" t="s">
        <v>1513</v>
      </c>
    </row>
    <row r="575" spans="1:2" x14ac:dyDescent="0.3">
      <c r="A575" t="s">
        <v>794</v>
      </c>
      <c r="B575" t="s">
        <v>1513</v>
      </c>
    </row>
    <row r="576" spans="1:2" x14ac:dyDescent="0.3">
      <c r="A576" t="s">
        <v>795</v>
      </c>
      <c r="B576" t="s">
        <v>1514</v>
      </c>
    </row>
    <row r="577" spans="1:2" x14ac:dyDescent="0.3">
      <c r="A577" t="s">
        <v>796</v>
      </c>
      <c r="B577" t="s">
        <v>1514</v>
      </c>
    </row>
    <row r="578" spans="1:2" x14ac:dyDescent="0.3">
      <c r="A578" t="s">
        <v>797</v>
      </c>
      <c r="B578" t="s">
        <v>1514</v>
      </c>
    </row>
    <row r="579" spans="1:2" x14ac:dyDescent="0.3">
      <c r="A579" t="s">
        <v>798</v>
      </c>
      <c r="B579" t="s">
        <v>1514</v>
      </c>
    </row>
    <row r="580" spans="1:2" x14ac:dyDescent="0.3">
      <c r="A580" t="s">
        <v>799</v>
      </c>
      <c r="B580" t="s">
        <v>1514</v>
      </c>
    </row>
    <row r="581" spans="1:2" x14ac:dyDescent="0.3">
      <c r="A581" t="s">
        <v>800</v>
      </c>
      <c r="B581" t="s">
        <v>1514</v>
      </c>
    </row>
    <row r="582" spans="1:2" x14ac:dyDescent="0.3">
      <c r="A582" t="s">
        <v>801</v>
      </c>
      <c r="B582" t="s">
        <v>1514</v>
      </c>
    </row>
    <row r="583" spans="1:2" x14ac:dyDescent="0.3">
      <c r="A583" t="s">
        <v>802</v>
      </c>
      <c r="B583" t="s">
        <v>1514</v>
      </c>
    </row>
    <row r="584" spans="1:2" x14ac:dyDescent="0.3">
      <c r="A584" t="s">
        <v>803</v>
      </c>
      <c r="B584" t="s">
        <v>1514</v>
      </c>
    </row>
    <row r="585" spans="1:2" x14ac:dyDescent="0.3">
      <c r="A585" t="s">
        <v>804</v>
      </c>
      <c r="B585" t="s">
        <v>1514</v>
      </c>
    </row>
    <row r="586" spans="1:2" x14ac:dyDescent="0.3">
      <c r="A586" t="s">
        <v>805</v>
      </c>
      <c r="B586" t="s">
        <v>1514</v>
      </c>
    </row>
    <row r="587" spans="1:2" x14ac:dyDescent="0.3">
      <c r="A587" t="s">
        <v>806</v>
      </c>
      <c r="B587" t="s">
        <v>1514</v>
      </c>
    </row>
    <row r="588" spans="1:2" x14ac:dyDescent="0.3">
      <c r="A588" t="s">
        <v>807</v>
      </c>
      <c r="B588" t="s">
        <v>1514</v>
      </c>
    </row>
    <row r="589" spans="1:2" x14ac:dyDescent="0.3">
      <c r="A589" t="s">
        <v>808</v>
      </c>
      <c r="B589" t="s">
        <v>1514</v>
      </c>
    </row>
    <row r="590" spans="1:2" x14ac:dyDescent="0.3">
      <c r="A590" t="s">
        <v>809</v>
      </c>
      <c r="B590" t="s">
        <v>1514</v>
      </c>
    </row>
    <row r="591" spans="1:2" x14ac:dyDescent="0.3">
      <c r="A591" t="s">
        <v>810</v>
      </c>
      <c r="B591" t="s">
        <v>1514</v>
      </c>
    </row>
    <row r="592" spans="1:2" x14ac:dyDescent="0.3">
      <c r="A592" t="s">
        <v>811</v>
      </c>
      <c r="B592" t="s">
        <v>1514</v>
      </c>
    </row>
    <row r="593" spans="1:2" x14ac:dyDescent="0.3">
      <c r="A593" t="s">
        <v>812</v>
      </c>
      <c r="B593" t="s">
        <v>1514</v>
      </c>
    </row>
    <row r="594" spans="1:2" x14ac:dyDescent="0.3">
      <c r="A594" t="s">
        <v>813</v>
      </c>
      <c r="B594" t="s">
        <v>1514</v>
      </c>
    </row>
    <row r="595" spans="1:2" x14ac:dyDescent="0.3">
      <c r="A595" t="s">
        <v>814</v>
      </c>
      <c r="B595" t="s">
        <v>1514</v>
      </c>
    </row>
    <row r="596" spans="1:2" x14ac:dyDescent="0.3">
      <c r="A596" t="s">
        <v>815</v>
      </c>
      <c r="B596" t="s">
        <v>1514</v>
      </c>
    </row>
    <row r="597" spans="1:2" x14ac:dyDescent="0.3">
      <c r="A597" t="s">
        <v>816</v>
      </c>
      <c r="B597" t="s">
        <v>1514</v>
      </c>
    </row>
    <row r="598" spans="1:2" x14ac:dyDescent="0.3">
      <c r="A598" t="s">
        <v>817</v>
      </c>
      <c r="B598" t="s">
        <v>1514</v>
      </c>
    </row>
    <row r="599" spans="1:2" x14ac:dyDescent="0.3">
      <c r="A599" t="s">
        <v>818</v>
      </c>
      <c r="B599" t="s">
        <v>1514</v>
      </c>
    </row>
    <row r="600" spans="1:2" x14ac:dyDescent="0.3">
      <c r="A600" t="s">
        <v>819</v>
      </c>
      <c r="B600" t="s">
        <v>1514</v>
      </c>
    </row>
    <row r="601" spans="1:2" x14ac:dyDescent="0.3">
      <c r="A601" t="s">
        <v>820</v>
      </c>
      <c r="B601" t="s">
        <v>1514</v>
      </c>
    </row>
    <row r="602" spans="1:2" x14ac:dyDescent="0.3">
      <c r="A602" t="s">
        <v>821</v>
      </c>
      <c r="B602" t="s">
        <v>1514</v>
      </c>
    </row>
    <row r="603" spans="1:2" x14ac:dyDescent="0.3">
      <c r="A603" t="s">
        <v>822</v>
      </c>
      <c r="B603" t="s">
        <v>1514</v>
      </c>
    </row>
    <row r="604" spans="1:2" x14ac:dyDescent="0.3">
      <c r="A604" t="s">
        <v>823</v>
      </c>
      <c r="B604" t="s">
        <v>1514</v>
      </c>
    </row>
    <row r="605" spans="1:2" x14ac:dyDescent="0.3">
      <c r="A605" t="s">
        <v>824</v>
      </c>
      <c r="B605" t="s">
        <v>1514</v>
      </c>
    </row>
    <row r="606" spans="1:2" x14ac:dyDescent="0.3">
      <c r="A606" t="s">
        <v>825</v>
      </c>
      <c r="B606" t="s">
        <v>1514</v>
      </c>
    </row>
    <row r="607" spans="1:2" x14ac:dyDescent="0.3">
      <c r="A607" t="s">
        <v>826</v>
      </c>
      <c r="B607" t="s">
        <v>1514</v>
      </c>
    </row>
    <row r="608" spans="1:2" x14ac:dyDescent="0.3">
      <c r="A608" t="s">
        <v>827</v>
      </c>
      <c r="B608" t="s">
        <v>1514</v>
      </c>
    </row>
    <row r="609" spans="1:2" x14ac:dyDescent="0.3">
      <c r="A609" t="s">
        <v>828</v>
      </c>
      <c r="B609" t="s">
        <v>1514</v>
      </c>
    </row>
    <row r="610" spans="1:2" x14ac:dyDescent="0.3">
      <c r="A610" t="s">
        <v>829</v>
      </c>
      <c r="B610" t="s">
        <v>1514</v>
      </c>
    </row>
    <row r="611" spans="1:2" x14ac:dyDescent="0.3">
      <c r="A611" t="s">
        <v>830</v>
      </c>
      <c r="B611" t="s">
        <v>1514</v>
      </c>
    </row>
    <row r="612" spans="1:2" x14ac:dyDescent="0.3">
      <c r="A612" t="s">
        <v>831</v>
      </c>
      <c r="B612" t="s">
        <v>1514</v>
      </c>
    </row>
    <row r="613" spans="1:2" x14ac:dyDescent="0.3">
      <c r="A613" t="s">
        <v>832</v>
      </c>
      <c r="B613" t="s">
        <v>1514</v>
      </c>
    </row>
    <row r="614" spans="1:2" x14ac:dyDescent="0.3">
      <c r="A614" t="s">
        <v>833</v>
      </c>
      <c r="B614" t="s">
        <v>1514</v>
      </c>
    </row>
    <row r="615" spans="1:2" x14ac:dyDescent="0.3">
      <c r="A615" t="s">
        <v>834</v>
      </c>
      <c r="B615" t="s">
        <v>1514</v>
      </c>
    </row>
    <row r="616" spans="1:2" x14ac:dyDescent="0.3">
      <c r="A616" t="s">
        <v>835</v>
      </c>
      <c r="B616" t="s">
        <v>1515</v>
      </c>
    </row>
    <row r="617" spans="1:2" x14ac:dyDescent="0.3">
      <c r="A617" t="s">
        <v>304</v>
      </c>
      <c r="B617" t="s">
        <v>1515</v>
      </c>
    </row>
    <row r="618" spans="1:2" x14ac:dyDescent="0.3">
      <c r="A618" t="s">
        <v>836</v>
      </c>
      <c r="B618" t="s">
        <v>1515</v>
      </c>
    </row>
    <row r="619" spans="1:2" x14ac:dyDescent="0.3">
      <c r="A619" t="s">
        <v>305</v>
      </c>
      <c r="B619" t="s">
        <v>1515</v>
      </c>
    </row>
    <row r="620" spans="1:2" x14ac:dyDescent="0.3">
      <c r="A620" t="s">
        <v>306</v>
      </c>
      <c r="B620" t="s">
        <v>1515</v>
      </c>
    </row>
    <row r="621" spans="1:2" x14ac:dyDescent="0.3">
      <c r="A621" t="s">
        <v>307</v>
      </c>
      <c r="B621" t="s">
        <v>1515</v>
      </c>
    </row>
    <row r="622" spans="1:2" x14ac:dyDescent="0.3">
      <c r="A622" t="s">
        <v>308</v>
      </c>
      <c r="B622" t="s">
        <v>1515</v>
      </c>
    </row>
    <row r="623" spans="1:2" x14ac:dyDescent="0.3">
      <c r="A623" t="s">
        <v>837</v>
      </c>
      <c r="B623" t="s">
        <v>1515</v>
      </c>
    </row>
    <row r="624" spans="1:2" x14ac:dyDescent="0.3">
      <c r="A624" t="s">
        <v>309</v>
      </c>
      <c r="B624" t="s">
        <v>1515</v>
      </c>
    </row>
    <row r="625" spans="1:2" x14ac:dyDescent="0.3">
      <c r="A625" t="s">
        <v>838</v>
      </c>
      <c r="B625" t="s">
        <v>1515</v>
      </c>
    </row>
    <row r="626" spans="1:2" x14ac:dyDescent="0.3">
      <c r="A626" t="s">
        <v>310</v>
      </c>
      <c r="B626" t="s">
        <v>1515</v>
      </c>
    </row>
    <row r="627" spans="1:2" x14ac:dyDescent="0.3">
      <c r="A627" t="s">
        <v>311</v>
      </c>
      <c r="B627" t="s">
        <v>1515</v>
      </c>
    </row>
    <row r="628" spans="1:2" x14ac:dyDescent="0.3">
      <c r="A628" t="s">
        <v>312</v>
      </c>
      <c r="B628" t="s">
        <v>1515</v>
      </c>
    </row>
    <row r="629" spans="1:2" x14ac:dyDescent="0.3">
      <c r="A629" t="s">
        <v>313</v>
      </c>
      <c r="B629" t="s">
        <v>1515</v>
      </c>
    </row>
    <row r="630" spans="1:2" x14ac:dyDescent="0.3">
      <c r="A630" t="s">
        <v>314</v>
      </c>
      <c r="B630" t="s">
        <v>1516</v>
      </c>
    </row>
    <row r="631" spans="1:2" x14ac:dyDescent="0.3">
      <c r="A631" t="s">
        <v>314</v>
      </c>
      <c r="B631" t="s">
        <v>1516</v>
      </c>
    </row>
    <row r="632" spans="1:2" x14ac:dyDescent="0.3">
      <c r="A632" t="s">
        <v>315</v>
      </c>
      <c r="B632" t="s">
        <v>1516</v>
      </c>
    </row>
    <row r="633" spans="1:2" x14ac:dyDescent="0.3">
      <c r="A633" t="s">
        <v>315</v>
      </c>
      <c r="B633" t="s">
        <v>1516</v>
      </c>
    </row>
    <row r="634" spans="1:2" x14ac:dyDescent="0.3">
      <c r="A634" t="s">
        <v>839</v>
      </c>
      <c r="B634" t="s">
        <v>1516</v>
      </c>
    </row>
    <row r="635" spans="1:2" x14ac:dyDescent="0.3">
      <c r="A635" t="s">
        <v>839</v>
      </c>
      <c r="B635" t="s">
        <v>1516</v>
      </c>
    </row>
    <row r="636" spans="1:2" x14ac:dyDescent="0.3">
      <c r="A636" t="s">
        <v>840</v>
      </c>
      <c r="B636" t="s">
        <v>1516</v>
      </c>
    </row>
    <row r="637" spans="1:2" x14ac:dyDescent="0.3">
      <c r="A637" t="s">
        <v>840</v>
      </c>
      <c r="B637" t="s">
        <v>1516</v>
      </c>
    </row>
    <row r="638" spans="1:2" x14ac:dyDescent="0.3">
      <c r="A638" t="s">
        <v>841</v>
      </c>
      <c r="B638" t="s">
        <v>1517</v>
      </c>
    </row>
    <row r="639" spans="1:2" x14ac:dyDescent="0.3">
      <c r="A639" t="s">
        <v>842</v>
      </c>
      <c r="B639" t="s">
        <v>1517</v>
      </c>
    </row>
    <row r="640" spans="1:2" x14ac:dyDescent="0.3">
      <c r="A640" t="s">
        <v>843</v>
      </c>
      <c r="B640" t="s">
        <v>1517</v>
      </c>
    </row>
    <row r="641" spans="1:2" x14ac:dyDescent="0.3">
      <c r="A641" t="s">
        <v>844</v>
      </c>
      <c r="B641" t="s">
        <v>1517</v>
      </c>
    </row>
    <row r="642" spans="1:2" x14ac:dyDescent="0.3">
      <c r="A642" t="s">
        <v>845</v>
      </c>
      <c r="B642" t="s">
        <v>1517</v>
      </c>
    </row>
    <row r="643" spans="1:2" x14ac:dyDescent="0.3">
      <c r="A643" t="s">
        <v>846</v>
      </c>
      <c r="B643" t="s">
        <v>1517</v>
      </c>
    </row>
    <row r="644" spans="1:2" x14ac:dyDescent="0.3">
      <c r="A644" t="s">
        <v>847</v>
      </c>
      <c r="B644" t="s">
        <v>1518</v>
      </c>
    </row>
    <row r="645" spans="1:2" x14ac:dyDescent="0.3">
      <c r="A645" t="s">
        <v>848</v>
      </c>
      <c r="B645" t="s">
        <v>1519</v>
      </c>
    </row>
    <row r="646" spans="1:2" x14ac:dyDescent="0.3">
      <c r="A646" t="s">
        <v>849</v>
      </c>
      <c r="B646" t="s">
        <v>1519</v>
      </c>
    </row>
    <row r="647" spans="1:2" x14ac:dyDescent="0.3">
      <c r="A647" t="s">
        <v>850</v>
      </c>
      <c r="B647" t="s">
        <v>1487</v>
      </c>
    </row>
    <row r="648" spans="1:2" x14ac:dyDescent="0.3">
      <c r="A648" t="s">
        <v>851</v>
      </c>
      <c r="B648" t="s">
        <v>1487</v>
      </c>
    </row>
    <row r="649" spans="1:2" x14ac:dyDescent="0.3">
      <c r="A649" t="s">
        <v>852</v>
      </c>
      <c r="B649" t="s">
        <v>1487</v>
      </c>
    </row>
    <row r="650" spans="1:2" x14ac:dyDescent="0.3">
      <c r="A650" t="s">
        <v>853</v>
      </c>
      <c r="B650" t="s">
        <v>1487</v>
      </c>
    </row>
    <row r="651" spans="1:2" x14ac:dyDescent="0.3">
      <c r="A651" t="s">
        <v>854</v>
      </c>
      <c r="B651" t="s">
        <v>1520</v>
      </c>
    </row>
    <row r="652" spans="1:2" x14ac:dyDescent="0.3">
      <c r="A652" t="s">
        <v>855</v>
      </c>
      <c r="B652" t="s">
        <v>1520</v>
      </c>
    </row>
    <row r="653" spans="1:2" x14ac:dyDescent="0.3">
      <c r="A653" t="s">
        <v>856</v>
      </c>
      <c r="B653" t="s">
        <v>1520</v>
      </c>
    </row>
    <row r="654" spans="1:2" x14ac:dyDescent="0.3">
      <c r="A654" t="s">
        <v>857</v>
      </c>
      <c r="B654" t="s">
        <v>1520</v>
      </c>
    </row>
    <row r="655" spans="1:2" x14ac:dyDescent="0.3">
      <c r="A655" t="s">
        <v>858</v>
      </c>
      <c r="B655" t="s">
        <v>1520</v>
      </c>
    </row>
    <row r="656" spans="1:2" x14ac:dyDescent="0.3">
      <c r="A656" t="s">
        <v>859</v>
      </c>
      <c r="B656" t="s">
        <v>1520</v>
      </c>
    </row>
    <row r="657" spans="1:2" x14ac:dyDescent="0.3">
      <c r="A657" t="s">
        <v>860</v>
      </c>
      <c r="B657" t="s">
        <v>1520</v>
      </c>
    </row>
    <row r="658" spans="1:2" x14ac:dyDescent="0.3">
      <c r="A658" t="s">
        <v>861</v>
      </c>
      <c r="B658" t="s">
        <v>1520</v>
      </c>
    </row>
    <row r="659" spans="1:2" x14ac:dyDescent="0.3">
      <c r="A659" t="s">
        <v>862</v>
      </c>
      <c r="B659" t="s">
        <v>1520</v>
      </c>
    </row>
    <row r="660" spans="1:2" x14ac:dyDescent="0.3">
      <c r="A660" t="s">
        <v>863</v>
      </c>
      <c r="B660" t="s">
        <v>1520</v>
      </c>
    </row>
    <row r="661" spans="1:2" x14ac:dyDescent="0.3">
      <c r="A661" t="s">
        <v>864</v>
      </c>
      <c r="B661" t="s">
        <v>1521</v>
      </c>
    </row>
    <row r="662" spans="1:2" x14ac:dyDescent="0.3">
      <c r="A662" t="s">
        <v>865</v>
      </c>
      <c r="B662" t="s">
        <v>1521</v>
      </c>
    </row>
    <row r="663" spans="1:2" x14ac:dyDescent="0.3">
      <c r="A663" t="s">
        <v>866</v>
      </c>
      <c r="B663" t="s">
        <v>1521</v>
      </c>
    </row>
    <row r="664" spans="1:2" x14ac:dyDescent="0.3">
      <c r="A664" t="s">
        <v>867</v>
      </c>
      <c r="B664" t="s">
        <v>1521</v>
      </c>
    </row>
    <row r="665" spans="1:2" x14ac:dyDescent="0.3">
      <c r="A665" t="s">
        <v>868</v>
      </c>
      <c r="B665" t="s">
        <v>1521</v>
      </c>
    </row>
    <row r="666" spans="1:2" x14ac:dyDescent="0.3">
      <c r="A666" t="s">
        <v>869</v>
      </c>
      <c r="B666" t="s">
        <v>1521</v>
      </c>
    </row>
    <row r="667" spans="1:2" x14ac:dyDescent="0.3">
      <c r="A667" t="s">
        <v>870</v>
      </c>
      <c r="B667" t="s">
        <v>1522</v>
      </c>
    </row>
    <row r="668" spans="1:2" x14ac:dyDescent="0.3">
      <c r="A668" t="s">
        <v>871</v>
      </c>
      <c r="B668" t="s">
        <v>1522</v>
      </c>
    </row>
    <row r="669" spans="1:2" x14ac:dyDescent="0.3">
      <c r="A669" t="s">
        <v>872</v>
      </c>
      <c r="B669" t="s">
        <v>1522</v>
      </c>
    </row>
    <row r="670" spans="1:2" x14ac:dyDescent="0.3">
      <c r="A670" t="s">
        <v>873</v>
      </c>
      <c r="B670" t="s">
        <v>1522</v>
      </c>
    </row>
    <row r="671" spans="1:2" x14ac:dyDescent="0.3">
      <c r="A671" t="s">
        <v>874</v>
      </c>
      <c r="B671" t="s">
        <v>1522</v>
      </c>
    </row>
    <row r="672" spans="1:2" x14ac:dyDescent="0.3">
      <c r="A672" t="s">
        <v>875</v>
      </c>
      <c r="B672" t="s">
        <v>1522</v>
      </c>
    </row>
    <row r="673" spans="1:2" x14ac:dyDescent="0.3">
      <c r="A673" t="s">
        <v>876</v>
      </c>
      <c r="B673" t="s">
        <v>1523</v>
      </c>
    </row>
    <row r="674" spans="1:2" x14ac:dyDescent="0.3">
      <c r="A674" t="s">
        <v>877</v>
      </c>
      <c r="B674" t="s">
        <v>1523</v>
      </c>
    </row>
    <row r="675" spans="1:2" x14ac:dyDescent="0.3">
      <c r="A675" t="s">
        <v>878</v>
      </c>
      <c r="B675" t="s">
        <v>1523</v>
      </c>
    </row>
    <row r="676" spans="1:2" x14ac:dyDescent="0.3">
      <c r="A676" t="s">
        <v>316</v>
      </c>
      <c r="B676" t="s">
        <v>1523</v>
      </c>
    </row>
    <row r="677" spans="1:2" x14ac:dyDescent="0.3">
      <c r="A677" t="s">
        <v>317</v>
      </c>
      <c r="B677" t="s">
        <v>1523</v>
      </c>
    </row>
    <row r="678" spans="1:2" x14ac:dyDescent="0.3">
      <c r="A678" t="s">
        <v>879</v>
      </c>
      <c r="B678" t="s">
        <v>1523</v>
      </c>
    </row>
    <row r="679" spans="1:2" x14ac:dyDescent="0.3">
      <c r="A679" t="s">
        <v>880</v>
      </c>
      <c r="B679" t="s">
        <v>1523</v>
      </c>
    </row>
    <row r="680" spans="1:2" x14ac:dyDescent="0.3">
      <c r="A680" t="s">
        <v>881</v>
      </c>
      <c r="B680" t="s">
        <v>1523</v>
      </c>
    </row>
    <row r="681" spans="1:2" x14ac:dyDescent="0.3">
      <c r="A681" t="s">
        <v>882</v>
      </c>
      <c r="B681" t="s">
        <v>1523</v>
      </c>
    </row>
    <row r="682" spans="1:2" x14ac:dyDescent="0.3">
      <c r="A682" t="s">
        <v>883</v>
      </c>
      <c r="B682" t="s">
        <v>1523</v>
      </c>
    </row>
    <row r="683" spans="1:2" x14ac:dyDescent="0.3">
      <c r="A683" t="s">
        <v>884</v>
      </c>
      <c r="B683" t="s">
        <v>1523</v>
      </c>
    </row>
    <row r="684" spans="1:2" x14ac:dyDescent="0.3">
      <c r="A684" t="s">
        <v>318</v>
      </c>
      <c r="B684" t="s">
        <v>1523</v>
      </c>
    </row>
    <row r="685" spans="1:2" x14ac:dyDescent="0.3">
      <c r="A685" t="s">
        <v>319</v>
      </c>
      <c r="B685" t="s">
        <v>1523</v>
      </c>
    </row>
    <row r="686" spans="1:2" x14ac:dyDescent="0.3">
      <c r="A686" t="s">
        <v>885</v>
      </c>
      <c r="B686" t="s">
        <v>1523</v>
      </c>
    </row>
    <row r="687" spans="1:2" x14ac:dyDescent="0.3">
      <c r="A687" t="s">
        <v>886</v>
      </c>
      <c r="B687" t="s">
        <v>1523</v>
      </c>
    </row>
    <row r="688" spans="1:2" x14ac:dyDescent="0.3">
      <c r="A688" t="s">
        <v>887</v>
      </c>
      <c r="B688" t="s">
        <v>1523</v>
      </c>
    </row>
    <row r="689" spans="1:2" x14ac:dyDescent="0.3">
      <c r="A689" t="s">
        <v>320</v>
      </c>
      <c r="B689" t="s">
        <v>1524</v>
      </c>
    </row>
    <row r="690" spans="1:2" x14ac:dyDescent="0.3">
      <c r="A690" t="s">
        <v>321</v>
      </c>
      <c r="B690" t="s">
        <v>1524</v>
      </c>
    </row>
    <row r="691" spans="1:2" x14ac:dyDescent="0.3">
      <c r="A691" t="s">
        <v>322</v>
      </c>
      <c r="B691" t="s">
        <v>1524</v>
      </c>
    </row>
    <row r="692" spans="1:2" x14ac:dyDescent="0.3">
      <c r="A692" t="s">
        <v>323</v>
      </c>
      <c r="B692" t="s">
        <v>1524</v>
      </c>
    </row>
    <row r="693" spans="1:2" x14ac:dyDescent="0.3">
      <c r="A693" t="s">
        <v>324</v>
      </c>
      <c r="B693" t="s">
        <v>1524</v>
      </c>
    </row>
    <row r="694" spans="1:2" x14ac:dyDescent="0.3">
      <c r="A694" t="s">
        <v>325</v>
      </c>
      <c r="B694" t="s">
        <v>1524</v>
      </c>
    </row>
    <row r="695" spans="1:2" x14ac:dyDescent="0.3">
      <c r="A695" t="s">
        <v>326</v>
      </c>
      <c r="B695" t="s">
        <v>1524</v>
      </c>
    </row>
    <row r="696" spans="1:2" x14ac:dyDescent="0.3">
      <c r="A696" t="s">
        <v>327</v>
      </c>
      <c r="B696" t="s">
        <v>1524</v>
      </c>
    </row>
    <row r="697" spans="1:2" x14ac:dyDescent="0.3">
      <c r="A697" t="s">
        <v>888</v>
      </c>
      <c r="B697" t="s">
        <v>1524</v>
      </c>
    </row>
    <row r="698" spans="1:2" x14ac:dyDescent="0.3">
      <c r="A698" t="s">
        <v>889</v>
      </c>
      <c r="B698" t="s">
        <v>1524</v>
      </c>
    </row>
    <row r="699" spans="1:2" x14ac:dyDescent="0.3">
      <c r="A699" t="s">
        <v>890</v>
      </c>
      <c r="B699" t="s">
        <v>1524</v>
      </c>
    </row>
    <row r="700" spans="1:2" x14ac:dyDescent="0.3">
      <c r="A700" t="s">
        <v>328</v>
      </c>
      <c r="B700" t="s">
        <v>1524</v>
      </c>
    </row>
    <row r="701" spans="1:2" x14ac:dyDescent="0.3">
      <c r="A701" t="s">
        <v>329</v>
      </c>
      <c r="B701" t="s">
        <v>1524</v>
      </c>
    </row>
    <row r="702" spans="1:2" x14ac:dyDescent="0.3">
      <c r="A702" t="s">
        <v>330</v>
      </c>
      <c r="B702" t="s">
        <v>1524</v>
      </c>
    </row>
    <row r="703" spans="1:2" x14ac:dyDescent="0.3">
      <c r="A703" t="s">
        <v>331</v>
      </c>
      <c r="B703" t="s">
        <v>1524</v>
      </c>
    </row>
    <row r="704" spans="1:2" x14ac:dyDescent="0.3">
      <c r="A704" t="s">
        <v>332</v>
      </c>
      <c r="B704" t="s">
        <v>1524</v>
      </c>
    </row>
    <row r="705" spans="1:2" x14ac:dyDescent="0.3">
      <c r="A705" t="s">
        <v>891</v>
      </c>
      <c r="B705" t="s">
        <v>1525</v>
      </c>
    </row>
    <row r="706" spans="1:2" x14ac:dyDescent="0.3">
      <c r="A706" t="s">
        <v>892</v>
      </c>
      <c r="B706" t="s">
        <v>1525</v>
      </c>
    </row>
    <row r="707" spans="1:2" x14ac:dyDescent="0.3">
      <c r="A707" t="s">
        <v>893</v>
      </c>
      <c r="B707" t="s">
        <v>1525</v>
      </c>
    </row>
    <row r="708" spans="1:2" x14ac:dyDescent="0.3">
      <c r="A708" t="s">
        <v>894</v>
      </c>
      <c r="B708" t="s">
        <v>1525</v>
      </c>
    </row>
    <row r="709" spans="1:2" x14ac:dyDescent="0.3">
      <c r="A709" t="s">
        <v>895</v>
      </c>
      <c r="B709" t="s">
        <v>1525</v>
      </c>
    </row>
    <row r="710" spans="1:2" x14ac:dyDescent="0.3">
      <c r="A710" t="s">
        <v>896</v>
      </c>
      <c r="B710" t="s">
        <v>1525</v>
      </c>
    </row>
    <row r="711" spans="1:2" x14ac:dyDescent="0.3">
      <c r="A711" t="s">
        <v>897</v>
      </c>
      <c r="B711" t="s">
        <v>1526</v>
      </c>
    </row>
    <row r="712" spans="1:2" x14ac:dyDescent="0.3">
      <c r="A712" t="s">
        <v>898</v>
      </c>
      <c r="B712" t="s">
        <v>1526</v>
      </c>
    </row>
    <row r="713" spans="1:2" x14ac:dyDescent="0.3">
      <c r="A713" t="s">
        <v>899</v>
      </c>
      <c r="B713" t="s">
        <v>1526</v>
      </c>
    </row>
    <row r="714" spans="1:2" x14ac:dyDescent="0.3">
      <c r="A714" t="s">
        <v>900</v>
      </c>
      <c r="B714" t="s">
        <v>1526</v>
      </c>
    </row>
    <row r="715" spans="1:2" x14ac:dyDescent="0.3">
      <c r="A715" t="s">
        <v>901</v>
      </c>
      <c r="B715" t="s">
        <v>1488</v>
      </c>
    </row>
    <row r="716" spans="1:2" x14ac:dyDescent="0.3">
      <c r="A716" t="s">
        <v>902</v>
      </c>
      <c r="B716" t="s">
        <v>1488</v>
      </c>
    </row>
    <row r="717" spans="1:2" x14ac:dyDescent="0.3">
      <c r="A717" t="s">
        <v>333</v>
      </c>
      <c r="B717" t="s">
        <v>36</v>
      </c>
    </row>
    <row r="718" spans="1:2" x14ac:dyDescent="0.3">
      <c r="A718" t="s">
        <v>334</v>
      </c>
      <c r="B718" t="s">
        <v>36</v>
      </c>
    </row>
    <row r="719" spans="1:2" x14ac:dyDescent="0.3">
      <c r="A719" t="s">
        <v>335</v>
      </c>
      <c r="B719" t="s">
        <v>36</v>
      </c>
    </row>
    <row r="720" spans="1:2" x14ac:dyDescent="0.3">
      <c r="A720" t="s">
        <v>336</v>
      </c>
      <c r="B720" t="s">
        <v>36</v>
      </c>
    </row>
    <row r="721" spans="1:2" x14ac:dyDescent="0.3">
      <c r="A721" t="s">
        <v>903</v>
      </c>
      <c r="B721" t="s">
        <v>36</v>
      </c>
    </row>
    <row r="722" spans="1:2" x14ac:dyDescent="0.3">
      <c r="A722" t="s">
        <v>904</v>
      </c>
      <c r="B722" t="s">
        <v>36</v>
      </c>
    </row>
    <row r="723" spans="1:2" x14ac:dyDescent="0.3">
      <c r="A723" t="s">
        <v>337</v>
      </c>
      <c r="B723" t="s">
        <v>36</v>
      </c>
    </row>
    <row r="724" spans="1:2" x14ac:dyDescent="0.3">
      <c r="A724" t="s">
        <v>338</v>
      </c>
      <c r="B724" t="s">
        <v>36</v>
      </c>
    </row>
    <row r="725" spans="1:2" x14ac:dyDescent="0.3">
      <c r="A725" t="s">
        <v>339</v>
      </c>
      <c r="B725" t="s">
        <v>36</v>
      </c>
    </row>
    <row r="726" spans="1:2" x14ac:dyDescent="0.3">
      <c r="A726" t="s">
        <v>340</v>
      </c>
      <c r="B726" t="s">
        <v>36</v>
      </c>
    </row>
    <row r="727" spans="1:2" x14ac:dyDescent="0.3">
      <c r="A727" t="s">
        <v>341</v>
      </c>
      <c r="B727" t="s">
        <v>36</v>
      </c>
    </row>
    <row r="728" spans="1:2" x14ac:dyDescent="0.3">
      <c r="A728" t="s">
        <v>905</v>
      </c>
      <c r="B728" t="s">
        <v>36</v>
      </c>
    </row>
    <row r="729" spans="1:2" x14ac:dyDescent="0.3">
      <c r="A729" t="s">
        <v>906</v>
      </c>
      <c r="B729" t="s">
        <v>36</v>
      </c>
    </row>
    <row r="730" spans="1:2" x14ac:dyDescent="0.3">
      <c r="A730" t="s">
        <v>342</v>
      </c>
      <c r="B730" t="s">
        <v>36</v>
      </c>
    </row>
    <row r="731" spans="1:2" x14ac:dyDescent="0.3">
      <c r="A731" t="s">
        <v>343</v>
      </c>
      <c r="B731" t="s">
        <v>36</v>
      </c>
    </row>
    <row r="732" spans="1:2" x14ac:dyDescent="0.3">
      <c r="A732" t="s">
        <v>344</v>
      </c>
      <c r="B732" t="s">
        <v>36</v>
      </c>
    </row>
    <row r="733" spans="1:2" x14ac:dyDescent="0.3">
      <c r="A733" t="s">
        <v>907</v>
      </c>
      <c r="B733" t="s">
        <v>36</v>
      </c>
    </row>
    <row r="734" spans="1:2" x14ac:dyDescent="0.3">
      <c r="A734" t="s">
        <v>908</v>
      </c>
      <c r="B734" t="s">
        <v>36</v>
      </c>
    </row>
    <row r="735" spans="1:2" x14ac:dyDescent="0.3">
      <c r="A735" t="s">
        <v>909</v>
      </c>
      <c r="B735" t="s">
        <v>36</v>
      </c>
    </row>
    <row r="736" spans="1:2" x14ac:dyDescent="0.3">
      <c r="A736" t="s">
        <v>910</v>
      </c>
      <c r="B736" t="s">
        <v>36</v>
      </c>
    </row>
    <row r="737" spans="1:2" x14ac:dyDescent="0.3">
      <c r="A737" t="s">
        <v>911</v>
      </c>
      <c r="B737" t="s">
        <v>36</v>
      </c>
    </row>
    <row r="738" spans="1:2" x14ac:dyDescent="0.3">
      <c r="A738" t="s">
        <v>345</v>
      </c>
      <c r="B738" t="s">
        <v>36</v>
      </c>
    </row>
    <row r="739" spans="1:2" x14ac:dyDescent="0.3">
      <c r="A739" t="s">
        <v>346</v>
      </c>
      <c r="B739" t="s">
        <v>36</v>
      </c>
    </row>
    <row r="740" spans="1:2" x14ac:dyDescent="0.3">
      <c r="A740" t="s">
        <v>347</v>
      </c>
      <c r="B740" t="s">
        <v>36</v>
      </c>
    </row>
    <row r="741" spans="1:2" x14ac:dyDescent="0.3">
      <c r="A741" t="s">
        <v>348</v>
      </c>
      <c r="B741" t="s">
        <v>36</v>
      </c>
    </row>
    <row r="742" spans="1:2" x14ac:dyDescent="0.3">
      <c r="A742" t="s">
        <v>349</v>
      </c>
      <c r="B742" t="s">
        <v>36</v>
      </c>
    </row>
    <row r="743" spans="1:2" x14ac:dyDescent="0.3">
      <c r="A743" t="s">
        <v>350</v>
      </c>
      <c r="B743" t="s">
        <v>36</v>
      </c>
    </row>
    <row r="744" spans="1:2" x14ac:dyDescent="0.3">
      <c r="A744" t="s">
        <v>351</v>
      </c>
      <c r="B744" t="s">
        <v>36</v>
      </c>
    </row>
    <row r="745" spans="1:2" x14ac:dyDescent="0.3">
      <c r="A745" t="s">
        <v>352</v>
      </c>
      <c r="B745" t="s">
        <v>36</v>
      </c>
    </row>
    <row r="746" spans="1:2" x14ac:dyDescent="0.3">
      <c r="A746" t="s">
        <v>353</v>
      </c>
      <c r="B746" t="s">
        <v>36</v>
      </c>
    </row>
    <row r="747" spans="1:2" x14ac:dyDescent="0.3">
      <c r="A747" t="s">
        <v>354</v>
      </c>
      <c r="B747" t="s">
        <v>36</v>
      </c>
    </row>
    <row r="748" spans="1:2" x14ac:dyDescent="0.3">
      <c r="A748" t="s">
        <v>355</v>
      </c>
      <c r="B748" t="s">
        <v>36</v>
      </c>
    </row>
    <row r="749" spans="1:2" x14ac:dyDescent="0.3">
      <c r="A749" t="s">
        <v>912</v>
      </c>
      <c r="B749" t="s">
        <v>36</v>
      </c>
    </row>
    <row r="750" spans="1:2" x14ac:dyDescent="0.3">
      <c r="A750" t="s">
        <v>913</v>
      </c>
      <c r="B750" t="s">
        <v>36</v>
      </c>
    </row>
    <row r="751" spans="1:2" x14ac:dyDescent="0.3">
      <c r="A751" t="s">
        <v>356</v>
      </c>
      <c r="B751" t="s">
        <v>36</v>
      </c>
    </row>
    <row r="752" spans="1:2" x14ac:dyDescent="0.3">
      <c r="A752" t="s">
        <v>357</v>
      </c>
      <c r="B752" t="s">
        <v>36</v>
      </c>
    </row>
    <row r="753" spans="1:2" x14ac:dyDescent="0.3">
      <c r="A753" t="s">
        <v>358</v>
      </c>
      <c r="B753" t="s">
        <v>36</v>
      </c>
    </row>
    <row r="754" spans="1:2" x14ac:dyDescent="0.3">
      <c r="A754" t="s">
        <v>914</v>
      </c>
      <c r="B754" t="s">
        <v>36</v>
      </c>
    </row>
    <row r="755" spans="1:2" x14ac:dyDescent="0.3">
      <c r="A755" t="s">
        <v>915</v>
      </c>
      <c r="B755" t="s">
        <v>36</v>
      </c>
    </row>
    <row r="756" spans="1:2" x14ac:dyDescent="0.3">
      <c r="A756" t="s">
        <v>916</v>
      </c>
      <c r="B756" t="s">
        <v>36</v>
      </c>
    </row>
    <row r="757" spans="1:2" x14ac:dyDescent="0.3">
      <c r="A757" t="s">
        <v>917</v>
      </c>
      <c r="B757" t="s">
        <v>36</v>
      </c>
    </row>
    <row r="758" spans="1:2" x14ac:dyDescent="0.3">
      <c r="A758" t="s">
        <v>918</v>
      </c>
      <c r="B758" t="s">
        <v>36</v>
      </c>
    </row>
    <row r="759" spans="1:2" x14ac:dyDescent="0.3">
      <c r="A759" t="s">
        <v>359</v>
      </c>
      <c r="B759" t="s">
        <v>1527</v>
      </c>
    </row>
    <row r="760" spans="1:2" x14ac:dyDescent="0.3">
      <c r="A760" t="s">
        <v>360</v>
      </c>
      <c r="B760" t="s">
        <v>1527</v>
      </c>
    </row>
    <row r="761" spans="1:2" x14ac:dyDescent="0.3">
      <c r="A761" t="s">
        <v>361</v>
      </c>
      <c r="B761" t="s">
        <v>1527</v>
      </c>
    </row>
    <row r="762" spans="1:2" x14ac:dyDescent="0.3">
      <c r="A762" t="s">
        <v>362</v>
      </c>
      <c r="B762" t="s">
        <v>1527</v>
      </c>
    </row>
    <row r="763" spans="1:2" x14ac:dyDescent="0.3">
      <c r="A763" t="s">
        <v>363</v>
      </c>
      <c r="B763" t="s">
        <v>1527</v>
      </c>
    </row>
    <row r="764" spans="1:2" x14ac:dyDescent="0.3">
      <c r="A764" t="s">
        <v>364</v>
      </c>
      <c r="B764" t="s">
        <v>1527</v>
      </c>
    </row>
    <row r="765" spans="1:2" x14ac:dyDescent="0.3">
      <c r="A765" t="s">
        <v>365</v>
      </c>
      <c r="B765" t="s">
        <v>1528</v>
      </c>
    </row>
    <row r="766" spans="1:2" x14ac:dyDescent="0.3">
      <c r="A766" t="s">
        <v>366</v>
      </c>
      <c r="B766" t="s">
        <v>1528</v>
      </c>
    </row>
    <row r="767" spans="1:2" x14ac:dyDescent="0.3">
      <c r="A767" t="s">
        <v>367</v>
      </c>
      <c r="B767" t="s">
        <v>1528</v>
      </c>
    </row>
    <row r="768" spans="1:2" x14ac:dyDescent="0.3">
      <c r="A768" t="s">
        <v>368</v>
      </c>
      <c r="B768" t="s">
        <v>1528</v>
      </c>
    </row>
    <row r="769" spans="1:2" x14ac:dyDescent="0.3">
      <c r="A769" t="s">
        <v>369</v>
      </c>
      <c r="B769" t="s">
        <v>1528</v>
      </c>
    </row>
    <row r="770" spans="1:2" x14ac:dyDescent="0.3">
      <c r="A770" t="s">
        <v>370</v>
      </c>
      <c r="B770" t="s">
        <v>1528</v>
      </c>
    </row>
    <row r="771" spans="1:2" x14ac:dyDescent="0.3">
      <c r="A771" t="s">
        <v>371</v>
      </c>
      <c r="B771" t="s">
        <v>1528</v>
      </c>
    </row>
    <row r="772" spans="1:2" x14ac:dyDescent="0.3">
      <c r="A772" t="s">
        <v>372</v>
      </c>
      <c r="B772" t="s">
        <v>1528</v>
      </c>
    </row>
    <row r="773" spans="1:2" x14ac:dyDescent="0.3">
      <c r="A773" t="s">
        <v>373</v>
      </c>
      <c r="B773" t="s">
        <v>1528</v>
      </c>
    </row>
    <row r="774" spans="1:2" x14ac:dyDescent="0.3">
      <c r="A774" t="s">
        <v>374</v>
      </c>
      <c r="B774" t="s">
        <v>1528</v>
      </c>
    </row>
    <row r="775" spans="1:2" x14ac:dyDescent="0.3">
      <c r="A775" t="s">
        <v>375</v>
      </c>
      <c r="B775" t="s">
        <v>1528</v>
      </c>
    </row>
    <row r="776" spans="1:2" x14ac:dyDescent="0.3">
      <c r="A776" t="s">
        <v>376</v>
      </c>
      <c r="B776" t="s">
        <v>1528</v>
      </c>
    </row>
    <row r="777" spans="1:2" x14ac:dyDescent="0.3">
      <c r="A777" t="s">
        <v>377</v>
      </c>
      <c r="B777" t="s">
        <v>1528</v>
      </c>
    </row>
    <row r="778" spans="1:2" x14ac:dyDescent="0.3">
      <c r="A778" t="s">
        <v>378</v>
      </c>
      <c r="B778" t="s">
        <v>1528</v>
      </c>
    </row>
    <row r="779" spans="1:2" x14ac:dyDescent="0.3">
      <c r="A779" t="s">
        <v>379</v>
      </c>
      <c r="B779" t="s">
        <v>1528</v>
      </c>
    </row>
    <row r="780" spans="1:2" x14ac:dyDescent="0.3">
      <c r="A780" t="s">
        <v>380</v>
      </c>
      <c r="B780" t="s">
        <v>1528</v>
      </c>
    </row>
    <row r="781" spans="1:2" x14ac:dyDescent="0.3">
      <c r="A781" t="s">
        <v>381</v>
      </c>
      <c r="B781" t="s">
        <v>1528</v>
      </c>
    </row>
    <row r="782" spans="1:2" x14ac:dyDescent="0.3">
      <c r="A782" t="s">
        <v>382</v>
      </c>
      <c r="B782" t="s">
        <v>1528</v>
      </c>
    </row>
    <row r="783" spans="1:2" x14ac:dyDescent="0.3">
      <c r="A783" t="s">
        <v>383</v>
      </c>
      <c r="B783" t="s">
        <v>1529</v>
      </c>
    </row>
    <row r="784" spans="1:2" x14ac:dyDescent="0.3">
      <c r="A784" t="s">
        <v>384</v>
      </c>
      <c r="B784" t="s">
        <v>1529</v>
      </c>
    </row>
    <row r="785" spans="1:2" x14ac:dyDescent="0.3">
      <c r="A785" t="s">
        <v>385</v>
      </c>
      <c r="B785" t="s">
        <v>1529</v>
      </c>
    </row>
    <row r="786" spans="1:2" x14ac:dyDescent="0.3">
      <c r="A786" t="s">
        <v>386</v>
      </c>
      <c r="B786" t="s">
        <v>1529</v>
      </c>
    </row>
    <row r="787" spans="1:2" x14ac:dyDescent="0.3">
      <c r="A787" t="s">
        <v>387</v>
      </c>
      <c r="B787" t="s">
        <v>1529</v>
      </c>
    </row>
    <row r="788" spans="1:2" x14ac:dyDescent="0.3">
      <c r="A788" t="s">
        <v>388</v>
      </c>
      <c r="B788" t="s">
        <v>1529</v>
      </c>
    </row>
    <row r="789" spans="1:2" x14ac:dyDescent="0.3">
      <c r="A789" t="s">
        <v>389</v>
      </c>
      <c r="B789" t="s">
        <v>1529</v>
      </c>
    </row>
    <row r="790" spans="1:2" x14ac:dyDescent="0.3">
      <c r="A790" t="s">
        <v>390</v>
      </c>
      <c r="B790" t="s">
        <v>1529</v>
      </c>
    </row>
    <row r="791" spans="1:2" x14ac:dyDescent="0.3">
      <c r="A791" t="s">
        <v>391</v>
      </c>
      <c r="B791" t="s">
        <v>1529</v>
      </c>
    </row>
    <row r="792" spans="1:2" x14ac:dyDescent="0.3">
      <c r="A792" t="s">
        <v>392</v>
      </c>
      <c r="B792" t="s">
        <v>1529</v>
      </c>
    </row>
    <row r="793" spans="1:2" x14ac:dyDescent="0.3">
      <c r="A793" t="s">
        <v>393</v>
      </c>
      <c r="B793" t="s">
        <v>1529</v>
      </c>
    </row>
    <row r="794" spans="1:2" x14ac:dyDescent="0.3">
      <c r="A794" t="s">
        <v>394</v>
      </c>
      <c r="B794" t="s">
        <v>1529</v>
      </c>
    </row>
    <row r="795" spans="1:2" x14ac:dyDescent="0.3">
      <c r="A795" t="s">
        <v>395</v>
      </c>
      <c r="B795" t="s">
        <v>1529</v>
      </c>
    </row>
    <row r="796" spans="1:2" x14ac:dyDescent="0.3">
      <c r="A796" t="s">
        <v>396</v>
      </c>
      <c r="B796" t="s">
        <v>1529</v>
      </c>
    </row>
    <row r="797" spans="1:2" x14ac:dyDescent="0.3">
      <c r="A797" t="s">
        <v>397</v>
      </c>
      <c r="B797" t="s">
        <v>1529</v>
      </c>
    </row>
    <row r="798" spans="1:2" x14ac:dyDescent="0.3">
      <c r="A798" t="s">
        <v>398</v>
      </c>
      <c r="B798" t="s">
        <v>1529</v>
      </c>
    </row>
    <row r="799" spans="1:2" x14ac:dyDescent="0.3">
      <c r="A799" t="s">
        <v>399</v>
      </c>
      <c r="B799" t="s">
        <v>1529</v>
      </c>
    </row>
    <row r="800" spans="1:2" x14ac:dyDescent="0.3">
      <c r="A800" t="s">
        <v>400</v>
      </c>
      <c r="B800" t="s">
        <v>1529</v>
      </c>
    </row>
    <row r="801" spans="1:2" x14ac:dyDescent="0.3">
      <c r="A801" t="s">
        <v>401</v>
      </c>
      <c r="B801" t="s">
        <v>1528</v>
      </c>
    </row>
    <row r="802" spans="1:2" x14ac:dyDescent="0.3">
      <c r="A802" t="s">
        <v>402</v>
      </c>
      <c r="B802" t="s">
        <v>1528</v>
      </c>
    </row>
    <row r="803" spans="1:2" x14ac:dyDescent="0.3">
      <c r="A803" t="s">
        <v>403</v>
      </c>
      <c r="B803" t="s">
        <v>1528</v>
      </c>
    </row>
    <row r="804" spans="1:2" x14ac:dyDescent="0.3">
      <c r="A804" t="s">
        <v>404</v>
      </c>
      <c r="B804" t="s">
        <v>1528</v>
      </c>
    </row>
    <row r="805" spans="1:2" x14ac:dyDescent="0.3">
      <c r="A805" t="s">
        <v>405</v>
      </c>
      <c r="B805" t="s">
        <v>1528</v>
      </c>
    </row>
    <row r="806" spans="1:2" x14ac:dyDescent="0.3">
      <c r="A806" t="s">
        <v>406</v>
      </c>
      <c r="B806" t="s">
        <v>1528</v>
      </c>
    </row>
    <row r="807" spans="1:2" x14ac:dyDescent="0.3">
      <c r="A807" t="s">
        <v>407</v>
      </c>
      <c r="B807" t="s">
        <v>1528</v>
      </c>
    </row>
    <row r="808" spans="1:2" x14ac:dyDescent="0.3">
      <c r="A808" t="s">
        <v>408</v>
      </c>
      <c r="B808" t="s">
        <v>1528</v>
      </c>
    </row>
    <row r="809" spans="1:2" x14ac:dyDescent="0.3">
      <c r="A809" t="s">
        <v>409</v>
      </c>
      <c r="B809" t="s">
        <v>1528</v>
      </c>
    </row>
    <row r="810" spans="1:2" x14ac:dyDescent="0.3">
      <c r="A810" t="s">
        <v>410</v>
      </c>
      <c r="B810" t="s">
        <v>1528</v>
      </c>
    </row>
    <row r="811" spans="1:2" x14ac:dyDescent="0.3">
      <c r="A811" t="s">
        <v>411</v>
      </c>
      <c r="B811" t="s">
        <v>1528</v>
      </c>
    </row>
    <row r="812" spans="1:2" x14ac:dyDescent="0.3">
      <c r="A812" t="s">
        <v>412</v>
      </c>
      <c r="B812" t="s">
        <v>1528</v>
      </c>
    </row>
    <row r="813" spans="1:2" x14ac:dyDescent="0.3">
      <c r="A813" t="s">
        <v>413</v>
      </c>
      <c r="B813" t="s">
        <v>1528</v>
      </c>
    </row>
    <row r="814" spans="1:2" x14ac:dyDescent="0.3">
      <c r="A814" t="s">
        <v>414</v>
      </c>
      <c r="B814" t="s">
        <v>1528</v>
      </c>
    </row>
    <row r="815" spans="1:2" x14ac:dyDescent="0.3">
      <c r="A815" t="s">
        <v>415</v>
      </c>
      <c r="B815" t="s">
        <v>1528</v>
      </c>
    </row>
    <row r="816" spans="1:2" x14ac:dyDescent="0.3">
      <c r="A816" t="s">
        <v>416</v>
      </c>
      <c r="B816" t="s">
        <v>1528</v>
      </c>
    </row>
    <row r="817" spans="1:2" x14ac:dyDescent="0.3">
      <c r="A817" t="s">
        <v>417</v>
      </c>
      <c r="B817" t="s">
        <v>1528</v>
      </c>
    </row>
    <row r="818" spans="1:2" x14ac:dyDescent="0.3">
      <c r="A818" t="s">
        <v>418</v>
      </c>
      <c r="B818" t="s">
        <v>1528</v>
      </c>
    </row>
    <row r="819" spans="1:2" x14ac:dyDescent="0.3">
      <c r="A819" t="s">
        <v>419</v>
      </c>
      <c r="B819" t="s">
        <v>1529</v>
      </c>
    </row>
    <row r="820" spans="1:2" x14ac:dyDescent="0.3">
      <c r="A820" t="s">
        <v>420</v>
      </c>
      <c r="B820" t="s">
        <v>1529</v>
      </c>
    </row>
    <row r="821" spans="1:2" x14ac:dyDescent="0.3">
      <c r="A821" t="s">
        <v>421</v>
      </c>
      <c r="B821" t="s">
        <v>1529</v>
      </c>
    </row>
    <row r="822" spans="1:2" x14ac:dyDescent="0.3">
      <c r="A822" t="s">
        <v>422</v>
      </c>
      <c r="B822" t="s">
        <v>1529</v>
      </c>
    </row>
    <row r="823" spans="1:2" x14ac:dyDescent="0.3">
      <c r="A823" t="s">
        <v>423</v>
      </c>
      <c r="B823" t="s">
        <v>1529</v>
      </c>
    </row>
    <row r="824" spans="1:2" x14ac:dyDescent="0.3">
      <c r="A824" t="s">
        <v>424</v>
      </c>
      <c r="B824" t="s">
        <v>1529</v>
      </c>
    </row>
    <row r="825" spans="1:2" x14ac:dyDescent="0.3">
      <c r="A825" t="s">
        <v>425</v>
      </c>
      <c r="B825" t="s">
        <v>1529</v>
      </c>
    </row>
    <row r="826" spans="1:2" x14ac:dyDescent="0.3">
      <c r="A826" t="s">
        <v>426</v>
      </c>
      <c r="B826" t="s">
        <v>1529</v>
      </c>
    </row>
    <row r="827" spans="1:2" x14ac:dyDescent="0.3">
      <c r="A827" t="s">
        <v>427</v>
      </c>
      <c r="B827" t="s">
        <v>1529</v>
      </c>
    </row>
    <row r="828" spans="1:2" x14ac:dyDescent="0.3">
      <c r="A828" t="s">
        <v>428</v>
      </c>
      <c r="B828" t="s">
        <v>1529</v>
      </c>
    </row>
    <row r="829" spans="1:2" x14ac:dyDescent="0.3">
      <c r="A829" t="s">
        <v>429</v>
      </c>
      <c r="B829" t="s">
        <v>1529</v>
      </c>
    </row>
    <row r="830" spans="1:2" x14ac:dyDescent="0.3">
      <c r="A830" t="s">
        <v>430</v>
      </c>
      <c r="B830" t="s">
        <v>1529</v>
      </c>
    </row>
    <row r="831" spans="1:2" x14ac:dyDescent="0.3">
      <c r="A831" t="s">
        <v>431</v>
      </c>
      <c r="B831" t="s">
        <v>1529</v>
      </c>
    </row>
    <row r="832" spans="1:2" x14ac:dyDescent="0.3">
      <c r="A832" t="s">
        <v>432</v>
      </c>
      <c r="B832" t="s">
        <v>1529</v>
      </c>
    </row>
    <row r="833" spans="1:2" x14ac:dyDescent="0.3">
      <c r="A833" t="s">
        <v>433</v>
      </c>
      <c r="B833" t="s">
        <v>1529</v>
      </c>
    </row>
    <row r="834" spans="1:2" x14ac:dyDescent="0.3">
      <c r="A834" t="s">
        <v>434</v>
      </c>
      <c r="B834" t="s">
        <v>1529</v>
      </c>
    </row>
    <row r="835" spans="1:2" x14ac:dyDescent="0.3">
      <c r="A835" t="s">
        <v>435</v>
      </c>
      <c r="B835" t="s">
        <v>1529</v>
      </c>
    </row>
    <row r="836" spans="1:2" x14ac:dyDescent="0.3">
      <c r="A836" t="s">
        <v>436</v>
      </c>
      <c r="B836" t="s">
        <v>1529</v>
      </c>
    </row>
    <row r="837" spans="1:2" x14ac:dyDescent="0.3">
      <c r="A837" t="s">
        <v>919</v>
      </c>
      <c r="B837" t="s">
        <v>1491</v>
      </c>
    </row>
    <row r="838" spans="1:2" x14ac:dyDescent="0.3">
      <c r="A838" t="s">
        <v>920</v>
      </c>
      <c r="B838" t="s">
        <v>1530</v>
      </c>
    </row>
    <row r="839" spans="1:2" x14ac:dyDescent="0.3">
      <c r="A839" t="s">
        <v>921</v>
      </c>
      <c r="B839" t="s">
        <v>1530</v>
      </c>
    </row>
    <row r="840" spans="1:2" x14ac:dyDescent="0.3">
      <c r="A840" t="s">
        <v>922</v>
      </c>
      <c r="B840" t="s">
        <v>1530</v>
      </c>
    </row>
    <row r="841" spans="1:2" x14ac:dyDescent="0.3">
      <c r="A841" t="s">
        <v>923</v>
      </c>
      <c r="B841" t="s">
        <v>1530</v>
      </c>
    </row>
    <row r="842" spans="1:2" x14ac:dyDescent="0.3">
      <c r="A842" t="s">
        <v>924</v>
      </c>
      <c r="B842" t="s">
        <v>1530</v>
      </c>
    </row>
    <row r="843" spans="1:2" x14ac:dyDescent="0.3">
      <c r="A843" t="s">
        <v>925</v>
      </c>
      <c r="B843" t="s">
        <v>1530</v>
      </c>
    </row>
    <row r="844" spans="1:2" x14ac:dyDescent="0.3">
      <c r="A844" t="s">
        <v>926</v>
      </c>
      <c r="B844" t="s">
        <v>1530</v>
      </c>
    </row>
    <row r="845" spans="1:2" x14ac:dyDescent="0.3">
      <c r="A845" t="s">
        <v>927</v>
      </c>
      <c r="B845" t="s">
        <v>1530</v>
      </c>
    </row>
    <row r="846" spans="1:2" x14ac:dyDescent="0.3">
      <c r="A846" t="s">
        <v>928</v>
      </c>
      <c r="B846" t="s">
        <v>1530</v>
      </c>
    </row>
    <row r="847" spans="1:2" x14ac:dyDescent="0.3">
      <c r="A847" t="s">
        <v>929</v>
      </c>
      <c r="B847" t="s">
        <v>1520</v>
      </c>
    </row>
    <row r="848" spans="1:2" x14ac:dyDescent="0.3">
      <c r="A848" t="s">
        <v>930</v>
      </c>
      <c r="B848" t="s">
        <v>1520</v>
      </c>
    </row>
    <row r="849" spans="1:2" x14ac:dyDescent="0.3">
      <c r="A849" t="s">
        <v>931</v>
      </c>
      <c r="B849" t="s">
        <v>1520</v>
      </c>
    </row>
    <row r="850" spans="1:2" x14ac:dyDescent="0.3">
      <c r="A850" t="s">
        <v>932</v>
      </c>
      <c r="B850" t="s">
        <v>1530</v>
      </c>
    </row>
    <row r="851" spans="1:2" x14ac:dyDescent="0.3">
      <c r="A851" t="s">
        <v>933</v>
      </c>
      <c r="B851" t="s">
        <v>1530</v>
      </c>
    </row>
    <row r="852" spans="1:2" x14ac:dyDescent="0.3">
      <c r="A852" t="s">
        <v>934</v>
      </c>
      <c r="B852" t="s">
        <v>1531</v>
      </c>
    </row>
    <row r="853" spans="1:2" x14ac:dyDescent="0.3">
      <c r="A853" t="s">
        <v>935</v>
      </c>
      <c r="B853" t="s">
        <v>1531</v>
      </c>
    </row>
    <row r="854" spans="1:2" x14ac:dyDescent="0.3">
      <c r="A854" t="s">
        <v>936</v>
      </c>
      <c r="B854" t="s">
        <v>1531</v>
      </c>
    </row>
    <row r="855" spans="1:2" x14ac:dyDescent="0.3">
      <c r="A855" t="s">
        <v>937</v>
      </c>
      <c r="B855" t="s">
        <v>1531</v>
      </c>
    </row>
    <row r="856" spans="1:2" x14ac:dyDescent="0.3">
      <c r="A856" t="s">
        <v>938</v>
      </c>
      <c r="B856" t="s">
        <v>1532</v>
      </c>
    </row>
    <row r="857" spans="1:2" x14ac:dyDescent="0.3">
      <c r="A857" t="s">
        <v>939</v>
      </c>
      <c r="B857" t="s">
        <v>1532</v>
      </c>
    </row>
    <row r="858" spans="1:2" x14ac:dyDescent="0.3">
      <c r="A858" t="s">
        <v>940</v>
      </c>
      <c r="B858" t="s">
        <v>1532</v>
      </c>
    </row>
    <row r="859" spans="1:2" x14ac:dyDescent="0.3">
      <c r="A859" t="s">
        <v>941</v>
      </c>
      <c r="B859" t="s">
        <v>1532</v>
      </c>
    </row>
    <row r="860" spans="1:2" x14ac:dyDescent="0.3">
      <c r="A860" t="s">
        <v>942</v>
      </c>
      <c r="B860" t="s">
        <v>1532</v>
      </c>
    </row>
    <row r="861" spans="1:2" x14ac:dyDescent="0.3">
      <c r="A861" t="s">
        <v>943</v>
      </c>
      <c r="B861" t="s">
        <v>1532</v>
      </c>
    </row>
    <row r="862" spans="1:2" x14ac:dyDescent="0.3">
      <c r="A862" t="s">
        <v>944</v>
      </c>
      <c r="B862" t="s">
        <v>1532</v>
      </c>
    </row>
    <row r="863" spans="1:2" x14ac:dyDescent="0.3">
      <c r="A863" t="s">
        <v>945</v>
      </c>
      <c r="B863" t="s">
        <v>1532</v>
      </c>
    </row>
    <row r="864" spans="1:2" x14ac:dyDescent="0.3">
      <c r="A864" t="s">
        <v>946</v>
      </c>
      <c r="B864" t="s">
        <v>1532</v>
      </c>
    </row>
    <row r="865" spans="1:2" x14ac:dyDescent="0.3">
      <c r="A865" t="s">
        <v>947</v>
      </c>
      <c r="B865" t="s">
        <v>1532</v>
      </c>
    </row>
    <row r="866" spans="1:2" x14ac:dyDescent="0.3">
      <c r="A866" t="s">
        <v>948</v>
      </c>
      <c r="B866" t="s">
        <v>1532</v>
      </c>
    </row>
    <row r="867" spans="1:2" x14ac:dyDescent="0.3">
      <c r="A867" t="s">
        <v>949</v>
      </c>
      <c r="B867" t="s">
        <v>1532</v>
      </c>
    </row>
    <row r="868" spans="1:2" x14ac:dyDescent="0.3">
      <c r="A868" t="s">
        <v>950</v>
      </c>
      <c r="B868" t="s">
        <v>1489</v>
      </c>
    </row>
    <row r="869" spans="1:2" x14ac:dyDescent="0.3">
      <c r="A869" t="s">
        <v>951</v>
      </c>
      <c r="B869" t="s">
        <v>1489</v>
      </c>
    </row>
    <row r="870" spans="1:2" x14ac:dyDescent="0.3">
      <c r="A870" t="s">
        <v>952</v>
      </c>
      <c r="B870" t="s">
        <v>1489</v>
      </c>
    </row>
    <row r="871" spans="1:2" x14ac:dyDescent="0.3">
      <c r="A871" t="s">
        <v>953</v>
      </c>
      <c r="B871" t="s">
        <v>1489</v>
      </c>
    </row>
    <row r="872" spans="1:2" x14ac:dyDescent="0.3">
      <c r="A872" t="s">
        <v>954</v>
      </c>
      <c r="B872" t="s">
        <v>1492</v>
      </c>
    </row>
    <row r="873" spans="1:2" x14ac:dyDescent="0.3">
      <c r="A873" t="s">
        <v>955</v>
      </c>
      <c r="B873" t="s">
        <v>1492</v>
      </c>
    </row>
    <row r="874" spans="1:2" x14ac:dyDescent="0.3">
      <c r="A874" t="s">
        <v>956</v>
      </c>
      <c r="B874" t="s">
        <v>1492</v>
      </c>
    </row>
    <row r="875" spans="1:2" x14ac:dyDescent="0.3">
      <c r="A875" t="s">
        <v>957</v>
      </c>
      <c r="B875" t="s">
        <v>1492</v>
      </c>
    </row>
    <row r="876" spans="1:2" x14ac:dyDescent="0.3">
      <c r="A876" t="s">
        <v>958</v>
      </c>
      <c r="B876" t="s">
        <v>1492</v>
      </c>
    </row>
    <row r="877" spans="1:2" x14ac:dyDescent="0.3">
      <c r="A877" t="s">
        <v>959</v>
      </c>
      <c r="B877" t="s">
        <v>1492</v>
      </c>
    </row>
    <row r="878" spans="1:2" x14ac:dyDescent="0.3">
      <c r="A878" t="s">
        <v>960</v>
      </c>
      <c r="B878" t="s">
        <v>1492</v>
      </c>
    </row>
    <row r="879" spans="1:2" x14ac:dyDescent="0.3">
      <c r="A879" t="s">
        <v>961</v>
      </c>
      <c r="B879" t="s">
        <v>1492</v>
      </c>
    </row>
    <row r="880" spans="1:2" x14ac:dyDescent="0.3">
      <c r="A880" t="s">
        <v>962</v>
      </c>
      <c r="B880" t="s">
        <v>1492</v>
      </c>
    </row>
    <row r="881" spans="1:2" x14ac:dyDescent="0.3">
      <c r="A881" t="s">
        <v>963</v>
      </c>
      <c r="B881" t="s">
        <v>1492</v>
      </c>
    </row>
    <row r="882" spans="1:2" x14ac:dyDescent="0.3">
      <c r="A882" t="s">
        <v>964</v>
      </c>
      <c r="B882" t="s">
        <v>1492</v>
      </c>
    </row>
    <row r="883" spans="1:2" x14ac:dyDescent="0.3">
      <c r="A883" t="s">
        <v>965</v>
      </c>
      <c r="B883" t="s">
        <v>1492</v>
      </c>
    </row>
    <row r="884" spans="1:2" x14ac:dyDescent="0.3">
      <c r="A884" t="s">
        <v>966</v>
      </c>
      <c r="B884" t="s">
        <v>1533</v>
      </c>
    </row>
    <row r="885" spans="1:2" x14ac:dyDescent="0.3">
      <c r="A885" t="s">
        <v>967</v>
      </c>
      <c r="B885" t="s">
        <v>1533</v>
      </c>
    </row>
    <row r="886" spans="1:2" x14ac:dyDescent="0.3">
      <c r="A886" t="s">
        <v>968</v>
      </c>
      <c r="B886" t="s">
        <v>1533</v>
      </c>
    </row>
    <row r="887" spans="1:2" x14ac:dyDescent="0.3">
      <c r="A887" t="s">
        <v>437</v>
      </c>
      <c r="B887" t="s">
        <v>1533</v>
      </c>
    </row>
    <row r="888" spans="1:2" x14ac:dyDescent="0.3">
      <c r="A888" t="s">
        <v>438</v>
      </c>
      <c r="B888" t="s">
        <v>1533</v>
      </c>
    </row>
    <row r="889" spans="1:2" x14ac:dyDescent="0.3">
      <c r="A889" t="s">
        <v>439</v>
      </c>
      <c r="B889" t="s">
        <v>1533</v>
      </c>
    </row>
    <row r="890" spans="1:2" x14ac:dyDescent="0.3">
      <c r="A890" t="s">
        <v>440</v>
      </c>
      <c r="B890" t="s">
        <v>1533</v>
      </c>
    </row>
    <row r="891" spans="1:2" x14ac:dyDescent="0.3">
      <c r="A891" t="s">
        <v>441</v>
      </c>
      <c r="B891" t="s">
        <v>1533</v>
      </c>
    </row>
    <row r="892" spans="1:2" x14ac:dyDescent="0.3">
      <c r="A892" t="s">
        <v>969</v>
      </c>
      <c r="B892" t="s">
        <v>1533</v>
      </c>
    </row>
    <row r="893" spans="1:2" x14ac:dyDescent="0.3">
      <c r="A893" t="s">
        <v>970</v>
      </c>
      <c r="B893" t="s">
        <v>1533</v>
      </c>
    </row>
    <row r="894" spans="1:2" x14ac:dyDescent="0.3">
      <c r="A894" t="s">
        <v>971</v>
      </c>
      <c r="B894" t="s">
        <v>1533</v>
      </c>
    </row>
    <row r="895" spans="1:2" x14ac:dyDescent="0.3">
      <c r="A895" t="s">
        <v>442</v>
      </c>
      <c r="B895" t="s">
        <v>1533</v>
      </c>
    </row>
    <row r="896" spans="1:2" x14ac:dyDescent="0.3">
      <c r="A896" t="s">
        <v>443</v>
      </c>
      <c r="B896" t="s">
        <v>1533</v>
      </c>
    </row>
    <row r="897" spans="1:2" x14ac:dyDescent="0.3">
      <c r="A897" t="s">
        <v>444</v>
      </c>
      <c r="B897" t="s">
        <v>1533</v>
      </c>
    </row>
    <row r="898" spans="1:2" x14ac:dyDescent="0.3">
      <c r="A898" t="s">
        <v>445</v>
      </c>
      <c r="B898" t="s">
        <v>1533</v>
      </c>
    </row>
    <row r="899" spans="1:2" x14ac:dyDescent="0.3">
      <c r="A899" t="s">
        <v>446</v>
      </c>
      <c r="B899" t="s">
        <v>1533</v>
      </c>
    </row>
    <row r="900" spans="1:2" x14ac:dyDescent="0.3">
      <c r="A900" t="s">
        <v>972</v>
      </c>
      <c r="B900" t="s">
        <v>1534</v>
      </c>
    </row>
    <row r="901" spans="1:2" x14ac:dyDescent="0.3">
      <c r="A901" t="s">
        <v>973</v>
      </c>
      <c r="B901" t="s">
        <v>1534</v>
      </c>
    </row>
    <row r="902" spans="1:2" x14ac:dyDescent="0.3">
      <c r="A902" t="s">
        <v>974</v>
      </c>
      <c r="B902" t="s">
        <v>1534</v>
      </c>
    </row>
    <row r="903" spans="1:2" x14ac:dyDescent="0.3">
      <c r="A903" t="s">
        <v>975</v>
      </c>
      <c r="B903" t="s">
        <v>1534</v>
      </c>
    </row>
    <row r="904" spans="1:2" x14ac:dyDescent="0.3">
      <c r="A904" t="s">
        <v>976</v>
      </c>
      <c r="B904" t="s">
        <v>1534</v>
      </c>
    </row>
    <row r="905" spans="1:2" x14ac:dyDescent="0.3">
      <c r="A905" t="s">
        <v>977</v>
      </c>
      <c r="B905" t="s">
        <v>1534</v>
      </c>
    </row>
    <row r="906" spans="1:2" x14ac:dyDescent="0.3">
      <c r="A906" t="s">
        <v>447</v>
      </c>
      <c r="B906" t="s">
        <v>1535</v>
      </c>
    </row>
    <row r="907" spans="1:2" x14ac:dyDescent="0.3">
      <c r="A907" t="s">
        <v>978</v>
      </c>
      <c r="B907" t="s">
        <v>1535</v>
      </c>
    </row>
    <row r="908" spans="1:2" x14ac:dyDescent="0.3">
      <c r="A908" t="s">
        <v>448</v>
      </c>
      <c r="B908" t="s">
        <v>1535</v>
      </c>
    </row>
    <row r="909" spans="1:2" x14ac:dyDescent="0.3">
      <c r="A909" t="s">
        <v>449</v>
      </c>
      <c r="B909" t="s">
        <v>1535</v>
      </c>
    </row>
    <row r="910" spans="1:2" x14ac:dyDescent="0.3">
      <c r="A910" t="s">
        <v>450</v>
      </c>
      <c r="B910" t="s">
        <v>1535</v>
      </c>
    </row>
    <row r="911" spans="1:2" x14ac:dyDescent="0.3">
      <c r="A911" t="s">
        <v>451</v>
      </c>
      <c r="B911" t="s">
        <v>1535</v>
      </c>
    </row>
    <row r="912" spans="1:2" x14ac:dyDescent="0.3">
      <c r="A912" t="s">
        <v>452</v>
      </c>
      <c r="B912" t="s">
        <v>1535</v>
      </c>
    </row>
    <row r="913" spans="1:2" x14ac:dyDescent="0.3">
      <c r="A913" t="s">
        <v>453</v>
      </c>
      <c r="B913" t="s">
        <v>1535</v>
      </c>
    </row>
    <row r="914" spans="1:2" x14ac:dyDescent="0.3">
      <c r="A914" t="s">
        <v>454</v>
      </c>
      <c r="B914" t="s">
        <v>1535</v>
      </c>
    </row>
    <row r="915" spans="1:2" x14ac:dyDescent="0.3">
      <c r="A915" t="s">
        <v>455</v>
      </c>
      <c r="B915" t="s">
        <v>1535</v>
      </c>
    </row>
    <row r="916" spans="1:2" x14ac:dyDescent="0.3">
      <c r="A916" t="s">
        <v>456</v>
      </c>
      <c r="B916" t="s">
        <v>1535</v>
      </c>
    </row>
    <row r="917" spans="1:2" x14ac:dyDescent="0.3">
      <c r="A917" t="s">
        <v>457</v>
      </c>
      <c r="B917" t="s">
        <v>1535</v>
      </c>
    </row>
    <row r="918" spans="1:2" x14ac:dyDescent="0.3">
      <c r="A918" t="s">
        <v>458</v>
      </c>
      <c r="B918" t="s">
        <v>1535</v>
      </c>
    </row>
    <row r="919" spans="1:2" x14ac:dyDescent="0.3">
      <c r="A919" t="s">
        <v>459</v>
      </c>
      <c r="B919" t="s">
        <v>1535</v>
      </c>
    </row>
    <row r="920" spans="1:2" x14ac:dyDescent="0.3">
      <c r="A920" t="s">
        <v>460</v>
      </c>
      <c r="B920" t="s">
        <v>1535</v>
      </c>
    </row>
    <row r="921" spans="1:2" x14ac:dyDescent="0.3">
      <c r="A921" t="s">
        <v>461</v>
      </c>
      <c r="B921" t="s">
        <v>1535</v>
      </c>
    </row>
    <row r="922" spans="1:2" x14ac:dyDescent="0.3">
      <c r="A922" t="s">
        <v>447</v>
      </c>
      <c r="B922" t="s">
        <v>1535</v>
      </c>
    </row>
    <row r="923" spans="1:2" x14ac:dyDescent="0.3">
      <c r="A923" t="s">
        <v>978</v>
      </c>
      <c r="B923" t="s">
        <v>1535</v>
      </c>
    </row>
    <row r="924" spans="1:2" x14ac:dyDescent="0.3">
      <c r="A924" t="s">
        <v>448</v>
      </c>
      <c r="B924" t="s">
        <v>1535</v>
      </c>
    </row>
    <row r="925" spans="1:2" x14ac:dyDescent="0.3">
      <c r="A925" t="s">
        <v>455</v>
      </c>
      <c r="B925" t="s">
        <v>1535</v>
      </c>
    </row>
    <row r="926" spans="1:2" x14ac:dyDescent="0.3">
      <c r="A926" t="s">
        <v>458</v>
      </c>
      <c r="B926" t="s">
        <v>1535</v>
      </c>
    </row>
    <row r="927" spans="1:2" x14ac:dyDescent="0.3">
      <c r="A927" t="s">
        <v>461</v>
      </c>
      <c r="B927" t="s">
        <v>1535</v>
      </c>
    </row>
    <row r="928" spans="1:2" x14ac:dyDescent="0.3">
      <c r="A928" t="s">
        <v>462</v>
      </c>
      <c r="B928" t="s">
        <v>1535</v>
      </c>
    </row>
    <row r="929" spans="1:2" x14ac:dyDescent="0.3">
      <c r="A929" t="s">
        <v>463</v>
      </c>
      <c r="B929" t="s">
        <v>1535</v>
      </c>
    </row>
    <row r="930" spans="1:2" x14ac:dyDescent="0.3">
      <c r="A930" t="s">
        <v>464</v>
      </c>
      <c r="B930" t="s">
        <v>1535</v>
      </c>
    </row>
    <row r="931" spans="1:2" x14ac:dyDescent="0.3">
      <c r="A931" t="s">
        <v>465</v>
      </c>
      <c r="B931" t="s">
        <v>1535</v>
      </c>
    </row>
    <row r="932" spans="1:2" x14ac:dyDescent="0.3">
      <c r="A932" t="s">
        <v>466</v>
      </c>
      <c r="B932" t="s">
        <v>1535</v>
      </c>
    </row>
    <row r="933" spans="1:2" x14ac:dyDescent="0.3">
      <c r="A933" t="s">
        <v>467</v>
      </c>
      <c r="B933" t="s">
        <v>1535</v>
      </c>
    </row>
    <row r="934" spans="1:2" x14ac:dyDescent="0.3">
      <c r="A934" t="s">
        <v>468</v>
      </c>
      <c r="B934" t="s">
        <v>1535</v>
      </c>
    </row>
    <row r="935" spans="1:2" x14ac:dyDescent="0.3">
      <c r="A935" t="s">
        <v>469</v>
      </c>
      <c r="B935" t="s">
        <v>1535</v>
      </c>
    </row>
    <row r="936" spans="1:2" x14ac:dyDescent="0.3">
      <c r="A936" t="s">
        <v>470</v>
      </c>
      <c r="B936" t="s">
        <v>1535</v>
      </c>
    </row>
    <row r="937" spans="1:2" x14ac:dyDescent="0.3">
      <c r="A937" t="s">
        <v>979</v>
      </c>
      <c r="B937" t="s">
        <v>1535</v>
      </c>
    </row>
    <row r="938" spans="1:2" x14ac:dyDescent="0.3">
      <c r="A938" t="s">
        <v>471</v>
      </c>
      <c r="B938" t="s">
        <v>1535</v>
      </c>
    </row>
    <row r="939" spans="1:2" x14ac:dyDescent="0.3">
      <c r="A939" t="s">
        <v>472</v>
      </c>
      <c r="B939" t="s">
        <v>1535</v>
      </c>
    </row>
    <row r="940" spans="1:2" x14ac:dyDescent="0.3">
      <c r="A940" t="s">
        <v>473</v>
      </c>
      <c r="B940" t="s">
        <v>1535</v>
      </c>
    </row>
    <row r="941" spans="1:2" x14ac:dyDescent="0.3">
      <c r="A941" t="s">
        <v>474</v>
      </c>
      <c r="B941" t="s">
        <v>1535</v>
      </c>
    </row>
    <row r="942" spans="1:2" x14ac:dyDescent="0.3">
      <c r="A942" t="s">
        <v>475</v>
      </c>
      <c r="B942" t="s">
        <v>1535</v>
      </c>
    </row>
    <row r="943" spans="1:2" x14ac:dyDescent="0.3">
      <c r="A943" t="s">
        <v>476</v>
      </c>
      <c r="B943" t="s">
        <v>1535</v>
      </c>
    </row>
    <row r="944" spans="1:2" x14ac:dyDescent="0.3">
      <c r="A944" t="s">
        <v>462</v>
      </c>
      <c r="B944" t="s">
        <v>1536</v>
      </c>
    </row>
    <row r="945" spans="1:2" x14ac:dyDescent="0.3">
      <c r="A945" t="s">
        <v>463</v>
      </c>
      <c r="B945" t="s">
        <v>1536</v>
      </c>
    </row>
    <row r="946" spans="1:2" x14ac:dyDescent="0.3">
      <c r="A946" t="s">
        <v>464</v>
      </c>
      <c r="B946" t="s">
        <v>1536</v>
      </c>
    </row>
    <row r="947" spans="1:2" x14ac:dyDescent="0.3">
      <c r="A947" t="s">
        <v>979</v>
      </c>
      <c r="B947" t="s">
        <v>1536</v>
      </c>
    </row>
    <row r="948" spans="1:2" x14ac:dyDescent="0.3">
      <c r="A948" t="s">
        <v>473</v>
      </c>
      <c r="B948" t="s">
        <v>1536</v>
      </c>
    </row>
    <row r="949" spans="1:2" x14ac:dyDescent="0.3">
      <c r="A949" t="s">
        <v>476</v>
      </c>
      <c r="B949" t="s">
        <v>1536</v>
      </c>
    </row>
    <row r="950" spans="1:2" x14ac:dyDescent="0.3">
      <c r="A950" t="s">
        <v>980</v>
      </c>
      <c r="B950" t="s">
        <v>1489</v>
      </c>
    </row>
    <row r="951" spans="1:2" x14ac:dyDescent="0.3">
      <c r="A951" t="s">
        <v>981</v>
      </c>
      <c r="B951" t="s">
        <v>1489</v>
      </c>
    </row>
    <row r="952" spans="1:2" x14ac:dyDescent="0.3">
      <c r="A952" t="s">
        <v>982</v>
      </c>
      <c r="B952" t="s">
        <v>1489</v>
      </c>
    </row>
    <row r="953" spans="1:2" x14ac:dyDescent="0.3">
      <c r="A953" t="s">
        <v>983</v>
      </c>
      <c r="B953" t="s">
        <v>1489</v>
      </c>
    </row>
    <row r="954" spans="1:2" x14ac:dyDescent="0.3">
      <c r="A954" t="s">
        <v>984</v>
      </c>
      <c r="B954" t="s">
        <v>1537</v>
      </c>
    </row>
    <row r="955" spans="1:2" x14ac:dyDescent="0.3">
      <c r="A955" t="s">
        <v>985</v>
      </c>
      <c r="B955" t="s">
        <v>548</v>
      </c>
    </row>
    <row r="956" spans="1:2" x14ac:dyDescent="0.3">
      <c r="A956" t="s">
        <v>547</v>
      </c>
      <c r="B956" t="s">
        <v>548</v>
      </c>
    </row>
    <row r="957" spans="1:2" x14ac:dyDescent="0.3">
      <c r="A957" t="s">
        <v>986</v>
      </c>
      <c r="B957" t="s">
        <v>548</v>
      </c>
    </row>
    <row r="958" spans="1:2" x14ac:dyDescent="0.3">
      <c r="A958" t="s">
        <v>546</v>
      </c>
      <c r="B958" t="s">
        <v>548</v>
      </c>
    </row>
    <row r="959" spans="1:2" x14ac:dyDescent="0.3">
      <c r="A959" t="s">
        <v>987</v>
      </c>
      <c r="B959" t="s">
        <v>548</v>
      </c>
    </row>
    <row r="960" spans="1:2" x14ac:dyDescent="0.3">
      <c r="A960" t="s">
        <v>988</v>
      </c>
      <c r="B960" t="s">
        <v>548</v>
      </c>
    </row>
    <row r="961" spans="1:2" x14ac:dyDescent="0.3">
      <c r="A961" t="s">
        <v>545</v>
      </c>
      <c r="B961" t="s">
        <v>548</v>
      </c>
    </row>
    <row r="962" spans="1:2" x14ac:dyDescent="0.3">
      <c r="A962" t="s">
        <v>989</v>
      </c>
      <c r="B962" t="s">
        <v>548</v>
      </c>
    </row>
    <row r="963" spans="1:2" x14ac:dyDescent="0.3">
      <c r="A963" t="s">
        <v>990</v>
      </c>
      <c r="B963" t="s">
        <v>548</v>
      </c>
    </row>
    <row r="964" spans="1:2" x14ac:dyDescent="0.3">
      <c r="A964" t="s">
        <v>4</v>
      </c>
      <c r="B964" t="s">
        <v>28</v>
      </c>
    </row>
    <row r="965" spans="1:2" x14ac:dyDescent="0.3">
      <c r="A965" t="s">
        <v>5</v>
      </c>
      <c r="B965" t="s">
        <v>28</v>
      </c>
    </row>
    <row r="966" spans="1:2" x14ac:dyDescent="0.3">
      <c r="A966" t="s">
        <v>6</v>
      </c>
      <c r="B966" t="s">
        <v>28</v>
      </c>
    </row>
    <row r="967" spans="1:2" x14ac:dyDescent="0.3">
      <c r="A967" t="s">
        <v>991</v>
      </c>
      <c r="B967" t="s">
        <v>28</v>
      </c>
    </row>
    <row r="968" spans="1:2" x14ac:dyDescent="0.3">
      <c r="A968" t="s">
        <v>992</v>
      </c>
      <c r="B968" t="s">
        <v>28</v>
      </c>
    </row>
    <row r="969" spans="1:2" x14ac:dyDescent="0.3">
      <c r="A969" t="s">
        <v>993</v>
      </c>
      <c r="B969" t="s">
        <v>28</v>
      </c>
    </row>
    <row r="970" spans="1:2" x14ac:dyDescent="0.3">
      <c r="A970" t="s">
        <v>994</v>
      </c>
      <c r="B970" t="s">
        <v>28</v>
      </c>
    </row>
    <row r="971" spans="1:2" x14ac:dyDescent="0.3">
      <c r="A971" t="s">
        <v>7</v>
      </c>
      <c r="B971" t="s">
        <v>28</v>
      </c>
    </row>
    <row r="972" spans="1:2" x14ac:dyDescent="0.3">
      <c r="A972" t="s">
        <v>995</v>
      </c>
      <c r="B972" t="s">
        <v>28</v>
      </c>
    </row>
    <row r="973" spans="1:2" x14ac:dyDescent="0.3">
      <c r="A973" t="s">
        <v>996</v>
      </c>
      <c r="B973" t="s">
        <v>28</v>
      </c>
    </row>
    <row r="974" spans="1:2" x14ac:dyDescent="0.3">
      <c r="A974" t="s">
        <v>997</v>
      </c>
      <c r="B974" t="s">
        <v>28</v>
      </c>
    </row>
    <row r="975" spans="1:2" x14ac:dyDescent="0.3">
      <c r="A975" t="s">
        <v>998</v>
      </c>
      <c r="B975" t="s">
        <v>28</v>
      </c>
    </row>
    <row r="976" spans="1:2" x14ac:dyDescent="0.3">
      <c r="A976" t="s">
        <v>999</v>
      </c>
      <c r="B976" t="s">
        <v>28</v>
      </c>
    </row>
    <row r="977" spans="1:2" x14ac:dyDescent="0.3">
      <c r="A977" t="s">
        <v>1000</v>
      </c>
      <c r="B977" t="s">
        <v>28</v>
      </c>
    </row>
    <row r="978" spans="1:2" x14ac:dyDescent="0.3">
      <c r="A978" t="s">
        <v>1001</v>
      </c>
      <c r="B978" t="s">
        <v>28</v>
      </c>
    </row>
    <row r="979" spans="1:2" x14ac:dyDescent="0.3">
      <c r="A979" t="s">
        <v>1002</v>
      </c>
      <c r="B979" t="s">
        <v>28</v>
      </c>
    </row>
    <row r="980" spans="1:2" x14ac:dyDescent="0.3">
      <c r="A980" t="s">
        <v>1003</v>
      </c>
      <c r="B980" t="s">
        <v>28</v>
      </c>
    </row>
    <row r="981" spans="1:2" x14ac:dyDescent="0.3">
      <c r="A981" t="s">
        <v>1004</v>
      </c>
      <c r="B981" t="s">
        <v>28</v>
      </c>
    </row>
    <row r="982" spans="1:2" x14ac:dyDescent="0.3">
      <c r="A982" t="s">
        <v>1005</v>
      </c>
      <c r="B982" t="s">
        <v>28</v>
      </c>
    </row>
    <row r="983" spans="1:2" x14ac:dyDescent="0.3">
      <c r="A983" t="s">
        <v>1006</v>
      </c>
      <c r="B983" t="s">
        <v>28</v>
      </c>
    </row>
    <row r="984" spans="1:2" x14ac:dyDescent="0.3">
      <c r="A984" t="s">
        <v>1007</v>
      </c>
      <c r="B984" t="s">
        <v>28</v>
      </c>
    </row>
    <row r="985" spans="1:2" x14ac:dyDescent="0.3">
      <c r="A985" t="s">
        <v>1008</v>
      </c>
      <c r="B985" t="s">
        <v>28</v>
      </c>
    </row>
    <row r="986" spans="1:2" x14ac:dyDescent="0.3">
      <c r="A986" t="s">
        <v>8</v>
      </c>
      <c r="B986" t="s">
        <v>28</v>
      </c>
    </row>
    <row r="987" spans="1:2" x14ac:dyDescent="0.3">
      <c r="A987" t="s">
        <v>9</v>
      </c>
      <c r="B987" t="s">
        <v>28</v>
      </c>
    </row>
    <row r="988" spans="1:2" x14ac:dyDescent="0.3">
      <c r="A988" t="s">
        <v>10</v>
      </c>
      <c r="B988" t="s">
        <v>28</v>
      </c>
    </row>
    <row r="989" spans="1:2" x14ac:dyDescent="0.3">
      <c r="A989" t="s">
        <v>11</v>
      </c>
      <c r="B989" t="s">
        <v>28</v>
      </c>
    </row>
    <row r="990" spans="1:2" x14ac:dyDescent="0.3">
      <c r="A990" t="s">
        <v>1009</v>
      </c>
      <c r="B990" t="s">
        <v>28</v>
      </c>
    </row>
    <row r="991" spans="1:2" x14ac:dyDescent="0.3">
      <c r="A991" t="s">
        <v>1010</v>
      </c>
      <c r="B991" t="s">
        <v>28</v>
      </c>
    </row>
    <row r="992" spans="1:2" x14ac:dyDescent="0.3">
      <c r="A992" t="s">
        <v>1011</v>
      </c>
      <c r="B992" t="s">
        <v>28</v>
      </c>
    </row>
    <row r="993" spans="1:2" x14ac:dyDescent="0.3">
      <c r="A993" t="s">
        <v>1012</v>
      </c>
      <c r="B993" t="s">
        <v>28</v>
      </c>
    </row>
    <row r="994" spans="1:2" x14ac:dyDescent="0.3">
      <c r="A994" t="s">
        <v>1013</v>
      </c>
      <c r="B994" t="s">
        <v>28</v>
      </c>
    </row>
    <row r="995" spans="1:2" x14ac:dyDescent="0.3">
      <c r="A995" t="s">
        <v>1014</v>
      </c>
      <c r="B995" t="s">
        <v>28</v>
      </c>
    </row>
    <row r="996" spans="1:2" x14ac:dyDescent="0.3">
      <c r="A996" t="s">
        <v>12</v>
      </c>
      <c r="B996" t="s">
        <v>28</v>
      </c>
    </row>
    <row r="997" spans="1:2" x14ac:dyDescent="0.3">
      <c r="A997" t="s">
        <v>13</v>
      </c>
      <c r="B997" t="s">
        <v>28</v>
      </c>
    </row>
    <row r="998" spans="1:2" x14ac:dyDescent="0.3">
      <c r="A998" t="s">
        <v>14</v>
      </c>
      <c r="B998" t="s">
        <v>28</v>
      </c>
    </row>
    <row r="999" spans="1:2" x14ac:dyDescent="0.3">
      <c r="A999" t="s">
        <v>1015</v>
      </c>
      <c r="B999" t="s">
        <v>28</v>
      </c>
    </row>
    <row r="1000" spans="1:2" x14ac:dyDescent="0.3">
      <c r="A1000" t="s">
        <v>1016</v>
      </c>
      <c r="B1000" t="s">
        <v>28</v>
      </c>
    </row>
    <row r="1001" spans="1:2" x14ac:dyDescent="0.3">
      <c r="A1001" t="s">
        <v>1017</v>
      </c>
      <c r="B1001" t="s">
        <v>28</v>
      </c>
    </row>
    <row r="1002" spans="1:2" x14ac:dyDescent="0.3">
      <c r="A1002" t="s">
        <v>1018</v>
      </c>
      <c r="B1002" t="s">
        <v>28</v>
      </c>
    </row>
    <row r="1003" spans="1:2" x14ac:dyDescent="0.3">
      <c r="A1003" t="s">
        <v>15</v>
      </c>
      <c r="B1003" t="s">
        <v>28</v>
      </c>
    </row>
    <row r="1004" spans="1:2" x14ac:dyDescent="0.3">
      <c r="A1004" t="s">
        <v>1019</v>
      </c>
      <c r="B1004" t="s">
        <v>28</v>
      </c>
    </row>
    <row r="1005" spans="1:2" x14ac:dyDescent="0.3">
      <c r="A1005" t="s">
        <v>1020</v>
      </c>
      <c r="B1005" t="s">
        <v>28</v>
      </c>
    </row>
    <row r="1006" spans="1:2" x14ac:dyDescent="0.3">
      <c r="A1006" t="s">
        <v>1021</v>
      </c>
      <c r="B1006" t="s">
        <v>28</v>
      </c>
    </row>
    <row r="1007" spans="1:2" x14ac:dyDescent="0.3">
      <c r="A1007" t="s">
        <v>1022</v>
      </c>
      <c r="B1007" t="s">
        <v>28</v>
      </c>
    </row>
    <row r="1008" spans="1:2" x14ac:dyDescent="0.3">
      <c r="A1008" t="s">
        <v>1023</v>
      </c>
      <c r="B1008" t="s">
        <v>28</v>
      </c>
    </row>
    <row r="1009" spans="1:2" x14ac:dyDescent="0.3">
      <c r="A1009" t="s">
        <v>1024</v>
      </c>
      <c r="B1009" t="s">
        <v>28</v>
      </c>
    </row>
    <row r="1010" spans="1:2" x14ac:dyDescent="0.3">
      <c r="A1010" t="s">
        <v>1025</v>
      </c>
      <c r="B1010" t="s">
        <v>28</v>
      </c>
    </row>
    <row r="1011" spans="1:2" x14ac:dyDescent="0.3">
      <c r="A1011" t="s">
        <v>1026</v>
      </c>
      <c r="B1011" t="s">
        <v>28</v>
      </c>
    </row>
    <row r="1012" spans="1:2" x14ac:dyDescent="0.3">
      <c r="A1012" t="s">
        <v>1027</v>
      </c>
      <c r="B1012" t="s">
        <v>28</v>
      </c>
    </row>
    <row r="1013" spans="1:2" x14ac:dyDescent="0.3">
      <c r="A1013" t="s">
        <v>1028</v>
      </c>
      <c r="B1013" t="s">
        <v>28</v>
      </c>
    </row>
    <row r="1014" spans="1:2" x14ac:dyDescent="0.3">
      <c r="A1014" t="s">
        <v>1029</v>
      </c>
      <c r="B1014" t="s">
        <v>28</v>
      </c>
    </row>
    <row r="1015" spans="1:2" x14ac:dyDescent="0.3">
      <c r="A1015" t="s">
        <v>1030</v>
      </c>
      <c r="B1015" t="s">
        <v>28</v>
      </c>
    </row>
    <row r="1016" spans="1:2" x14ac:dyDescent="0.3">
      <c r="A1016" t="s">
        <v>1031</v>
      </c>
      <c r="B1016" t="s">
        <v>28</v>
      </c>
    </row>
    <row r="1017" spans="1:2" x14ac:dyDescent="0.3">
      <c r="A1017" t="s">
        <v>1032</v>
      </c>
      <c r="B1017" t="s">
        <v>28</v>
      </c>
    </row>
    <row r="1018" spans="1:2" x14ac:dyDescent="0.3">
      <c r="A1018" t="s">
        <v>16</v>
      </c>
      <c r="B1018" t="s">
        <v>28</v>
      </c>
    </row>
    <row r="1019" spans="1:2" x14ac:dyDescent="0.3">
      <c r="A1019" t="s">
        <v>17</v>
      </c>
      <c r="B1019" t="s">
        <v>28</v>
      </c>
    </row>
    <row r="1020" spans="1:2" x14ac:dyDescent="0.3">
      <c r="A1020" t="s">
        <v>18</v>
      </c>
      <c r="B1020" t="s">
        <v>28</v>
      </c>
    </row>
    <row r="1021" spans="1:2" x14ac:dyDescent="0.3">
      <c r="A1021" t="s">
        <v>19</v>
      </c>
      <c r="B1021" t="s">
        <v>28</v>
      </c>
    </row>
    <row r="1022" spans="1:2" x14ac:dyDescent="0.3">
      <c r="A1022" t="s">
        <v>1033</v>
      </c>
      <c r="B1022" t="s">
        <v>28</v>
      </c>
    </row>
    <row r="1023" spans="1:2" x14ac:dyDescent="0.3">
      <c r="A1023" t="s">
        <v>1034</v>
      </c>
      <c r="B1023" t="s">
        <v>28</v>
      </c>
    </row>
    <row r="1024" spans="1:2" x14ac:dyDescent="0.3">
      <c r="A1024" t="s">
        <v>1035</v>
      </c>
      <c r="B1024" t="s">
        <v>28</v>
      </c>
    </row>
    <row r="1025" spans="1:2" x14ac:dyDescent="0.3">
      <c r="A1025" t="s">
        <v>1036</v>
      </c>
      <c r="B1025" t="s">
        <v>28</v>
      </c>
    </row>
    <row r="1026" spans="1:2" x14ac:dyDescent="0.3">
      <c r="A1026" t="s">
        <v>1037</v>
      </c>
      <c r="B1026" t="s">
        <v>28</v>
      </c>
    </row>
    <row r="1027" spans="1:2" x14ac:dyDescent="0.3">
      <c r="A1027" t="s">
        <v>1038</v>
      </c>
      <c r="B1027" t="s">
        <v>28</v>
      </c>
    </row>
    <row r="1028" spans="1:2" x14ac:dyDescent="0.3">
      <c r="A1028" t="s">
        <v>20</v>
      </c>
      <c r="B1028" t="s">
        <v>1538</v>
      </c>
    </row>
    <row r="1029" spans="1:2" x14ac:dyDescent="0.3">
      <c r="A1029" t="s">
        <v>21</v>
      </c>
      <c r="B1029" t="s">
        <v>1538</v>
      </c>
    </row>
    <row r="1030" spans="1:2" x14ac:dyDescent="0.3">
      <c r="A1030" t="s">
        <v>22</v>
      </c>
      <c r="B1030" t="s">
        <v>1538</v>
      </c>
    </row>
    <row r="1031" spans="1:2" x14ac:dyDescent="0.3">
      <c r="A1031" t="s">
        <v>1039</v>
      </c>
      <c r="B1031" t="s">
        <v>1538</v>
      </c>
    </row>
    <row r="1032" spans="1:2" x14ac:dyDescent="0.3">
      <c r="A1032" t="s">
        <v>1040</v>
      </c>
      <c r="B1032" t="s">
        <v>1538</v>
      </c>
    </row>
    <row r="1033" spans="1:2" x14ac:dyDescent="0.3">
      <c r="A1033" t="s">
        <v>1041</v>
      </c>
      <c r="B1033" t="s">
        <v>1538</v>
      </c>
    </row>
    <row r="1034" spans="1:2" x14ac:dyDescent="0.3">
      <c r="A1034" t="s">
        <v>1042</v>
      </c>
      <c r="B1034" t="s">
        <v>1538</v>
      </c>
    </row>
    <row r="1035" spans="1:2" x14ac:dyDescent="0.3">
      <c r="A1035" t="s">
        <v>23</v>
      </c>
      <c r="B1035" t="s">
        <v>1538</v>
      </c>
    </row>
    <row r="1036" spans="1:2" x14ac:dyDescent="0.3">
      <c r="A1036" t="s">
        <v>1043</v>
      </c>
      <c r="B1036" t="s">
        <v>1538</v>
      </c>
    </row>
    <row r="1037" spans="1:2" x14ac:dyDescent="0.3">
      <c r="A1037" t="s">
        <v>1044</v>
      </c>
      <c r="B1037" t="s">
        <v>1538</v>
      </c>
    </row>
    <row r="1038" spans="1:2" x14ac:dyDescent="0.3">
      <c r="A1038" t="s">
        <v>1045</v>
      </c>
      <c r="B1038" t="s">
        <v>1538</v>
      </c>
    </row>
    <row r="1039" spans="1:2" x14ac:dyDescent="0.3">
      <c r="A1039" t="s">
        <v>1046</v>
      </c>
      <c r="B1039" t="s">
        <v>1538</v>
      </c>
    </row>
    <row r="1040" spans="1:2" x14ac:dyDescent="0.3">
      <c r="A1040" t="s">
        <v>1047</v>
      </c>
      <c r="B1040" t="s">
        <v>1538</v>
      </c>
    </row>
    <row r="1041" spans="1:2" x14ac:dyDescent="0.3">
      <c r="A1041" t="s">
        <v>1048</v>
      </c>
      <c r="B1041" t="s">
        <v>1538</v>
      </c>
    </row>
    <row r="1042" spans="1:2" x14ac:dyDescent="0.3">
      <c r="A1042" t="s">
        <v>1049</v>
      </c>
      <c r="B1042" t="s">
        <v>1538</v>
      </c>
    </row>
    <row r="1043" spans="1:2" x14ac:dyDescent="0.3">
      <c r="A1043" t="s">
        <v>1050</v>
      </c>
      <c r="B1043" t="s">
        <v>1538</v>
      </c>
    </row>
    <row r="1044" spans="1:2" x14ac:dyDescent="0.3">
      <c r="A1044" t="s">
        <v>1051</v>
      </c>
      <c r="B1044" t="s">
        <v>1538</v>
      </c>
    </row>
    <row r="1045" spans="1:2" x14ac:dyDescent="0.3">
      <c r="A1045" t="s">
        <v>1052</v>
      </c>
      <c r="B1045" t="s">
        <v>1538</v>
      </c>
    </row>
    <row r="1046" spans="1:2" x14ac:dyDescent="0.3">
      <c r="A1046" t="s">
        <v>1053</v>
      </c>
      <c r="B1046" t="s">
        <v>1538</v>
      </c>
    </row>
    <row r="1047" spans="1:2" x14ac:dyDescent="0.3">
      <c r="A1047" t="s">
        <v>1054</v>
      </c>
      <c r="B1047" t="s">
        <v>1538</v>
      </c>
    </row>
    <row r="1048" spans="1:2" x14ac:dyDescent="0.3">
      <c r="A1048" t="s">
        <v>1055</v>
      </c>
      <c r="B1048" t="s">
        <v>1538</v>
      </c>
    </row>
    <row r="1049" spans="1:2" x14ac:dyDescent="0.3">
      <c r="A1049" t="s">
        <v>1056</v>
      </c>
      <c r="B1049" t="s">
        <v>1538</v>
      </c>
    </row>
    <row r="1050" spans="1:2" x14ac:dyDescent="0.3">
      <c r="A1050" t="s">
        <v>1057</v>
      </c>
      <c r="B1050" t="s">
        <v>1538</v>
      </c>
    </row>
    <row r="1051" spans="1:2" x14ac:dyDescent="0.3">
      <c r="A1051" t="s">
        <v>1058</v>
      </c>
      <c r="B1051" t="s">
        <v>1538</v>
      </c>
    </row>
    <row r="1052" spans="1:2" x14ac:dyDescent="0.3">
      <c r="A1052" t="s">
        <v>1059</v>
      </c>
      <c r="B1052" t="s">
        <v>1538</v>
      </c>
    </row>
    <row r="1053" spans="1:2" x14ac:dyDescent="0.3">
      <c r="A1053" t="s">
        <v>1060</v>
      </c>
      <c r="B1053" t="s">
        <v>1538</v>
      </c>
    </row>
    <row r="1054" spans="1:2" x14ac:dyDescent="0.3">
      <c r="A1054" t="s">
        <v>1061</v>
      </c>
      <c r="B1054" t="s">
        <v>1538</v>
      </c>
    </row>
    <row r="1055" spans="1:2" x14ac:dyDescent="0.3">
      <c r="A1055" t="s">
        <v>1062</v>
      </c>
      <c r="B1055" t="s">
        <v>1538</v>
      </c>
    </row>
    <row r="1056" spans="1:2" x14ac:dyDescent="0.3">
      <c r="A1056" t="s">
        <v>1063</v>
      </c>
      <c r="B1056" t="s">
        <v>1538</v>
      </c>
    </row>
    <row r="1057" spans="1:2" x14ac:dyDescent="0.3">
      <c r="A1057" t="s">
        <v>1064</v>
      </c>
      <c r="B1057" t="s">
        <v>1538</v>
      </c>
    </row>
    <row r="1058" spans="1:2" x14ac:dyDescent="0.3">
      <c r="A1058" t="s">
        <v>1065</v>
      </c>
      <c r="B1058" t="s">
        <v>1538</v>
      </c>
    </row>
    <row r="1059" spans="1:2" x14ac:dyDescent="0.3">
      <c r="A1059" t="s">
        <v>1066</v>
      </c>
      <c r="B1059" t="s">
        <v>1538</v>
      </c>
    </row>
    <row r="1060" spans="1:2" x14ac:dyDescent="0.3">
      <c r="A1060" t="s">
        <v>24</v>
      </c>
      <c r="B1060" t="s">
        <v>1538</v>
      </c>
    </row>
    <row r="1061" spans="1:2" x14ac:dyDescent="0.3">
      <c r="A1061" t="s">
        <v>25</v>
      </c>
      <c r="B1061" t="s">
        <v>1538</v>
      </c>
    </row>
    <row r="1062" spans="1:2" x14ac:dyDescent="0.3">
      <c r="A1062" t="s">
        <v>26</v>
      </c>
      <c r="B1062" t="s">
        <v>1538</v>
      </c>
    </row>
    <row r="1063" spans="1:2" x14ac:dyDescent="0.3">
      <c r="A1063" t="s">
        <v>1067</v>
      </c>
      <c r="B1063" t="s">
        <v>1538</v>
      </c>
    </row>
    <row r="1064" spans="1:2" x14ac:dyDescent="0.3">
      <c r="A1064" t="s">
        <v>1068</v>
      </c>
      <c r="B1064" t="s">
        <v>1538</v>
      </c>
    </row>
    <row r="1065" spans="1:2" x14ac:dyDescent="0.3">
      <c r="A1065" t="s">
        <v>1069</v>
      </c>
      <c r="B1065" t="s">
        <v>1538</v>
      </c>
    </row>
    <row r="1066" spans="1:2" x14ac:dyDescent="0.3">
      <c r="A1066" t="s">
        <v>1070</v>
      </c>
      <c r="B1066" t="s">
        <v>1538</v>
      </c>
    </row>
    <row r="1067" spans="1:2" x14ac:dyDescent="0.3">
      <c r="A1067" t="s">
        <v>27</v>
      </c>
      <c r="B1067" t="s">
        <v>1538</v>
      </c>
    </row>
    <row r="1068" spans="1:2" x14ac:dyDescent="0.3">
      <c r="A1068" t="s">
        <v>1071</v>
      </c>
      <c r="B1068" t="s">
        <v>1538</v>
      </c>
    </row>
    <row r="1069" spans="1:2" x14ac:dyDescent="0.3">
      <c r="A1069" t="s">
        <v>1072</v>
      </c>
      <c r="B1069" t="s">
        <v>1538</v>
      </c>
    </row>
    <row r="1070" spans="1:2" x14ac:dyDescent="0.3">
      <c r="A1070" t="s">
        <v>1073</v>
      </c>
      <c r="B1070" t="s">
        <v>1538</v>
      </c>
    </row>
    <row r="1071" spans="1:2" x14ac:dyDescent="0.3">
      <c r="A1071" t="s">
        <v>1074</v>
      </c>
      <c r="B1071" t="s">
        <v>1538</v>
      </c>
    </row>
    <row r="1072" spans="1:2" x14ac:dyDescent="0.3">
      <c r="A1072" t="s">
        <v>1075</v>
      </c>
      <c r="B1072" t="s">
        <v>1538</v>
      </c>
    </row>
    <row r="1073" spans="1:2" x14ac:dyDescent="0.3">
      <c r="A1073" t="s">
        <v>1076</v>
      </c>
      <c r="B1073" t="s">
        <v>1538</v>
      </c>
    </row>
    <row r="1074" spans="1:2" x14ac:dyDescent="0.3">
      <c r="A1074" t="s">
        <v>1077</v>
      </c>
      <c r="B1074" t="s">
        <v>1538</v>
      </c>
    </row>
    <row r="1075" spans="1:2" x14ac:dyDescent="0.3">
      <c r="A1075" t="s">
        <v>1078</v>
      </c>
      <c r="B1075" t="s">
        <v>1538</v>
      </c>
    </row>
    <row r="1076" spans="1:2" x14ac:dyDescent="0.3">
      <c r="A1076" t="s">
        <v>1079</v>
      </c>
      <c r="B1076" t="s">
        <v>1538</v>
      </c>
    </row>
    <row r="1077" spans="1:2" x14ac:dyDescent="0.3">
      <c r="A1077" t="s">
        <v>1080</v>
      </c>
      <c r="B1077" t="s">
        <v>1538</v>
      </c>
    </row>
    <row r="1078" spans="1:2" x14ac:dyDescent="0.3">
      <c r="A1078" t="s">
        <v>1081</v>
      </c>
      <c r="B1078" t="s">
        <v>1538</v>
      </c>
    </row>
    <row r="1079" spans="1:2" x14ac:dyDescent="0.3">
      <c r="A1079" t="s">
        <v>1082</v>
      </c>
      <c r="B1079" t="s">
        <v>1538</v>
      </c>
    </row>
    <row r="1080" spans="1:2" x14ac:dyDescent="0.3">
      <c r="A1080" t="s">
        <v>1083</v>
      </c>
      <c r="B1080" t="s">
        <v>1538</v>
      </c>
    </row>
    <row r="1081" spans="1:2" x14ac:dyDescent="0.3">
      <c r="A1081" t="s">
        <v>1084</v>
      </c>
      <c r="B1081" t="s">
        <v>1538</v>
      </c>
    </row>
    <row r="1082" spans="1:2" x14ac:dyDescent="0.3">
      <c r="A1082" t="s">
        <v>1085</v>
      </c>
      <c r="B1082" t="s">
        <v>1538</v>
      </c>
    </row>
    <row r="1083" spans="1:2" x14ac:dyDescent="0.3">
      <c r="A1083" t="s">
        <v>1086</v>
      </c>
      <c r="B1083" t="s">
        <v>1538</v>
      </c>
    </row>
    <row r="1084" spans="1:2" x14ac:dyDescent="0.3">
      <c r="A1084" t="s">
        <v>1087</v>
      </c>
      <c r="B1084" t="s">
        <v>1538</v>
      </c>
    </row>
    <row r="1085" spans="1:2" x14ac:dyDescent="0.3">
      <c r="A1085" t="s">
        <v>1088</v>
      </c>
      <c r="B1085" t="s">
        <v>1538</v>
      </c>
    </row>
    <row r="1086" spans="1:2" x14ac:dyDescent="0.3">
      <c r="A1086" t="s">
        <v>1089</v>
      </c>
      <c r="B1086" t="s">
        <v>1538</v>
      </c>
    </row>
    <row r="1087" spans="1:2" x14ac:dyDescent="0.3">
      <c r="A1087" t="s">
        <v>1090</v>
      </c>
      <c r="B1087" t="s">
        <v>1538</v>
      </c>
    </row>
    <row r="1088" spans="1:2" x14ac:dyDescent="0.3">
      <c r="A1088" t="s">
        <v>1091</v>
      </c>
      <c r="B1088" t="s">
        <v>1538</v>
      </c>
    </row>
    <row r="1089" spans="1:2" x14ac:dyDescent="0.3">
      <c r="A1089" t="s">
        <v>1092</v>
      </c>
      <c r="B1089" t="s">
        <v>1538</v>
      </c>
    </row>
    <row r="1090" spans="1:2" x14ac:dyDescent="0.3">
      <c r="A1090" t="s">
        <v>1093</v>
      </c>
      <c r="B1090" t="s">
        <v>1538</v>
      </c>
    </row>
    <row r="1091" spans="1:2" x14ac:dyDescent="0.3">
      <c r="A1091" t="s">
        <v>1094</v>
      </c>
      <c r="B1091" t="s">
        <v>1538</v>
      </c>
    </row>
    <row r="1092" spans="1:2" x14ac:dyDescent="0.3">
      <c r="A1092" t="s">
        <v>1095</v>
      </c>
      <c r="B1092" t="s">
        <v>1493</v>
      </c>
    </row>
    <row r="1093" spans="1:2" x14ac:dyDescent="0.3">
      <c r="A1093" t="s">
        <v>1096</v>
      </c>
      <c r="B1093" t="s">
        <v>1493</v>
      </c>
    </row>
    <row r="1094" spans="1:2" x14ac:dyDescent="0.3">
      <c r="A1094" t="s">
        <v>1097</v>
      </c>
      <c r="B1094" t="s">
        <v>1493</v>
      </c>
    </row>
    <row r="1095" spans="1:2" x14ac:dyDescent="0.3">
      <c r="A1095" t="s">
        <v>1098</v>
      </c>
      <c r="B1095" t="s">
        <v>1493</v>
      </c>
    </row>
    <row r="1096" spans="1:2" x14ac:dyDescent="0.3">
      <c r="A1096" t="s">
        <v>1099</v>
      </c>
      <c r="B1096" t="s">
        <v>1493</v>
      </c>
    </row>
    <row r="1097" spans="1:2" x14ac:dyDescent="0.3">
      <c r="A1097" t="s">
        <v>1100</v>
      </c>
      <c r="B1097" t="s">
        <v>1493</v>
      </c>
    </row>
    <row r="1098" spans="1:2" x14ac:dyDescent="0.3">
      <c r="A1098" t="s">
        <v>1101</v>
      </c>
      <c r="B1098" t="s">
        <v>1493</v>
      </c>
    </row>
    <row r="1099" spans="1:2" x14ac:dyDescent="0.3">
      <c r="A1099" t="s">
        <v>1102</v>
      </c>
      <c r="B1099" t="s">
        <v>1493</v>
      </c>
    </row>
    <row r="1100" spans="1:2" x14ac:dyDescent="0.3">
      <c r="A1100" t="s">
        <v>1103</v>
      </c>
      <c r="B1100" t="s">
        <v>1493</v>
      </c>
    </row>
    <row r="1101" spans="1:2" x14ac:dyDescent="0.3">
      <c r="A1101" t="s">
        <v>1104</v>
      </c>
      <c r="B1101" t="s">
        <v>1493</v>
      </c>
    </row>
    <row r="1102" spans="1:2" x14ac:dyDescent="0.3">
      <c r="A1102" t="s">
        <v>1105</v>
      </c>
      <c r="B1102" t="s">
        <v>1493</v>
      </c>
    </row>
    <row r="1103" spans="1:2" x14ac:dyDescent="0.3">
      <c r="A1103" t="s">
        <v>1106</v>
      </c>
      <c r="B1103" t="s">
        <v>1493</v>
      </c>
    </row>
    <row r="1104" spans="1:2" x14ac:dyDescent="0.3">
      <c r="A1104" t="s">
        <v>1095</v>
      </c>
      <c r="B1104" t="s">
        <v>1493</v>
      </c>
    </row>
    <row r="1105" spans="1:2" x14ac:dyDescent="0.3">
      <c r="A1105" t="s">
        <v>1096</v>
      </c>
      <c r="B1105" t="s">
        <v>1493</v>
      </c>
    </row>
    <row r="1106" spans="1:2" x14ac:dyDescent="0.3">
      <c r="A1106" t="s">
        <v>1097</v>
      </c>
      <c r="B1106" t="s">
        <v>1493</v>
      </c>
    </row>
    <row r="1107" spans="1:2" x14ac:dyDescent="0.3">
      <c r="A1107" t="s">
        <v>1101</v>
      </c>
      <c r="B1107" t="s">
        <v>1493</v>
      </c>
    </row>
    <row r="1108" spans="1:2" x14ac:dyDescent="0.3">
      <c r="A1108" t="s">
        <v>1102</v>
      </c>
      <c r="B1108" t="s">
        <v>1493</v>
      </c>
    </row>
    <row r="1109" spans="1:2" x14ac:dyDescent="0.3">
      <c r="A1109" t="s">
        <v>1103</v>
      </c>
      <c r="B1109" t="s">
        <v>1493</v>
      </c>
    </row>
    <row r="1110" spans="1:2" x14ac:dyDescent="0.3">
      <c r="A1110" t="s">
        <v>1107</v>
      </c>
      <c r="B1110" t="s">
        <v>1503</v>
      </c>
    </row>
    <row r="1111" spans="1:2" x14ac:dyDescent="0.3">
      <c r="A1111" t="s">
        <v>1108</v>
      </c>
      <c r="B1111" t="s">
        <v>1503</v>
      </c>
    </row>
    <row r="1112" spans="1:2" x14ac:dyDescent="0.3">
      <c r="A1112" t="s">
        <v>1109</v>
      </c>
      <c r="B1112" t="s">
        <v>1494</v>
      </c>
    </row>
    <row r="1113" spans="1:2" x14ac:dyDescent="0.3">
      <c r="A1113" t="s">
        <v>1110</v>
      </c>
      <c r="B1113" t="s">
        <v>1494</v>
      </c>
    </row>
    <row r="1114" spans="1:2" x14ac:dyDescent="0.3">
      <c r="A1114" t="s">
        <v>1111</v>
      </c>
      <c r="B1114" t="s">
        <v>1494</v>
      </c>
    </row>
    <row r="1115" spans="1:2" x14ac:dyDescent="0.3">
      <c r="A1115" t="s">
        <v>1112</v>
      </c>
      <c r="B1115" t="s">
        <v>1494</v>
      </c>
    </row>
    <row r="1116" spans="1:2" x14ac:dyDescent="0.3">
      <c r="A1116" t="s">
        <v>1113</v>
      </c>
      <c r="B1116" t="s">
        <v>1539</v>
      </c>
    </row>
    <row r="1117" spans="1:2" x14ac:dyDescent="0.3">
      <c r="A1117" t="s">
        <v>1114</v>
      </c>
      <c r="B1117" t="s">
        <v>1539</v>
      </c>
    </row>
    <row r="1118" spans="1:2" x14ac:dyDescent="0.3">
      <c r="A1118" t="s">
        <v>1115</v>
      </c>
      <c r="B1118" t="s">
        <v>1540</v>
      </c>
    </row>
    <row r="1119" spans="1:2" x14ac:dyDescent="0.3">
      <c r="A1119" t="s">
        <v>1116</v>
      </c>
      <c r="B1119" t="s">
        <v>1540</v>
      </c>
    </row>
    <row r="1120" spans="1:2" x14ac:dyDescent="0.3">
      <c r="A1120" t="s">
        <v>1117</v>
      </c>
      <c r="B1120" t="s">
        <v>1541</v>
      </c>
    </row>
    <row r="1121" spans="1:2" x14ac:dyDescent="0.3">
      <c r="A1121" t="s">
        <v>1118</v>
      </c>
      <c r="B1121" t="s">
        <v>1541</v>
      </c>
    </row>
    <row r="1122" spans="1:2" x14ac:dyDescent="0.3">
      <c r="A1122" t="s">
        <v>1119</v>
      </c>
      <c r="B1122" t="s">
        <v>1542</v>
      </c>
    </row>
    <row r="1123" spans="1:2" x14ac:dyDescent="0.3">
      <c r="A1123" t="s">
        <v>1120</v>
      </c>
      <c r="B1123" t="s">
        <v>1542</v>
      </c>
    </row>
    <row r="1124" spans="1:2" x14ac:dyDescent="0.3">
      <c r="A1124" t="s">
        <v>1121</v>
      </c>
      <c r="B1124" t="s">
        <v>1543</v>
      </c>
    </row>
    <row r="1125" spans="1:2" x14ac:dyDescent="0.3">
      <c r="A1125" t="s">
        <v>1122</v>
      </c>
      <c r="B1125" t="s">
        <v>1543</v>
      </c>
    </row>
    <row r="1126" spans="1:2" x14ac:dyDescent="0.3">
      <c r="A1126" t="s">
        <v>1123</v>
      </c>
      <c r="B1126" t="s">
        <v>1543</v>
      </c>
    </row>
    <row r="1127" spans="1:2" x14ac:dyDescent="0.3">
      <c r="A1127" t="s">
        <v>1124</v>
      </c>
      <c r="B1127" t="s">
        <v>1543</v>
      </c>
    </row>
    <row r="1128" spans="1:2" x14ac:dyDescent="0.3">
      <c r="A1128" t="s">
        <v>1125</v>
      </c>
      <c r="B1128" t="s">
        <v>1543</v>
      </c>
    </row>
    <row r="1129" spans="1:2" x14ac:dyDescent="0.3">
      <c r="A1129" t="s">
        <v>1126</v>
      </c>
      <c r="B1129" t="s">
        <v>1543</v>
      </c>
    </row>
    <row r="1130" spans="1:2" x14ac:dyDescent="0.3">
      <c r="A1130" t="s">
        <v>1127</v>
      </c>
      <c r="B1130" t="s">
        <v>544</v>
      </c>
    </row>
    <row r="1131" spans="1:2" x14ac:dyDescent="0.3">
      <c r="A1131" t="s">
        <v>1127</v>
      </c>
      <c r="B1131" t="s">
        <v>544</v>
      </c>
    </row>
    <row r="1132" spans="1:2" x14ac:dyDescent="0.3">
      <c r="A1132" t="s">
        <v>1128</v>
      </c>
      <c r="B1132" t="s">
        <v>544</v>
      </c>
    </row>
    <row r="1133" spans="1:2" x14ac:dyDescent="0.3">
      <c r="A1133" t="s">
        <v>1128</v>
      </c>
      <c r="B1133" t="s">
        <v>544</v>
      </c>
    </row>
    <row r="1134" spans="1:2" x14ac:dyDescent="0.3">
      <c r="A1134" t="s">
        <v>1129</v>
      </c>
      <c r="B1134" t="s">
        <v>1544</v>
      </c>
    </row>
    <row r="1135" spans="1:2" x14ac:dyDescent="0.3">
      <c r="A1135" t="s">
        <v>1130</v>
      </c>
      <c r="B1135" t="s">
        <v>1544</v>
      </c>
    </row>
    <row r="1136" spans="1:2" x14ac:dyDescent="0.3">
      <c r="A1136" t="s">
        <v>1131</v>
      </c>
      <c r="B1136" t="s">
        <v>1544</v>
      </c>
    </row>
    <row r="1137" spans="1:2" x14ac:dyDescent="0.3">
      <c r="A1137" t="s">
        <v>1132</v>
      </c>
      <c r="B1137" t="s">
        <v>1544</v>
      </c>
    </row>
    <row r="1138" spans="1:2" x14ac:dyDescent="0.3">
      <c r="A1138" t="s">
        <v>1133</v>
      </c>
      <c r="B1138" t="s">
        <v>1544</v>
      </c>
    </row>
    <row r="1139" spans="1:2" x14ac:dyDescent="0.3">
      <c r="A1139" t="s">
        <v>1134</v>
      </c>
      <c r="B1139" t="s">
        <v>1544</v>
      </c>
    </row>
    <row r="1140" spans="1:2" x14ac:dyDescent="0.3">
      <c r="A1140" t="s">
        <v>1135</v>
      </c>
      <c r="B1140" t="s">
        <v>1545</v>
      </c>
    </row>
    <row r="1141" spans="1:2" x14ac:dyDescent="0.3">
      <c r="A1141" t="s">
        <v>1136</v>
      </c>
      <c r="B1141" t="s">
        <v>1545</v>
      </c>
    </row>
    <row r="1142" spans="1:2" x14ac:dyDescent="0.3">
      <c r="A1142" t="s">
        <v>1137</v>
      </c>
      <c r="B1142" t="s">
        <v>1545</v>
      </c>
    </row>
    <row r="1143" spans="1:2" x14ac:dyDescent="0.3">
      <c r="A1143" t="s">
        <v>1138</v>
      </c>
      <c r="B1143" t="s">
        <v>1545</v>
      </c>
    </row>
    <row r="1144" spans="1:2" x14ac:dyDescent="0.3">
      <c r="A1144" t="s">
        <v>1139</v>
      </c>
      <c r="B1144" t="s">
        <v>1545</v>
      </c>
    </row>
    <row r="1145" spans="1:2" x14ac:dyDescent="0.3">
      <c r="A1145" t="s">
        <v>1140</v>
      </c>
      <c r="B1145" t="s">
        <v>1545</v>
      </c>
    </row>
    <row r="1146" spans="1:2" x14ac:dyDescent="0.3">
      <c r="A1146" t="s">
        <v>1141</v>
      </c>
      <c r="B1146" t="s">
        <v>1544</v>
      </c>
    </row>
    <row r="1147" spans="1:2" x14ac:dyDescent="0.3">
      <c r="A1147" t="s">
        <v>1142</v>
      </c>
      <c r="B1147" t="s">
        <v>1544</v>
      </c>
    </row>
    <row r="1148" spans="1:2" x14ac:dyDescent="0.3">
      <c r="A1148" t="s">
        <v>1143</v>
      </c>
      <c r="B1148" t="s">
        <v>1544</v>
      </c>
    </row>
    <row r="1149" spans="1:2" x14ac:dyDescent="0.3">
      <c r="A1149" t="s">
        <v>1144</v>
      </c>
      <c r="B1149" t="s">
        <v>1544</v>
      </c>
    </row>
    <row r="1150" spans="1:2" x14ac:dyDescent="0.3">
      <c r="A1150" t="s">
        <v>1145</v>
      </c>
      <c r="B1150" t="s">
        <v>1544</v>
      </c>
    </row>
    <row r="1151" spans="1:2" x14ac:dyDescent="0.3">
      <c r="A1151" t="s">
        <v>1146</v>
      </c>
      <c r="B1151" t="s">
        <v>1544</v>
      </c>
    </row>
    <row r="1152" spans="1:2" x14ac:dyDescent="0.3">
      <c r="A1152" t="s">
        <v>1147</v>
      </c>
      <c r="B1152" t="s">
        <v>1545</v>
      </c>
    </row>
    <row r="1153" spans="1:2" x14ac:dyDescent="0.3">
      <c r="A1153" t="s">
        <v>1148</v>
      </c>
      <c r="B1153" t="s">
        <v>1545</v>
      </c>
    </row>
    <row r="1154" spans="1:2" x14ac:dyDescent="0.3">
      <c r="A1154" t="s">
        <v>1149</v>
      </c>
      <c r="B1154" t="s">
        <v>1545</v>
      </c>
    </row>
    <row r="1155" spans="1:2" x14ac:dyDescent="0.3">
      <c r="A1155" t="s">
        <v>1150</v>
      </c>
      <c r="B1155" t="s">
        <v>1545</v>
      </c>
    </row>
    <row r="1156" spans="1:2" x14ac:dyDescent="0.3">
      <c r="A1156" t="s">
        <v>1151</v>
      </c>
      <c r="B1156" t="s">
        <v>1545</v>
      </c>
    </row>
    <row r="1157" spans="1:2" x14ac:dyDescent="0.3">
      <c r="A1157" t="s">
        <v>1152</v>
      </c>
      <c r="B1157" t="s">
        <v>1545</v>
      </c>
    </row>
    <row r="1158" spans="1:2" x14ac:dyDescent="0.3">
      <c r="A1158" t="s">
        <v>1153</v>
      </c>
      <c r="B1158" t="s">
        <v>1546</v>
      </c>
    </row>
    <row r="1159" spans="1:2" x14ac:dyDescent="0.3">
      <c r="A1159" t="s">
        <v>1154</v>
      </c>
      <c r="B1159" t="s">
        <v>1546</v>
      </c>
    </row>
    <row r="1160" spans="1:2" x14ac:dyDescent="0.3">
      <c r="A1160" t="s">
        <v>1155</v>
      </c>
      <c r="B1160" t="s">
        <v>1546</v>
      </c>
    </row>
    <row r="1161" spans="1:2" x14ac:dyDescent="0.3">
      <c r="A1161" t="s">
        <v>1156</v>
      </c>
      <c r="B1161" t="s">
        <v>1546</v>
      </c>
    </row>
    <row r="1162" spans="1:2" x14ac:dyDescent="0.3">
      <c r="A1162" t="s">
        <v>1157</v>
      </c>
      <c r="B1162" t="s">
        <v>1546</v>
      </c>
    </row>
    <row r="1163" spans="1:2" x14ac:dyDescent="0.3">
      <c r="A1163" t="s">
        <v>1158</v>
      </c>
      <c r="B1163" t="s">
        <v>1546</v>
      </c>
    </row>
    <row r="1164" spans="1:2" x14ac:dyDescent="0.3">
      <c r="A1164" t="s">
        <v>1159</v>
      </c>
      <c r="B1164" t="s">
        <v>1546</v>
      </c>
    </row>
    <row r="1165" spans="1:2" x14ac:dyDescent="0.3">
      <c r="A1165" t="s">
        <v>1160</v>
      </c>
      <c r="B1165" t="s">
        <v>1546</v>
      </c>
    </row>
    <row r="1166" spans="1:2" x14ac:dyDescent="0.3">
      <c r="A1166" t="s">
        <v>1161</v>
      </c>
      <c r="B1166" t="s">
        <v>1546</v>
      </c>
    </row>
    <row r="1167" spans="1:2" x14ac:dyDescent="0.3">
      <c r="A1167" t="s">
        <v>1162</v>
      </c>
      <c r="B1167" t="s">
        <v>1546</v>
      </c>
    </row>
    <row r="1168" spans="1:2" x14ac:dyDescent="0.3">
      <c r="A1168" t="s">
        <v>1163</v>
      </c>
      <c r="B1168" t="s">
        <v>1547</v>
      </c>
    </row>
    <row r="1169" spans="1:2" x14ac:dyDescent="0.3">
      <c r="A1169" t="s">
        <v>1164</v>
      </c>
      <c r="B1169" t="s">
        <v>1547</v>
      </c>
    </row>
    <row r="1170" spans="1:2" x14ac:dyDescent="0.3">
      <c r="A1170" t="s">
        <v>1165</v>
      </c>
      <c r="B1170" t="s">
        <v>1547</v>
      </c>
    </row>
    <row r="1171" spans="1:2" x14ac:dyDescent="0.3">
      <c r="A1171" t="s">
        <v>1166</v>
      </c>
      <c r="B1171" t="s">
        <v>1547</v>
      </c>
    </row>
    <row r="1172" spans="1:2" x14ac:dyDescent="0.3">
      <c r="A1172" t="s">
        <v>1167</v>
      </c>
      <c r="B1172" t="s">
        <v>1547</v>
      </c>
    </row>
    <row r="1173" spans="1:2" x14ac:dyDescent="0.3">
      <c r="A1173" t="s">
        <v>1168</v>
      </c>
      <c r="B1173" t="s">
        <v>1547</v>
      </c>
    </row>
    <row r="1174" spans="1:2" x14ac:dyDescent="0.3">
      <c r="A1174" t="s">
        <v>1169</v>
      </c>
      <c r="B1174" t="s">
        <v>1547</v>
      </c>
    </row>
    <row r="1175" spans="1:2" x14ac:dyDescent="0.3">
      <c r="A1175" t="s">
        <v>1170</v>
      </c>
      <c r="B1175" t="s">
        <v>1547</v>
      </c>
    </row>
    <row r="1176" spans="1:2" x14ac:dyDescent="0.3">
      <c r="A1176" t="s">
        <v>1171</v>
      </c>
      <c r="B1176" t="s">
        <v>1547</v>
      </c>
    </row>
    <row r="1177" spans="1:2" x14ac:dyDescent="0.3">
      <c r="A1177" t="s">
        <v>1172</v>
      </c>
      <c r="B1177" t="s">
        <v>1547</v>
      </c>
    </row>
    <row r="1178" spans="1:2" x14ac:dyDescent="0.3">
      <c r="A1178" t="s">
        <v>1173</v>
      </c>
      <c r="B1178" t="s">
        <v>477</v>
      </c>
    </row>
    <row r="1179" spans="1:2" x14ac:dyDescent="0.3">
      <c r="A1179" t="s">
        <v>1174</v>
      </c>
      <c r="B1179" t="s">
        <v>477</v>
      </c>
    </row>
    <row r="1180" spans="1:2" x14ac:dyDescent="0.3">
      <c r="A1180" t="s">
        <v>1175</v>
      </c>
      <c r="B1180" t="s">
        <v>477</v>
      </c>
    </row>
    <row r="1181" spans="1:2" x14ac:dyDescent="0.3">
      <c r="A1181" t="s">
        <v>1176</v>
      </c>
      <c r="B1181" t="s">
        <v>477</v>
      </c>
    </row>
    <row r="1182" spans="1:2" x14ac:dyDescent="0.3">
      <c r="A1182" t="s">
        <v>1177</v>
      </c>
      <c r="B1182" t="s">
        <v>477</v>
      </c>
    </row>
    <row r="1183" spans="1:2" x14ac:dyDescent="0.3">
      <c r="A1183" t="s">
        <v>1178</v>
      </c>
      <c r="B1183" t="s">
        <v>477</v>
      </c>
    </row>
    <row r="1184" spans="1:2" x14ac:dyDescent="0.3">
      <c r="A1184" t="s">
        <v>1179</v>
      </c>
      <c r="B1184" t="s">
        <v>477</v>
      </c>
    </row>
    <row r="1185" spans="1:2" x14ac:dyDescent="0.3">
      <c r="A1185" t="s">
        <v>1180</v>
      </c>
      <c r="B1185" t="s">
        <v>477</v>
      </c>
    </row>
    <row r="1186" spans="1:2" x14ac:dyDescent="0.3">
      <c r="A1186" t="s">
        <v>1181</v>
      </c>
      <c r="B1186" t="s">
        <v>477</v>
      </c>
    </row>
    <row r="1187" spans="1:2" x14ac:dyDescent="0.3">
      <c r="A1187" t="s">
        <v>1182</v>
      </c>
      <c r="B1187" t="s">
        <v>477</v>
      </c>
    </row>
    <row r="1188" spans="1:2" x14ac:dyDescent="0.3">
      <c r="A1188" t="s">
        <v>1183</v>
      </c>
      <c r="B1188" t="s">
        <v>1504</v>
      </c>
    </row>
    <row r="1189" spans="1:2" x14ac:dyDescent="0.3">
      <c r="A1189" t="s">
        <v>1184</v>
      </c>
      <c r="B1189" t="s">
        <v>1504</v>
      </c>
    </row>
    <row r="1190" spans="1:2" x14ac:dyDescent="0.3">
      <c r="A1190" t="s">
        <v>1185</v>
      </c>
      <c r="B1190" t="s">
        <v>1504</v>
      </c>
    </row>
    <row r="1191" spans="1:2" x14ac:dyDescent="0.3">
      <c r="A1191" t="s">
        <v>1186</v>
      </c>
      <c r="B1191" t="s">
        <v>1504</v>
      </c>
    </row>
    <row r="1192" spans="1:2" x14ac:dyDescent="0.3">
      <c r="A1192" t="s">
        <v>1187</v>
      </c>
      <c r="B1192" t="s">
        <v>1504</v>
      </c>
    </row>
    <row r="1193" spans="1:2" x14ac:dyDescent="0.3">
      <c r="A1193" t="s">
        <v>478</v>
      </c>
      <c r="B1193" t="s">
        <v>35</v>
      </c>
    </row>
    <row r="1194" spans="1:2" x14ac:dyDescent="0.3">
      <c r="A1194" t="s">
        <v>479</v>
      </c>
      <c r="B1194" t="s">
        <v>35</v>
      </c>
    </row>
    <row r="1195" spans="1:2" x14ac:dyDescent="0.3">
      <c r="A1195" t="s">
        <v>480</v>
      </c>
      <c r="B1195" t="s">
        <v>35</v>
      </c>
    </row>
    <row r="1196" spans="1:2" x14ac:dyDescent="0.3">
      <c r="A1196" t="s">
        <v>481</v>
      </c>
      <c r="B1196" t="s">
        <v>35</v>
      </c>
    </row>
    <row r="1197" spans="1:2" x14ac:dyDescent="0.3">
      <c r="A1197" t="s">
        <v>1188</v>
      </c>
      <c r="B1197" t="s">
        <v>35</v>
      </c>
    </row>
    <row r="1198" spans="1:2" x14ac:dyDescent="0.3">
      <c r="A1198" t="s">
        <v>482</v>
      </c>
      <c r="B1198" t="s">
        <v>35</v>
      </c>
    </row>
    <row r="1199" spans="1:2" x14ac:dyDescent="0.3">
      <c r="A1199" t="s">
        <v>483</v>
      </c>
      <c r="B1199" t="s">
        <v>35</v>
      </c>
    </row>
    <row r="1200" spans="1:2" x14ac:dyDescent="0.3">
      <c r="A1200" t="s">
        <v>484</v>
      </c>
      <c r="B1200" t="s">
        <v>35</v>
      </c>
    </row>
    <row r="1201" spans="1:2" x14ac:dyDescent="0.3">
      <c r="A1201" t="s">
        <v>485</v>
      </c>
      <c r="B1201" t="s">
        <v>35</v>
      </c>
    </row>
    <row r="1202" spans="1:2" x14ac:dyDescent="0.3">
      <c r="A1202" t="s">
        <v>486</v>
      </c>
      <c r="B1202" t="s">
        <v>35</v>
      </c>
    </row>
    <row r="1203" spans="1:2" x14ac:dyDescent="0.3">
      <c r="A1203" t="s">
        <v>487</v>
      </c>
      <c r="B1203" t="s">
        <v>35</v>
      </c>
    </row>
    <row r="1204" spans="1:2" x14ac:dyDescent="0.3">
      <c r="A1204" t="s">
        <v>488</v>
      </c>
      <c r="B1204" t="s">
        <v>35</v>
      </c>
    </row>
    <row r="1205" spans="1:2" x14ac:dyDescent="0.3">
      <c r="A1205" t="s">
        <v>489</v>
      </c>
      <c r="B1205" t="s">
        <v>35</v>
      </c>
    </row>
    <row r="1206" spans="1:2" x14ac:dyDescent="0.3">
      <c r="A1206" t="s">
        <v>490</v>
      </c>
      <c r="B1206" t="s">
        <v>35</v>
      </c>
    </row>
    <row r="1207" spans="1:2" x14ac:dyDescent="0.3">
      <c r="A1207" t="s">
        <v>491</v>
      </c>
      <c r="B1207" t="s">
        <v>35</v>
      </c>
    </row>
    <row r="1208" spans="1:2" x14ac:dyDescent="0.3">
      <c r="A1208" t="s">
        <v>1189</v>
      </c>
      <c r="B1208" t="s">
        <v>35</v>
      </c>
    </row>
    <row r="1209" spans="1:2" x14ac:dyDescent="0.3">
      <c r="A1209" t="s">
        <v>1190</v>
      </c>
      <c r="B1209" t="s">
        <v>35</v>
      </c>
    </row>
    <row r="1210" spans="1:2" x14ac:dyDescent="0.3">
      <c r="A1210" t="s">
        <v>492</v>
      </c>
      <c r="B1210" t="s">
        <v>35</v>
      </c>
    </row>
    <row r="1211" spans="1:2" x14ac:dyDescent="0.3">
      <c r="A1211" t="s">
        <v>493</v>
      </c>
      <c r="B1211" t="s">
        <v>35</v>
      </c>
    </row>
    <row r="1212" spans="1:2" x14ac:dyDescent="0.3">
      <c r="A1212" t="s">
        <v>494</v>
      </c>
      <c r="B1212" t="s">
        <v>35</v>
      </c>
    </row>
    <row r="1213" spans="1:2" x14ac:dyDescent="0.3">
      <c r="A1213" t="s">
        <v>495</v>
      </c>
      <c r="B1213" t="s">
        <v>35</v>
      </c>
    </row>
    <row r="1214" spans="1:2" x14ac:dyDescent="0.3">
      <c r="A1214" t="s">
        <v>496</v>
      </c>
      <c r="B1214" t="s">
        <v>35</v>
      </c>
    </row>
    <row r="1215" spans="1:2" x14ac:dyDescent="0.3">
      <c r="A1215" t="s">
        <v>497</v>
      </c>
      <c r="B1215" t="s">
        <v>35</v>
      </c>
    </row>
    <row r="1216" spans="1:2" x14ac:dyDescent="0.3">
      <c r="A1216" t="s">
        <v>498</v>
      </c>
      <c r="B1216" t="s">
        <v>35</v>
      </c>
    </row>
    <row r="1217" spans="1:2" x14ac:dyDescent="0.3">
      <c r="A1217" t="s">
        <v>499</v>
      </c>
      <c r="B1217" t="s">
        <v>35</v>
      </c>
    </row>
    <row r="1218" spans="1:2" x14ac:dyDescent="0.3">
      <c r="A1218" t="s">
        <v>500</v>
      </c>
      <c r="B1218" t="s">
        <v>35</v>
      </c>
    </row>
    <row r="1219" spans="1:2" x14ac:dyDescent="0.3">
      <c r="A1219" t="s">
        <v>501</v>
      </c>
      <c r="B1219" t="s">
        <v>35</v>
      </c>
    </row>
    <row r="1220" spans="1:2" x14ac:dyDescent="0.3">
      <c r="A1220" t="s">
        <v>502</v>
      </c>
      <c r="B1220" t="s">
        <v>35</v>
      </c>
    </row>
    <row r="1221" spans="1:2" x14ac:dyDescent="0.3">
      <c r="A1221" t="s">
        <v>503</v>
      </c>
      <c r="B1221" t="s">
        <v>35</v>
      </c>
    </row>
    <row r="1222" spans="1:2" x14ac:dyDescent="0.3">
      <c r="A1222" t="s">
        <v>504</v>
      </c>
      <c r="B1222" t="s">
        <v>35</v>
      </c>
    </row>
    <row r="1223" spans="1:2" x14ac:dyDescent="0.3">
      <c r="A1223" t="s">
        <v>505</v>
      </c>
      <c r="B1223" t="s">
        <v>35</v>
      </c>
    </row>
    <row r="1224" spans="1:2" x14ac:dyDescent="0.3">
      <c r="A1224" t="s">
        <v>506</v>
      </c>
      <c r="B1224" t="s">
        <v>35</v>
      </c>
    </row>
    <row r="1225" spans="1:2" x14ac:dyDescent="0.3">
      <c r="A1225" t="s">
        <v>507</v>
      </c>
      <c r="B1225" t="s">
        <v>35</v>
      </c>
    </row>
    <row r="1226" spans="1:2" x14ac:dyDescent="0.3">
      <c r="A1226" t="s">
        <v>508</v>
      </c>
      <c r="B1226" t="s">
        <v>35</v>
      </c>
    </row>
    <row r="1227" spans="1:2" x14ac:dyDescent="0.3">
      <c r="A1227" t="s">
        <v>509</v>
      </c>
      <c r="B1227" t="s">
        <v>35</v>
      </c>
    </row>
    <row r="1228" spans="1:2" x14ac:dyDescent="0.3">
      <c r="A1228" t="s">
        <v>1191</v>
      </c>
      <c r="B1228" t="s">
        <v>35</v>
      </c>
    </row>
    <row r="1229" spans="1:2" x14ac:dyDescent="0.3">
      <c r="A1229" t="s">
        <v>1192</v>
      </c>
      <c r="B1229" t="s">
        <v>35</v>
      </c>
    </row>
    <row r="1230" spans="1:2" x14ac:dyDescent="0.3">
      <c r="A1230" t="s">
        <v>510</v>
      </c>
      <c r="B1230" t="s">
        <v>35</v>
      </c>
    </row>
    <row r="1231" spans="1:2" x14ac:dyDescent="0.3">
      <c r="A1231" t="s">
        <v>511</v>
      </c>
      <c r="B1231" t="s">
        <v>35</v>
      </c>
    </row>
    <row r="1232" spans="1:2" x14ac:dyDescent="0.3">
      <c r="A1232" t="s">
        <v>512</v>
      </c>
      <c r="B1232" t="s">
        <v>35</v>
      </c>
    </row>
    <row r="1233" spans="1:2" x14ac:dyDescent="0.3">
      <c r="A1233" t="s">
        <v>1193</v>
      </c>
      <c r="B1233" t="s">
        <v>1529</v>
      </c>
    </row>
    <row r="1234" spans="1:2" x14ac:dyDescent="0.3">
      <c r="A1234" t="s">
        <v>1194</v>
      </c>
      <c r="B1234" t="s">
        <v>1529</v>
      </c>
    </row>
    <row r="1235" spans="1:2" x14ac:dyDescent="0.3">
      <c r="A1235" t="s">
        <v>1195</v>
      </c>
      <c r="B1235" t="s">
        <v>1529</v>
      </c>
    </row>
    <row r="1236" spans="1:2" x14ac:dyDescent="0.3">
      <c r="A1236" t="s">
        <v>1196</v>
      </c>
      <c r="B1236" t="s">
        <v>1529</v>
      </c>
    </row>
    <row r="1237" spans="1:2" x14ac:dyDescent="0.3">
      <c r="A1237" t="s">
        <v>1197</v>
      </c>
      <c r="B1237" t="s">
        <v>1502</v>
      </c>
    </row>
    <row r="1238" spans="1:2" x14ac:dyDescent="0.3">
      <c r="A1238" t="s">
        <v>1197</v>
      </c>
      <c r="B1238" t="s">
        <v>1502</v>
      </c>
    </row>
    <row r="1239" spans="1:2" x14ac:dyDescent="0.3">
      <c r="A1239" t="s">
        <v>1198</v>
      </c>
      <c r="B1239" t="s">
        <v>1502</v>
      </c>
    </row>
    <row r="1240" spans="1:2" x14ac:dyDescent="0.3">
      <c r="A1240" t="s">
        <v>1198</v>
      </c>
      <c r="B1240" t="s">
        <v>1502</v>
      </c>
    </row>
    <row r="1241" spans="1:2" x14ac:dyDescent="0.3">
      <c r="A1241" t="s">
        <v>1199</v>
      </c>
      <c r="B1241" t="s">
        <v>1548</v>
      </c>
    </row>
    <row r="1242" spans="1:2" x14ac:dyDescent="0.3">
      <c r="A1242" t="s">
        <v>1200</v>
      </c>
      <c r="B1242" t="s">
        <v>1488</v>
      </c>
    </row>
    <row r="1243" spans="1:2" x14ac:dyDescent="0.3">
      <c r="A1243" t="s">
        <v>1201</v>
      </c>
      <c r="B1243" t="s">
        <v>1488</v>
      </c>
    </row>
    <row r="1244" spans="1:2" x14ac:dyDescent="0.3">
      <c r="A1244" t="s">
        <v>1202</v>
      </c>
      <c r="B1244" t="s">
        <v>1530</v>
      </c>
    </row>
    <row r="1245" spans="1:2" x14ac:dyDescent="0.3">
      <c r="A1245" t="s">
        <v>1203</v>
      </c>
      <c r="B1245" t="s">
        <v>1530</v>
      </c>
    </row>
    <row r="1246" spans="1:2" x14ac:dyDescent="0.3">
      <c r="A1246" t="s">
        <v>1204</v>
      </c>
      <c r="B1246" t="s">
        <v>28</v>
      </c>
    </row>
    <row r="1247" spans="1:2" x14ac:dyDescent="0.3">
      <c r="A1247" t="s">
        <v>1205</v>
      </c>
      <c r="B1247" t="s">
        <v>28</v>
      </c>
    </row>
    <row r="1248" spans="1:2" x14ac:dyDescent="0.3">
      <c r="A1248" t="s">
        <v>1206</v>
      </c>
      <c r="B1248" t="s">
        <v>28</v>
      </c>
    </row>
    <row r="1249" spans="1:2" x14ac:dyDescent="0.3">
      <c r="A1249" t="s">
        <v>1207</v>
      </c>
      <c r="B1249" t="s">
        <v>28</v>
      </c>
    </row>
    <row r="1250" spans="1:2" x14ac:dyDescent="0.3">
      <c r="A1250" t="s">
        <v>1208</v>
      </c>
      <c r="B1250" t="s">
        <v>28</v>
      </c>
    </row>
    <row r="1251" spans="1:2" x14ac:dyDescent="0.3">
      <c r="A1251" t="s">
        <v>1209</v>
      </c>
      <c r="B1251" t="s">
        <v>28</v>
      </c>
    </row>
    <row r="1252" spans="1:2" x14ac:dyDescent="0.3">
      <c r="A1252" t="s">
        <v>1210</v>
      </c>
      <c r="B1252" t="s">
        <v>28</v>
      </c>
    </row>
    <row r="1253" spans="1:2" x14ac:dyDescent="0.3">
      <c r="A1253" t="s">
        <v>1211</v>
      </c>
      <c r="B1253" t="s">
        <v>28</v>
      </c>
    </row>
    <row r="1254" spans="1:2" x14ac:dyDescent="0.3">
      <c r="A1254" t="s">
        <v>1212</v>
      </c>
      <c r="B1254" t="s">
        <v>28</v>
      </c>
    </row>
    <row r="1255" spans="1:2" x14ac:dyDescent="0.3">
      <c r="A1255" t="s">
        <v>1213</v>
      </c>
      <c r="B1255" t="s">
        <v>28</v>
      </c>
    </row>
    <row r="1256" spans="1:2" x14ac:dyDescent="0.3">
      <c r="A1256" t="s">
        <v>1214</v>
      </c>
      <c r="B1256" t="s">
        <v>28</v>
      </c>
    </row>
    <row r="1257" spans="1:2" x14ac:dyDescent="0.3">
      <c r="A1257" t="s">
        <v>1215</v>
      </c>
      <c r="B1257" t="s">
        <v>28</v>
      </c>
    </row>
    <row r="1258" spans="1:2" x14ac:dyDescent="0.3">
      <c r="A1258" t="s">
        <v>1216</v>
      </c>
      <c r="B1258" t="s">
        <v>28</v>
      </c>
    </row>
    <row r="1259" spans="1:2" x14ac:dyDescent="0.3">
      <c r="A1259" t="s">
        <v>1217</v>
      </c>
      <c r="B1259" t="s">
        <v>28</v>
      </c>
    </row>
    <row r="1260" spans="1:2" x14ac:dyDescent="0.3">
      <c r="A1260" t="s">
        <v>1218</v>
      </c>
      <c r="B1260" t="s">
        <v>28</v>
      </c>
    </row>
    <row r="1261" spans="1:2" x14ac:dyDescent="0.3">
      <c r="A1261" t="s">
        <v>1219</v>
      </c>
      <c r="B1261" t="s">
        <v>28</v>
      </c>
    </row>
    <row r="1262" spans="1:2" x14ac:dyDescent="0.3">
      <c r="A1262" t="s">
        <v>1220</v>
      </c>
      <c r="B1262" t="s">
        <v>28</v>
      </c>
    </row>
    <row r="1263" spans="1:2" x14ac:dyDescent="0.3">
      <c r="A1263" t="s">
        <v>1221</v>
      </c>
      <c r="B1263" t="s">
        <v>28</v>
      </c>
    </row>
    <row r="1264" spans="1:2" x14ac:dyDescent="0.3">
      <c r="A1264" t="s">
        <v>1222</v>
      </c>
      <c r="B1264" t="s">
        <v>28</v>
      </c>
    </row>
    <row r="1265" spans="1:2" x14ac:dyDescent="0.3">
      <c r="A1265" t="s">
        <v>1223</v>
      </c>
      <c r="B1265" t="s">
        <v>28</v>
      </c>
    </row>
    <row r="1266" spans="1:2" x14ac:dyDescent="0.3">
      <c r="A1266" t="s">
        <v>1224</v>
      </c>
      <c r="B1266" t="s">
        <v>1519</v>
      </c>
    </row>
    <row r="1267" spans="1:2" x14ac:dyDescent="0.3">
      <c r="A1267" t="s">
        <v>1225</v>
      </c>
      <c r="B1267" t="s">
        <v>1519</v>
      </c>
    </row>
    <row r="1268" spans="1:2" x14ac:dyDescent="0.3">
      <c r="A1268" t="s">
        <v>1226</v>
      </c>
      <c r="B1268" t="s">
        <v>1493</v>
      </c>
    </row>
    <row r="1269" spans="1:2" x14ac:dyDescent="0.3">
      <c r="A1269" t="s">
        <v>1227</v>
      </c>
      <c r="B1269" t="s">
        <v>1493</v>
      </c>
    </row>
    <row r="1270" spans="1:2" x14ac:dyDescent="0.3">
      <c r="A1270" t="s">
        <v>1226</v>
      </c>
      <c r="B1270" t="s">
        <v>1493</v>
      </c>
    </row>
    <row r="1271" spans="1:2" x14ac:dyDescent="0.3">
      <c r="A1271" t="s">
        <v>1227</v>
      </c>
      <c r="B1271" t="s">
        <v>1493</v>
      </c>
    </row>
    <row r="1272" spans="1:2" x14ac:dyDescent="0.3">
      <c r="A1272" t="s">
        <v>1228</v>
      </c>
      <c r="B1272" t="s">
        <v>1549</v>
      </c>
    </row>
    <row r="1273" spans="1:2" x14ac:dyDescent="0.3">
      <c r="A1273" t="s">
        <v>1229</v>
      </c>
      <c r="B1273" t="s">
        <v>1549</v>
      </c>
    </row>
    <row r="1274" spans="1:2" x14ac:dyDescent="0.3">
      <c r="A1274" t="s">
        <v>1230</v>
      </c>
      <c r="B1274" t="s">
        <v>1549</v>
      </c>
    </row>
    <row r="1275" spans="1:2" x14ac:dyDescent="0.3">
      <c r="A1275" t="s">
        <v>1231</v>
      </c>
      <c r="B1275" t="s">
        <v>1549</v>
      </c>
    </row>
    <row r="1276" spans="1:2" x14ac:dyDescent="0.3">
      <c r="A1276" t="s">
        <v>1232</v>
      </c>
      <c r="B1276" t="s">
        <v>1549</v>
      </c>
    </row>
    <row r="1277" spans="1:2" x14ac:dyDescent="0.3">
      <c r="A1277" t="s">
        <v>1233</v>
      </c>
      <c r="B1277" t="s">
        <v>1549</v>
      </c>
    </row>
    <row r="1278" spans="1:2" x14ac:dyDescent="0.3">
      <c r="A1278" t="s">
        <v>513</v>
      </c>
      <c r="B1278" t="s">
        <v>1549</v>
      </c>
    </row>
    <row r="1279" spans="1:2" x14ac:dyDescent="0.3">
      <c r="A1279" t="s">
        <v>514</v>
      </c>
      <c r="B1279" t="s">
        <v>1549</v>
      </c>
    </row>
    <row r="1280" spans="1:2" x14ac:dyDescent="0.3">
      <c r="A1280" t="s">
        <v>515</v>
      </c>
      <c r="B1280" t="s">
        <v>1549</v>
      </c>
    </row>
    <row r="1281" spans="1:2" x14ac:dyDescent="0.3">
      <c r="A1281" t="s">
        <v>1234</v>
      </c>
      <c r="B1281" t="s">
        <v>1549</v>
      </c>
    </row>
    <row r="1282" spans="1:2" x14ac:dyDescent="0.3">
      <c r="A1282" t="s">
        <v>1235</v>
      </c>
      <c r="B1282" t="s">
        <v>1549</v>
      </c>
    </row>
    <row r="1283" spans="1:2" x14ac:dyDescent="0.3">
      <c r="A1283" t="s">
        <v>1236</v>
      </c>
      <c r="B1283" t="s">
        <v>1549</v>
      </c>
    </row>
    <row r="1284" spans="1:2" x14ac:dyDescent="0.3">
      <c r="A1284" t="s">
        <v>1237</v>
      </c>
      <c r="B1284" t="s">
        <v>1550</v>
      </c>
    </row>
    <row r="1285" spans="1:2" x14ac:dyDescent="0.3">
      <c r="A1285" t="s">
        <v>1238</v>
      </c>
      <c r="B1285" t="s">
        <v>1550</v>
      </c>
    </row>
    <row r="1286" spans="1:2" x14ac:dyDescent="0.3">
      <c r="A1286" t="s">
        <v>1239</v>
      </c>
      <c r="B1286" t="s">
        <v>1550</v>
      </c>
    </row>
    <row r="1287" spans="1:2" x14ac:dyDescent="0.3">
      <c r="A1287" t="s">
        <v>1240</v>
      </c>
      <c r="B1287" t="s">
        <v>1550</v>
      </c>
    </row>
    <row r="1288" spans="1:2" x14ac:dyDescent="0.3">
      <c r="A1288" t="s">
        <v>1241</v>
      </c>
      <c r="B1288" t="s">
        <v>1550</v>
      </c>
    </row>
    <row r="1289" spans="1:2" x14ac:dyDescent="0.3">
      <c r="A1289" t="s">
        <v>1242</v>
      </c>
      <c r="B1289" t="s">
        <v>1550</v>
      </c>
    </row>
    <row r="1290" spans="1:2" x14ac:dyDescent="0.3">
      <c r="A1290" t="s">
        <v>516</v>
      </c>
      <c r="B1290" t="s">
        <v>1504</v>
      </c>
    </row>
    <row r="1291" spans="1:2" x14ac:dyDescent="0.3">
      <c r="A1291" t="s">
        <v>517</v>
      </c>
      <c r="B1291" t="s">
        <v>1504</v>
      </c>
    </row>
    <row r="1292" spans="1:2" x14ac:dyDescent="0.3">
      <c r="A1292" t="s">
        <v>518</v>
      </c>
      <c r="B1292" t="s">
        <v>1505</v>
      </c>
    </row>
    <row r="1293" spans="1:2" x14ac:dyDescent="0.3">
      <c r="A1293" t="s">
        <v>519</v>
      </c>
      <c r="B1293" t="s">
        <v>1505</v>
      </c>
    </row>
    <row r="1294" spans="1:2" x14ac:dyDescent="0.3">
      <c r="A1294" t="s">
        <v>520</v>
      </c>
      <c r="B1294" t="s">
        <v>1506</v>
      </c>
    </row>
    <row r="1295" spans="1:2" x14ac:dyDescent="0.3">
      <c r="A1295" t="s">
        <v>521</v>
      </c>
      <c r="B1295" t="s">
        <v>1506</v>
      </c>
    </row>
    <row r="1296" spans="1:2" x14ac:dyDescent="0.3">
      <c r="A1296" t="s">
        <v>522</v>
      </c>
      <c r="B1296" t="s">
        <v>1507</v>
      </c>
    </row>
    <row r="1297" spans="1:2" x14ac:dyDescent="0.3">
      <c r="A1297" t="s">
        <v>523</v>
      </c>
      <c r="B1297" t="s">
        <v>1507</v>
      </c>
    </row>
    <row r="1298" spans="1:2" x14ac:dyDescent="0.3">
      <c r="A1298" t="s">
        <v>1243</v>
      </c>
      <c r="B1298" t="s">
        <v>1504</v>
      </c>
    </row>
    <row r="1299" spans="1:2" x14ac:dyDescent="0.3">
      <c r="A1299" t="s">
        <v>524</v>
      </c>
      <c r="B1299" t="s">
        <v>1504</v>
      </c>
    </row>
    <row r="1300" spans="1:2" x14ac:dyDescent="0.3">
      <c r="A1300" t="s">
        <v>1244</v>
      </c>
      <c r="B1300" t="s">
        <v>1505</v>
      </c>
    </row>
    <row r="1301" spans="1:2" x14ac:dyDescent="0.3">
      <c r="A1301" t="s">
        <v>525</v>
      </c>
      <c r="B1301" t="s">
        <v>1505</v>
      </c>
    </row>
    <row r="1302" spans="1:2" x14ac:dyDescent="0.3">
      <c r="A1302" t="s">
        <v>1245</v>
      </c>
      <c r="B1302" t="s">
        <v>1506</v>
      </c>
    </row>
    <row r="1303" spans="1:2" x14ac:dyDescent="0.3">
      <c r="A1303" t="s">
        <v>526</v>
      </c>
      <c r="B1303" t="s">
        <v>1506</v>
      </c>
    </row>
    <row r="1304" spans="1:2" x14ac:dyDescent="0.3">
      <c r="A1304" t="s">
        <v>1246</v>
      </c>
      <c r="B1304" t="s">
        <v>1507</v>
      </c>
    </row>
    <row r="1305" spans="1:2" x14ac:dyDescent="0.3">
      <c r="A1305" t="s">
        <v>527</v>
      </c>
      <c r="B1305" t="s">
        <v>1507</v>
      </c>
    </row>
    <row r="1306" spans="1:2" x14ac:dyDescent="0.3">
      <c r="A1306" t="s">
        <v>528</v>
      </c>
      <c r="B1306" t="s">
        <v>1504</v>
      </c>
    </row>
    <row r="1307" spans="1:2" x14ac:dyDescent="0.3">
      <c r="A1307" t="s">
        <v>529</v>
      </c>
      <c r="B1307" t="s">
        <v>1504</v>
      </c>
    </row>
    <row r="1308" spans="1:2" x14ac:dyDescent="0.3">
      <c r="A1308" t="s">
        <v>530</v>
      </c>
      <c r="B1308" t="s">
        <v>1505</v>
      </c>
    </row>
    <row r="1309" spans="1:2" x14ac:dyDescent="0.3">
      <c r="A1309" t="s">
        <v>531</v>
      </c>
      <c r="B1309" t="s">
        <v>1505</v>
      </c>
    </row>
    <row r="1310" spans="1:2" x14ac:dyDescent="0.3">
      <c r="A1310" t="s">
        <v>532</v>
      </c>
      <c r="B1310" t="s">
        <v>1506</v>
      </c>
    </row>
    <row r="1311" spans="1:2" x14ac:dyDescent="0.3">
      <c r="A1311" t="s">
        <v>533</v>
      </c>
      <c r="B1311" t="s">
        <v>1506</v>
      </c>
    </row>
    <row r="1312" spans="1:2" x14ac:dyDescent="0.3">
      <c r="A1312" t="s">
        <v>534</v>
      </c>
      <c r="B1312" t="s">
        <v>1507</v>
      </c>
    </row>
    <row r="1313" spans="1:2" x14ac:dyDescent="0.3">
      <c r="A1313" t="s">
        <v>535</v>
      </c>
      <c r="B1313" t="s">
        <v>1507</v>
      </c>
    </row>
    <row r="1314" spans="1:2" x14ac:dyDescent="0.3">
      <c r="A1314" t="s">
        <v>536</v>
      </c>
      <c r="B1314" t="s">
        <v>1504</v>
      </c>
    </row>
    <row r="1315" spans="1:2" x14ac:dyDescent="0.3">
      <c r="A1315" t="s">
        <v>537</v>
      </c>
      <c r="B1315" t="s">
        <v>1504</v>
      </c>
    </row>
    <row r="1316" spans="1:2" x14ac:dyDescent="0.3">
      <c r="A1316" t="s">
        <v>538</v>
      </c>
      <c r="B1316" t="s">
        <v>1505</v>
      </c>
    </row>
    <row r="1317" spans="1:2" x14ac:dyDescent="0.3">
      <c r="A1317" t="s">
        <v>539</v>
      </c>
      <c r="B1317" t="s">
        <v>1505</v>
      </c>
    </row>
    <row r="1318" spans="1:2" x14ac:dyDescent="0.3">
      <c r="A1318" t="s">
        <v>540</v>
      </c>
      <c r="B1318" t="s">
        <v>1506</v>
      </c>
    </row>
    <row r="1319" spans="1:2" x14ac:dyDescent="0.3">
      <c r="A1319" t="s">
        <v>541</v>
      </c>
      <c r="B1319" t="s">
        <v>1506</v>
      </c>
    </row>
    <row r="1320" spans="1:2" x14ac:dyDescent="0.3">
      <c r="A1320" t="s">
        <v>542</v>
      </c>
      <c r="B1320" t="s">
        <v>1507</v>
      </c>
    </row>
    <row r="1321" spans="1:2" x14ac:dyDescent="0.3">
      <c r="A1321" t="s">
        <v>543</v>
      </c>
      <c r="B1321" t="s">
        <v>1507</v>
      </c>
    </row>
    <row r="1322" spans="1:2" x14ac:dyDescent="0.3">
      <c r="A1322" t="s">
        <v>1247</v>
      </c>
      <c r="B1322" t="s">
        <v>1551</v>
      </c>
    </row>
    <row r="1323" spans="1:2" x14ac:dyDescent="0.3">
      <c r="A1323" t="s">
        <v>1248</v>
      </c>
      <c r="B1323" t="s">
        <v>1551</v>
      </c>
    </row>
    <row r="1324" spans="1:2" x14ac:dyDescent="0.3">
      <c r="A1324" t="s">
        <v>1249</v>
      </c>
      <c r="B1324" t="s">
        <v>1551</v>
      </c>
    </row>
    <row r="1325" spans="1:2" x14ac:dyDescent="0.3">
      <c r="A1325" t="s">
        <v>1250</v>
      </c>
      <c r="B1325" t="s">
        <v>1551</v>
      </c>
    </row>
    <row r="1326" spans="1:2" x14ac:dyDescent="0.3">
      <c r="A1326" t="s">
        <v>1251</v>
      </c>
      <c r="B1326" t="s">
        <v>1551</v>
      </c>
    </row>
    <row r="1327" spans="1:2" x14ac:dyDescent="0.3">
      <c r="A1327" t="s">
        <v>1252</v>
      </c>
      <c r="B1327" t="s">
        <v>1551</v>
      </c>
    </row>
    <row r="1328" spans="1:2" x14ac:dyDescent="0.3">
      <c r="A1328" t="s">
        <v>1253</v>
      </c>
      <c r="B1328" t="s">
        <v>1551</v>
      </c>
    </row>
    <row r="1329" spans="1:2" x14ac:dyDescent="0.3">
      <c r="A1329" t="s">
        <v>1254</v>
      </c>
      <c r="B1329" t="s">
        <v>1551</v>
      </c>
    </row>
    <row r="1330" spans="1:2" x14ac:dyDescent="0.3">
      <c r="A1330" t="s">
        <v>1255</v>
      </c>
      <c r="B1330" t="s">
        <v>1551</v>
      </c>
    </row>
    <row r="1331" spans="1:2" x14ac:dyDescent="0.3">
      <c r="A1331" t="s">
        <v>1256</v>
      </c>
      <c r="B1331" t="s">
        <v>1551</v>
      </c>
    </row>
    <row r="1332" spans="1:2" x14ac:dyDescent="0.3">
      <c r="A1332" t="s">
        <v>1257</v>
      </c>
      <c r="B1332" t="s">
        <v>1551</v>
      </c>
    </row>
    <row r="1333" spans="1:2" x14ac:dyDescent="0.3">
      <c r="A1333" t="s">
        <v>1258</v>
      </c>
      <c r="B1333" t="s">
        <v>1551</v>
      </c>
    </row>
    <row r="1334" spans="1:2" x14ac:dyDescent="0.3">
      <c r="A1334" t="s">
        <v>1259</v>
      </c>
      <c r="B1334" t="s">
        <v>1552</v>
      </c>
    </row>
    <row r="1335" spans="1:2" x14ac:dyDescent="0.3">
      <c r="A1335" t="s">
        <v>1260</v>
      </c>
      <c r="B1335" t="s">
        <v>1552</v>
      </c>
    </row>
    <row r="1336" spans="1:2" x14ac:dyDescent="0.3">
      <c r="A1336" t="s">
        <v>1261</v>
      </c>
      <c r="B1336" t="s">
        <v>1552</v>
      </c>
    </row>
    <row r="1337" spans="1:2" x14ac:dyDescent="0.3">
      <c r="A1337" t="s">
        <v>1262</v>
      </c>
      <c r="B1337" t="s">
        <v>1552</v>
      </c>
    </row>
    <row r="1338" spans="1:2" x14ac:dyDescent="0.3">
      <c r="A1338" t="s">
        <v>1263</v>
      </c>
      <c r="B1338" t="s">
        <v>1552</v>
      </c>
    </row>
    <row r="1339" spans="1:2" x14ac:dyDescent="0.3">
      <c r="A1339" t="s">
        <v>1264</v>
      </c>
      <c r="B1339" t="s">
        <v>1552</v>
      </c>
    </row>
    <row r="1340" spans="1:2" x14ac:dyDescent="0.3">
      <c r="A1340" t="s">
        <v>1265</v>
      </c>
      <c r="B1340" t="s">
        <v>1495</v>
      </c>
    </row>
    <row r="1341" spans="1:2" x14ac:dyDescent="0.3">
      <c r="A1341" t="s">
        <v>1266</v>
      </c>
      <c r="B1341" t="s">
        <v>1495</v>
      </c>
    </row>
    <row r="1342" spans="1:2" x14ac:dyDescent="0.3">
      <c r="A1342" t="s">
        <v>1267</v>
      </c>
      <c r="B1342" t="s">
        <v>1553</v>
      </c>
    </row>
    <row r="1343" spans="1:2" x14ac:dyDescent="0.3">
      <c r="A1343" t="s">
        <v>1268</v>
      </c>
      <c r="B1343" t="s">
        <v>1553</v>
      </c>
    </row>
    <row r="1344" spans="1:2" x14ac:dyDescent="0.3">
      <c r="A1344" t="s">
        <v>1269</v>
      </c>
      <c r="B1344" t="s">
        <v>1553</v>
      </c>
    </row>
    <row r="1345" spans="1:2" x14ac:dyDescent="0.3">
      <c r="A1345" t="s">
        <v>1270</v>
      </c>
      <c r="B1345" t="s">
        <v>1553</v>
      </c>
    </row>
    <row r="1346" spans="1:2" x14ac:dyDescent="0.3">
      <c r="A1346" t="s">
        <v>1271</v>
      </c>
      <c r="B1346" t="s">
        <v>1498</v>
      </c>
    </row>
    <row r="1347" spans="1:2" x14ac:dyDescent="0.3">
      <c r="A1347" t="s">
        <v>1272</v>
      </c>
      <c r="B1347" t="s">
        <v>1498</v>
      </c>
    </row>
    <row r="1348" spans="1:2" x14ac:dyDescent="0.3">
      <c r="A1348" t="s">
        <v>1273</v>
      </c>
      <c r="B1348" t="s">
        <v>36</v>
      </c>
    </row>
    <row r="1349" spans="1:2" x14ac:dyDescent="0.3">
      <c r="A1349" t="s">
        <v>1274</v>
      </c>
      <c r="B1349" t="s">
        <v>36</v>
      </c>
    </row>
    <row r="1350" spans="1:2" x14ac:dyDescent="0.3">
      <c r="A1350" t="s">
        <v>1275</v>
      </c>
      <c r="B1350" t="s">
        <v>1493</v>
      </c>
    </row>
    <row r="1351" spans="1:2" x14ac:dyDescent="0.3">
      <c r="A1351" t="s">
        <v>1276</v>
      </c>
      <c r="B1351" t="s">
        <v>1493</v>
      </c>
    </row>
    <row r="1352" spans="1:2" x14ac:dyDescent="0.3">
      <c r="A1352" t="s">
        <v>1275</v>
      </c>
      <c r="B1352" t="s">
        <v>1493</v>
      </c>
    </row>
    <row r="1353" spans="1:2" x14ac:dyDescent="0.3">
      <c r="A1353" t="s">
        <v>1276</v>
      </c>
      <c r="B1353" t="s">
        <v>1493</v>
      </c>
    </row>
    <row r="1354" spans="1:2" x14ac:dyDescent="0.3">
      <c r="A1354" t="s">
        <v>1277</v>
      </c>
      <c r="B1354" t="s">
        <v>1493</v>
      </c>
    </row>
    <row r="1355" spans="1:2" x14ac:dyDescent="0.3">
      <c r="A1355" t="s">
        <v>1278</v>
      </c>
      <c r="B1355" t="s">
        <v>1493</v>
      </c>
    </row>
    <row r="1356" spans="1:2" x14ac:dyDescent="0.3">
      <c r="A1356" t="s">
        <v>1277</v>
      </c>
      <c r="B1356" t="s">
        <v>1493</v>
      </c>
    </row>
    <row r="1357" spans="1:2" x14ac:dyDescent="0.3">
      <c r="A1357" t="s">
        <v>1278</v>
      </c>
      <c r="B1357" t="s">
        <v>1493</v>
      </c>
    </row>
    <row r="1358" spans="1:2" x14ac:dyDescent="0.3">
      <c r="A1358" t="s">
        <v>1279</v>
      </c>
      <c r="B1358" t="s">
        <v>1502</v>
      </c>
    </row>
    <row r="1359" spans="1:2" x14ac:dyDescent="0.3">
      <c r="A1359" t="s">
        <v>1280</v>
      </c>
      <c r="B1359" t="s">
        <v>1502</v>
      </c>
    </row>
    <row r="1360" spans="1:2" x14ac:dyDescent="0.3">
      <c r="A1360" t="s">
        <v>1280</v>
      </c>
      <c r="B1360" t="s">
        <v>1502</v>
      </c>
    </row>
    <row r="1361" spans="1:2" x14ac:dyDescent="0.3">
      <c r="A1361" t="s">
        <v>1281</v>
      </c>
      <c r="B1361" t="s">
        <v>1503</v>
      </c>
    </row>
    <row r="1362" spans="1:2" x14ac:dyDescent="0.3">
      <c r="A1362" t="s">
        <v>1282</v>
      </c>
      <c r="B1362" t="s">
        <v>1503</v>
      </c>
    </row>
    <row r="1363" spans="1:2" x14ac:dyDescent="0.3">
      <c r="A1363" t="s">
        <v>1283</v>
      </c>
      <c r="B1363" t="s">
        <v>1502</v>
      </c>
    </row>
    <row r="1364" spans="1:2" x14ac:dyDescent="0.3">
      <c r="A1364" t="s">
        <v>1284</v>
      </c>
      <c r="B1364" t="s">
        <v>1502</v>
      </c>
    </row>
    <row r="1365" spans="1:2" x14ac:dyDescent="0.3">
      <c r="A1365" t="s">
        <v>1284</v>
      </c>
      <c r="B1365" t="s">
        <v>1502</v>
      </c>
    </row>
    <row r="1366" spans="1:2" x14ac:dyDescent="0.3">
      <c r="A1366" t="s">
        <v>1285</v>
      </c>
      <c r="B1366" t="s">
        <v>1554</v>
      </c>
    </row>
    <row r="1367" spans="1:2" x14ac:dyDescent="0.3">
      <c r="A1367" t="s">
        <v>1286</v>
      </c>
      <c r="B1367" t="s">
        <v>1554</v>
      </c>
    </row>
    <row r="1368" spans="1:2" x14ac:dyDescent="0.3">
      <c r="A1368" t="s">
        <v>1287</v>
      </c>
      <c r="B1368" t="s">
        <v>1554</v>
      </c>
    </row>
    <row r="1369" spans="1:2" x14ac:dyDescent="0.3">
      <c r="A1369" t="s">
        <v>1288</v>
      </c>
      <c r="B1369" t="s">
        <v>1554</v>
      </c>
    </row>
    <row r="1370" spans="1:2" x14ac:dyDescent="0.3">
      <c r="A1370" t="s">
        <v>1289</v>
      </c>
      <c r="B1370" t="s">
        <v>1554</v>
      </c>
    </row>
    <row r="1371" spans="1:2" x14ac:dyDescent="0.3">
      <c r="A1371" t="s">
        <v>1290</v>
      </c>
      <c r="B1371" t="s">
        <v>1554</v>
      </c>
    </row>
    <row r="1372" spans="1:2" x14ac:dyDescent="0.3">
      <c r="A1372" t="s">
        <v>1291</v>
      </c>
      <c r="B1372" t="s">
        <v>1554</v>
      </c>
    </row>
    <row r="1373" spans="1:2" x14ac:dyDescent="0.3">
      <c r="A1373" t="s">
        <v>1292</v>
      </c>
      <c r="B1373" t="s">
        <v>1554</v>
      </c>
    </row>
    <row r="1374" spans="1:2" x14ac:dyDescent="0.3">
      <c r="A1374" t="s">
        <v>1293</v>
      </c>
      <c r="B1374" t="s">
        <v>1554</v>
      </c>
    </row>
    <row r="1375" spans="1:2" x14ac:dyDescent="0.3">
      <c r="A1375" t="s">
        <v>1294</v>
      </c>
      <c r="B1375" t="s">
        <v>1554</v>
      </c>
    </row>
    <row r="1376" spans="1:2" x14ac:dyDescent="0.3">
      <c r="A1376" t="s">
        <v>1295</v>
      </c>
      <c r="B1376" t="s">
        <v>1554</v>
      </c>
    </row>
    <row r="1377" spans="1:2" x14ac:dyDescent="0.3">
      <c r="A1377" t="s">
        <v>1296</v>
      </c>
      <c r="B1377" t="s">
        <v>1554</v>
      </c>
    </row>
    <row r="1378" spans="1:2" x14ac:dyDescent="0.3">
      <c r="A1378" t="s">
        <v>1297</v>
      </c>
      <c r="B1378" t="s">
        <v>1554</v>
      </c>
    </row>
    <row r="1379" spans="1:2" x14ac:dyDescent="0.3">
      <c r="A1379" t="s">
        <v>1298</v>
      </c>
      <c r="B1379" t="s">
        <v>1554</v>
      </c>
    </row>
    <row r="1380" spans="1:2" x14ac:dyDescent="0.3">
      <c r="A1380" t="s">
        <v>1299</v>
      </c>
      <c r="B1380" t="s">
        <v>1554</v>
      </c>
    </row>
    <row r="1381" spans="1:2" x14ac:dyDescent="0.3">
      <c r="A1381" t="s">
        <v>1300</v>
      </c>
      <c r="B1381" t="s">
        <v>1554</v>
      </c>
    </row>
    <row r="1382" spans="1:2" x14ac:dyDescent="0.3">
      <c r="A1382" t="s">
        <v>1301</v>
      </c>
      <c r="B1382" t="s">
        <v>1554</v>
      </c>
    </row>
    <row r="1383" spans="1:2" x14ac:dyDescent="0.3">
      <c r="A1383" t="s">
        <v>1302</v>
      </c>
      <c r="B1383" t="s">
        <v>1554</v>
      </c>
    </row>
    <row r="1384" spans="1:2" x14ac:dyDescent="0.3">
      <c r="A1384" t="s">
        <v>1303</v>
      </c>
      <c r="B1384" t="s">
        <v>1554</v>
      </c>
    </row>
    <row r="1385" spans="1:2" x14ac:dyDescent="0.3">
      <c r="A1385" t="s">
        <v>1304</v>
      </c>
      <c r="B1385" t="s">
        <v>1554</v>
      </c>
    </row>
    <row r="1386" spans="1:2" x14ac:dyDescent="0.3">
      <c r="A1386" t="s">
        <v>1305</v>
      </c>
      <c r="B1386" t="s">
        <v>1554</v>
      </c>
    </row>
    <row r="1387" spans="1:2" x14ac:dyDescent="0.3">
      <c r="A1387" t="s">
        <v>1306</v>
      </c>
      <c r="B1387" t="s">
        <v>1554</v>
      </c>
    </row>
    <row r="1388" spans="1:2" x14ac:dyDescent="0.3">
      <c r="A1388" t="s">
        <v>1307</v>
      </c>
      <c r="B1388" t="s">
        <v>1554</v>
      </c>
    </row>
    <row r="1389" spans="1:2" x14ac:dyDescent="0.3">
      <c r="A1389" t="s">
        <v>1308</v>
      </c>
      <c r="B1389" t="s">
        <v>1554</v>
      </c>
    </row>
    <row r="1390" spans="1:2" x14ac:dyDescent="0.3">
      <c r="A1390" t="s">
        <v>1309</v>
      </c>
      <c r="B1390" t="s">
        <v>1554</v>
      </c>
    </row>
    <row r="1391" spans="1:2" x14ac:dyDescent="0.3">
      <c r="A1391" t="s">
        <v>1310</v>
      </c>
      <c r="B1391" t="s">
        <v>1554</v>
      </c>
    </row>
    <row r="1392" spans="1:2" x14ac:dyDescent="0.3">
      <c r="A1392" t="s">
        <v>1311</v>
      </c>
      <c r="B1392" t="s">
        <v>1554</v>
      </c>
    </row>
    <row r="1393" spans="1:2" x14ac:dyDescent="0.3">
      <c r="A1393" t="s">
        <v>1312</v>
      </c>
      <c r="B1393" t="s">
        <v>1554</v>
      </c>
    </row>
    <row r="1394" spans="1:2" x14ac:dyDescent="0.3">
      <c r="A1394" t="s">
        <v>1313</v>
      </c>
      <c r="B1394" t="s">
        <v>1554</v>
      </c>
    </row>
    <row r="1395" spans="1:2" x14ac:dyDescent="0.3">
      <c r="A1395" t="s">
        <v>1314</v>
      </c>
      <c r="B1395" t="s">
        <v>1554</v>
      </c>
    </row>
    <row r="1396" spans="1:2" x14ac:dyDescent="0.3">
      <c r="A1396" t="s">
        <v>1285</v>
      </c>
      <c r="B1396" t="s">
        <v>1554</v>
      </c>
    </row>
    <row r="1397" spans="1:2" x14ac:dyDescent="0.3">
      <c r="A1397" t="s">
        <v>1286</v>
      </c>
      <c r="B1397" t="s">
        <v>1554</v>
      </c>
    </row>
    <row r="1398" spans="1:2" x14ac:dyDescent="0.3">
      <c r="A1398" t="s">
        <v>1287</v>
      </c>
      <c r="B1398" t="s">
        <v>1554</v>
      </c>
    </row>
    <row r="1399" spans="1:2" x14ac:dyDescent="0.3">
      <c r="A1399" t="s">
        <v>1288</v>
      </c>
      <c r="B1399" t="s">
        <v>1554</v>
      </c>
    </row>
    <row r="1400" spans="1:2" x14ac:dyDescent="0.3">
      <c r="A1400" t="s">
        <v>1289</v>
      </c>
      <c r="B1400" t="s">
        <v>1554</v>
      </c>
    </row>
    <row r="1401" spans="1:2" x14ac:dyDescent="0.3">
      <c r="A1401" t="s">
        <v>1290</v>
      </c>
      <c r="B1401" t="s">
        <v>1554</v>
      </c>
    </row>
    <row r="1402" spans="1:2" x14ac:dyDescent="0.3">
      <c r="A1402" t="s">
        <v>1291</v>
      </c>
      <c r="B1402" t="s">
        <v>1554</v>
      </c>
    </row>
    <row r="1403" spans="1:2" x14ac:dyDescent="0.3">
      <c r="A1403" t="s">
        <v>1292</v>
      </c>
      <c r="B1403" t="s">
        <v>1554</v>
      </c>
    </row>
    <row r="1404" spans="1:2" x14ac:dyDescent="0.3">
      <c r="A1404" t="s">
        <v>1293</v>
      </c>
      <c r="B1404" t="s">
        <v>1554</v>
      </c>
    </row>
    <row r="1405" spans="1:2" x14ac:dyDescent="0.3">
      <c r="A1405" t="s">
        <v>1294</v>
      </c>
      <c r="B1405" t="s">
        <v>1554</v>
      </c>
    </row>
    <row r="1406" spans="1:2" x14ac:dyDescent="0.3">
      <c r="A1406" t="s">
        <v>1295</v>
      </c>
      <c r="B1406" t="s">
        <v>1554</v>
      </c>
    </row>
    <row r="1407" spans="1:2" x14ac:dyDescent="0.3">
      <c r="A1407" t="s">
        <v>1296</v>
      </c>
      <c r="B1407" t="s">
        <v>1554</v>
      </c>
    </row>
    <row r="1408" spans="1:2" x14ac:dyDescent="0.3">
      <c r="A1408" t="s">
        <v>1297</v>
      </c>
      <c r="B1408" t="s">
        <v>1554</v>
      </c>
    </row>
    <row r="1409" spans="1:2" x14ac:dyDescent="0.3">
      <c r="A1409" t="s">
        <v>1298</v>
      </c>
      <c r="B1409" t="s">
        <v>1554</v>
      </c>
    </row>
    <row r="1410" spans="1:2" x14ac:dyDescent="0.3">
      <c r="A1410" t="s">
        <v>1299</v>
      </c>
      <c r="B1410" t="s">
        <v>1554</v>
      </c>
    </row>
    <row r="1411" spans="1:2" x14ac:dyDescent="0.3">
      <c r="A1411" t="s">
        <v>1300</v>
      </c>
      <c r="B1411" t="s">
        <v>1554</v>
      </c>
    </row>
    <row r="1412" spans="1:2" x14ac:dyDescent="0.3">
      <c r="A1412" t="s">
        <v>1301</v>
      </c>
      <c r="B1412" t="s">
        <v>1554</v>
      </c>
    </row>
    <row r="1413" spans="1:2" x14ac:dyDescent="0.3">
      <c r="A1413" t="s">
        <v>1302</v>
      </c>
      <c r="B1413" t="s">
        <v>1554</v>
      </c>
    </row>
    <row r="1414" spans="1:2" x14ac:dyDescent="0.3">
      <c r="A1414" t="s">
        <v>1303</v>
      </c>
      <c r="B1414" t="s">
        <v>1554</v>
      </c>
    </row>
    <row r="1415" spans="1:2" x14ac:dyDescent="0.3">
      <c r="A1415" t="s">
        <v>1304</v>
      </c>
      <c r="B1415" t="s">
        <v>1554</v>
      </c>
    </row>
    <row r="1416" spans="1:2" x14ac:dyDescent="0.3">
      <c r="A1416" t="s">
        <v>1305</v>
      </c>
      <c r="B1416" t="s">
        <v>1554</v>
      </c>
    </row>
    <row r="1417" spans="1:2" x14ac:dyDescent="0.3">
      <c r="A1417" t="s">
        <v>1306</v>
      </c>
      <c r="B1417" t="s">
        <v>1554</v>
      </c>
    </row>
    <row r="1418" spans="1:2" x14ac:dyDescent="0.3">
      <c r="A1418" t="s">
        <v>1307</v>
      </c>
      <c r="B1418" t="s">
        <v>1554</v>
      </c>
    </row>
    <row r="1419" spans="1:2" x14ac:dyDescent="0.3">
      <c r="A1419" t="s">
        <v>1308</v>
      </c>
      <c r="B1419" t="s">
        <v>1554</v>
      </c>
    </row>
    <row r="1420" spans="1:2" x14ac:dyDescent="0.3">
      <c r="A1420" t="s">
        <v>1309</v>
      </c>
      <c r="B1420" t="s">
        <v>1554</v>
      </c>
    </row>
    <row r="1421" spans="1:2" x14ac:dyDescent="0.3">
      <c r="A1421" t="s">
        <v>1310</v>
      </c>
      <c r="B1421" t="s">
        <v>1554</v>
      </c>
    </row>
    <row r="1422" spans="1:2" x14ac:dyDescent="0.3">
      <c r="A1422" t="s">
        <v>1311</v>
      </c>
      <c r="B1422" t="s">
        <v>1554</v>
      </c>
    </row>
    <row r="1423" spans="1:2" x14ac:dyDescent="0.3">
      <c r="A1423" t="s">
        <v>1315</v>
      </c>
      <c r="B1423" t="s">
        <v>1555</v>
      </c>
    </row>
    <row r="1424" spans="1:2" x14ac:dyDescent="0.3">
      <c r="A1424" t="s">
        <v>1316</v>
      </c>
      <c r="B1424" t="s">
        <v>1555</v>
      </c>
    </row>
    <row r="1425" spans="1:2" x14ac:dyDescent="0.3">
      <c r="A1425" t="s">
        <v>1317</v>
      </c>
      <c r="B1425" t="s">
        <v>1555</v>
      </c>
    </row>
    <row r="1426" spans="1:2" x14ac:dyDescent="0.3">
      <c r="A1426" t="s">
        <v>1318</v>
      </c>
      <c r="B1426" t="s">
        <v>1555</v>
      </c>
    </row>
    <row r="1427" spans="1:2" x14ac:dyDescent="0.3">
      <c r="A1427" t="s">
        <v>1319</v>
      </c>
      <c r="B1427" t="s">
        <v>1555</v>
      </c>
    </row>
    <row r="1428" spans="1:2" x14ac:dyDescent="0.3">
      <c r="A1428" t="s">
        <v>1320</v>
      </c>
      <c r="B1428" t="s">
        <v>1555</v>
      </c>
    </row>
    <row r="1429" spans="1:2" x14ac:dyDescent="0.3">
      <c r="A1429" t="s">
        <v>1321</v>
      </c>
      <c r="B1429" t="s">
        <v>1555</v>
      </c>
    </row>
    <row r="1430" spans="1:2" x14ac:dyDescent="0.3">
      <c r="A1430" t="s">
        <v>1322</v>
      </c>
      <c r="B1430" t="s">
        <v>1555</v>
      </c>
    </row>
    <row r="1431" spans="1:2" x14ac:dyDescent="0.3">
      <c r="A1431" t="s">
        <v>1323</v>
      </c>
      <c r="B1431" t="s">
        <v>1555</v>
      </c>
    </row>
    <row r="1432" spans="1:2" x14ac:dyDescent="0.3">
      <c r="A1432" t="s">
        <v>1324</v>
      </c>
      <c r="B1432" t="s">
        <v>1555</v>
      </c>
    </row>
    <row r="1433" spans="1:2" x14ac:dyDescent="0.3">
      <c r="A1433" t="s">
        <v>1325</v>
      </c>
      <c r="B1433" t="s">
        <v>1555</v>
      </c>
    </row>
    <row r="1434" spans="1:2" x14ac:dyDescent="0.3">
      <c r="A1434" t="s">
        <v>1326</v>
      </c>
      <c r="B1434" t="s">
        <v>1555</v>
      </c>
    </row>
    <row r="1435" spans="1:2" x14ac:dyDescent="0.3">
      <c r="A1435" t="s">
        <v>1327</v>
      </c>
      <c r="B1435" t="s">
        <v>1555</v>
      </c>
    </row>
    <row r="1436" spans="1:2" x14ac:dyDescent="0.3">
      <c r="A1436" t="s">
        <v>1328</v>
      </c>
      <c r="B1436" t="s">
        <v>1555</v>
      </c>
    </row>
    <row r="1437" spans="1:2" x14ac:dyDescent="0.3">
      <c r="A1437" t="s">
        <v>1329</v>
      </c>
      <c r="B1437" t="s">
        <v>1555</v>
      </c>
    </row>
    <row r="1438" spans="1:2" x14ac:dyDescent="0.3">
      <c r="A1438" t="s">
        <v>1330</v>
      </c>
      <c r="B1438" t="s">
        <v>1555</v>
      </c>
    </row>
    <row r="1439" spans="1:2" x14ac:dyDescent="0.3">
      <c r="A1439" t="s">
        <v>1331</v>
      </c>
      <c r="B1439" t="s">
        <v>1555</v>
      </c>
    </row>
    <row r="1440" spans="1:2" x14ac:dyDescent="0.3">
      <c r="A1440" t="s">
        <v>1332</v>
      </c>
      <c r="B1440" t="s">
        <v>1555</v>
      </c>
    </row>
    <row r="1441" spans="1:2" x14ac:dyDescent="0.3">
      <c r="A1441" t="s">
        <v>1333</v>
      </c>
      <c r="B1441" t="s">
        <v>1555</v>
      </c>
    </row>
    <row r="1442" spans="1:2" x14ac:dyDescent="0.3">
      <c r="A1442" t="s">
        <v>1334</v>
      </c>
      <c r="B1442" t="s">
        <v>1555</v>
      </c>
    </row>
    <row r="1443" spans="1:2" x14ac:dyDescent="0.3">
      <c r="A1443" t="s">
        <v>1335</v>
      </c>
      <c r="B1443" t="s">
        <v>1555</v>
      </c>
    </row>
    <row r="1444" spans="1:2" x14ac:dyDescent="0.3">
      <c r="A1444" t="s">
        <v>1336</v>
      </c>
      <c r="B1444" t="s">
        <v>1555</v>
      </c>
    </row>
    <row r="1445" spans="1:2" x14ac:dyDescent="0.3">
      <c r="A1445" t="s">
        <v>1337</v>
      </c>
      <c r="B1445" t="s">
        <v>1555</v>
      </c>
    </row>
    <row r="1446" spans="1:2" x14ac:dyDescent="0.3">
      <c r="A1446" t="s">
        <v>1338</v>
      </c>
      <c r="B1446" t="s">
        <v>1555</v>
      </c>
    </row>
    <row r="1447" spans="1:2" x14ac:dyDescent="0.3">
      <c r="A1447" t="s">
        <v>1339</v>
      </c>
      <c r="B1447" t="s">
        <v>1555</v>
      </c>
    </row>
    <row r="1448" spans="1:2" x14ac:dyDescent="0.3">
      <c r="A1448" t="s">
        <v>1340</v>
      </c>
      <c r="B1448" t="s">
        <v>1555</v>
      </c>
    </row>
    <row r="1449" spans="1:2" x14ac:dyDescent="0.3">
      <c r="A1449" t="s">
        <v>1341</v>
      </c>
      <c r="B1449" t="s">
        <v>1555</v>
      </c>
    </row>
    <row r="1450" spans="1:2" x14ac:dyDescent="0.3">
      <c r="A1450" t="s">
        <v>1342</v>
      </c>
      <c r="B1450" t="s">
        <v>1555</v>
      </c>
    </row>
    <row r="1451" spans="1:2" x14ac:dyDescent="0.3">
      <c r="A1451" t="s">
        <v>1343</v>
      </c>
      <c r="B1451" t="s">
        <v>1554</v>
      </c>
    </row>
    <row r="1452" spans="1:2" x14ac:dyDescent="0.3">
      <c r="A1452" t="s">
        <v>1344</v>
      </c>
      <c r="B1452" t="s">
        <v>1554</v>
      </c>
    </row>
    <row r="1453" spans="1:2" x14ac:dyDescent="0.3">
      <c r="A1453" t="s">
        <v>1345</v>
      </c>
      <c r="B1453" t="s">
        <v>1554</v>
      </c>
    </row>
    <row r="1454" spans="1:2" x14ac:dyDescent="0.3">
      <c r="A1454" t="s">
        <v>1346</v>
      </c>
      <c r="B1454" t="s">
        <v>1554</v>
      </c>
    </row>
    <row r="1455" spans="1:2" x14ac:dyDescent="0.3">
      <c r="A1455" t="s">
        <v>1347</v>
      </c>
      <c r="B1455" t="s">
        <v>1554</v>
      </c>
    </row>
    <row r="1456" spans="1:2" x14ac:dyDescent="0.3">
      <c r="A1456" t="s">
        <v>1348</v>
      </c>
      <c r="B1456" t="s">
        <v>1554</v>
      </c>
    </row>
    <row r="1457" spans="1:2" x14ac:dyDescent="0.3">
      <c r="A1457" t="s">
        <v>1349</v>
      </c>
      <c r="B1457" t="s">
        <v>1554</v>
      </c>
    </row>
    <row r="1458" spans="1:2" x14ac:dyDescent="0.3">
      <c r="A1458" t="s">
        <v>1350</v>
      </c>
      <c r="B1458" t="s">
        <v>1554</v>
      </c>
    </row>
    <row r="1459" spans="1:2" x14ac:dyDescent="0.3">
      <c r="A1459" t="s">
        <v>1351</v>
      </c>
      <c r="B1459" t="s">
        <v>1554</v>
      </c>
    </row>
    <row r="1460" spans="1:2" x14ac:dyDescent="0.3">
      <c r="A1460" t="s">
        <v>1352</v>
      </c>
      <c r="B1460" t="s">
        <v>1554</v>
      </c>
    </row>
    <row r="1461" spans="1:2" x14ac:dyDescent="0.3">
      <c r="A1461" t="s">
        <v>1353</v>
      </c>
      <c r="B1461" t="s">
        <v>1554</v>
      </c>
    </row>
    <row r="1462" spans="1:2" x14ac:dyDescent="0.3">
      <c r="A1462" t="s">
        <v>1354</v>
      </c>
      <c r="B1462" t="s">
        <v>1554</v>
      </c>
    </row>
    <row r="1463" spans="1:2" x14ac:dyDescent="0.3">
      <c r="A1463" t="s">
        <v>1355</v>
      </c>
      <c r="B1463" t="s">
        <v>1554</v>
      </c>
    </row>
    <row r="1464" spans="1:2" x14ac:dyDescent="0.3">
      <c r="A1464" t="s">
        <v>1356</v>
      </c>
      <c r="B1464" t="s">
        <v>1554</v>
      </c>
    </row>
    <row r="1465" spans="1:2" x14ac:dyDescent="0.3">
      <c r="A1465" t="s">
        <v>1357</v>
      </c>
      <c r="B1465" t="s">
        <v>1554</v>
      </c>
    </row>
    <row r="1466" spans="1:2" x14ac:dyDescent="0.3">
      <c r="A1466" t="s">
        <v>1358</v>
      </c>
      <c r="B1466" t="s">
        <v>1554</v>
      </c>
    </row>
    <row r="1467" spans="1:2" x14ac:dyDescent="0.3">
      <c r="A1467" t="s">
        <v>1359</v>
      </c>
      <c r="B1467" t="s">
        <v>1554</v>
      </c>
    </row>
    <row r="1468" spans="1:2" x14ac:dyDescent="0.3">
      <c r="A1468" t="s">
        <v>1360</v>
      </c>
      <c r="B1468" t="s">
        <v>1554</v>
      </c>
    </row>
    <row r="1469" spans="1:2" x14ac:dyDescent="0.3">
      <c r="A1469" t="s">
        <v>1361</v>
      </c>
      <c r="B1469" t="s">
        <v>1554</v>
      </c>
    </row>
    <row r="1470" spans="1:2" x14ac:dyDescent="0.3">
      <c r="A1470" t="s">
        <v>1362</v>
      </c>
      <c r="B1470" t="s">
        <v>1554</v>
      </c>
    </row>
    <row r="1471" spans="1:2" x14ac:dyDescent="0.3">
      <c r="A1471" t="s">
        <v>1363</v>
      </c>
      <c r="B1471" t="s">
        <v>1554</v>
      </c>
    </row>
    <row r="1472" spans="1:2" x14ac:dyDescent="0.3">
      <c r="A1472" t="s">
        <v>1364</v>
      </c>
      <c r="B1472" t="s">
        <v>1554</v>
      </c>
    </row>
    <row r="1473" spans="1:2" x14ac:dyDescent="0.3">
      <c r="A1473" t="s">
        <v>1365</v>
      </c>
      <c r="B1473" t="s">
        <v>1554</v>
      </c>
    </row>
    <row r="1474" spans="1:2" x14ac:dyDescent="0.3">
      <c r="A1474" t="s">
        <v>1366</v>
      </c>
      <c r="B1474" t="s">
        <v>1554</v>
      </c>
    </row>
    <row r="1475" spans="1:2" x14ac:dyDescent="0.3">
      <c r="A1475" t="s">
        <v>1367</v>
      </c>
      <c r="B1475" t="s">
        <v>1554</v>
      </c>
    </row>
    <row r="1476" spans="1:2" x14ac:dyDescent="0.3">
      <c r="A1476" t="s">
        <v>1368</v>
      </c>
      <c r="B1476" t="s">
        <v>1554</v>
      </c>
    </row>
    <row r="1477" spans="1:2" x14ac:dyDescent="0.3">
      <c r="A1477" t="s">
        <v>1369</v>
      </c>
      <c r="B1477" t="s">
        <v>1554</v>
      </c>
    </row>
    <row r="1478" spans="1:2" x14ac:dyDescent="0.3">
      <c r="A1478" t="s">
        <v>1370</v>
      </c>
      <c r="B1478" t="s">
        <v>1554</v>
      </c>
    </row>
    <row r="1479" spans="1:2" x14ac:dyDescent="0.3">
      <c r="A1479" t="s">
        <v>1371</v>
      </c>
      <c r="B1479" t="s">
        <v>1554</v>
      </c>
    </row>
    <row r="1480" spans="1:2" x14ac:dyDescent="0.3">
      <c r="A1480" t="s">
        <v>1372</v>
      </c>
      <c r="B1480" t="s">
        <v>1554</v>
      </c>
    </row>
    <row r="1481" spans="1:2" x14ac:dyDescent="0.3">
      <c r="A1481" t="s">
        <v>1343</v>
      </c>
      <c r="B1481" t="s">
        <v>1554</v>
      </c>
    </row>
    <row r="1482" spans="1:2" x14ac:dyDescent="0.3">
      <c r="A1482" t="s">
        <v>1344</v>
      </c>
      <c r="B1482" t="s">
        <v>1554</v>
      </c>
    </row>
    <row r="1483" spans="1:2" x14ac:dyDescent="0.3">
      <c r="A1483" t="s">
        <v>1345</v>
      </c>
      <c r="B1483" t="s">
        <v>1554</v>
      </c>
    </row>
    <row r="1484" spans="1:2" x14ac:dyDescent="0.3">
      <c r="A1484" t="s">
        <v>1346</v>
      </c>
      <c r="B1484" t="s">
        <v>1554</v>
      </c>
    </row>
    <row r="1485" spans="1:2" x14ac:dyDescent="0.3">
      <c r="A1485" t="s">
        <v>1347</v>
      </c>
      <c r="B1485" t="s">
        <v>1554</v>
      </c>
    </row>
    <row r="1486" spans="1:2" x14ac:dyDescent="0.3">
      <c r="A1486" t="s">
        <v>1348</v>
      </c>
      <c r="B1486" t="s">
        <v>1554</v>
      </c>
    </row>
    <row r="1487" spans="1:2" x14ac:dyDescent="0.3">
      <c r="A1487" t="s">
        <v>1349</v>
      </c>
      <c r="B1487" t="s">
        <v>1554</v>
      </c>
    </row>
    <row r="1488" spans="1:2" x14ac:dyDescent="0.3">
      <c r="A1488" t="s">
        <v>1350</v>
      </c>
      <c r="B1488" t="s">
        <v>1554</v>
      </c>
    </row>
    <row r="1489" spans="1:2" x14ac:dyDescent="0.3">
      <c r="A1489" t="s">
        <v>1351</v>
      </c>
      <c r="B1489" t="s">
        <v>1554</v>
      </c>
    </row>
    <row r="1490" spans="1:2" x14ac:dyDescent="0.3">
      <c r="A1490" t="s">
        <v>1352</v>
      </c>
      <c r="B1490" t="s">
        <v>1554</v>
      </c>
    </row>
    <row r="1491" spans="1:2" x14ac:dyDescent="0.3">
      <c r="A1491" t="s">
        <v>1353</v>
      </c>
      <c r="B1491" t="s">
        <v>1554</v>
      </c>
    </row>
    <row r="1492" spans="1:2" x14ac:dyDescent="0.3">
      <c r="A1492" t="s">
        <v>1354</v>
      </c>
      <c r="B1492" t="s">
        <v>1554</v>
      </c>
    </row>
    <row r="1493" spans="1:2" x14ac:dyDescent="0.3">
      <c r="A1493" t="s">
        <v>1355</v>
      </c>
      <c r="B1493" t="s">
        <v>1554</v>
      </c>
    </row>
    <row r="1494" spans="1:2" x14ac:dyDescent="0.3">
      <c r="A1494" t="s">
        <v>1356</v>
      </c>
      <c r="B1494" t="s">
        <v>1554</v>
      </c>
    </row>
    <row r="1495" spans="1:2" x14ac:dyDescent="0.3">
      <c r="A1495" t="s">
        <v>1357</v>
      </c>
      <c r="B1495" t="s">
        <v>1554</v>
      </c>
    </row>
    <row r="1496" spans="1:2" x14ac:dyDescent="0.3">
      <c r="A1496" t="s">
        <v>1358</v>
      </c>
      <c r="B1496" t="s">
        <v>1554</v>
      </c>
    </row>
    <row r="1497" spans="1:2" x14ac:dyDescent="0.3">
      <c r="A1497" t="s">
        <v>1359</v>
      </c>
      <c r="B1497" t="s">
        <v>1554</v>
      </c>
    </row>
    <row r="1498" spans="1:2" x14ac:dyDescent="0.3">
      <c r="A1498" t="s">
        <v>1360</v>
      </c>
      <c r="B1498" t="s">
        <v>1554</v>
      </c>
    </row>
    <row r="1499" spans="1:2" x14ac:dyDescent="0.3">
      <c r="A1499" t="s">
        <v>1361</v>
      </c>
      <c r="B1499" t="s">
        <v>1554</v>
      </c>
    </row>
    <row r="1500" spans="1:2" x14ac:dyDescent="0.3">
      <c r="A1500" t="s">
        <v>1362</v>
      </c>
      <c r="B1500" t="s">
        <v>1554</v>
      </c>
    </row>
    <row r="1501" spans="1:2" x14ac:dyDescent="0.3">
      <c r="A1501" t="s">
        <v>1363</v>
      </c>
      <c r="B1501" t="s">
        <v>1554</v>
      </c>
    </row>
    <row r="1502" spans="1:2" x14ac:dyDescent="0.3">
      <c r="A1502" t="s">
        <v>1364</v>
      </c>
      <c r="B1502" t="s">
        <v>1554</v>
      </c>
    </row>
    <row r="1503" spans="1:2" x14ac:dyDescent="0.3">
      <c r="A1503" t="s">
        <v>1365</v>
      </c>
      <c r="B1503" t="s">
        <v>1554</v>
      </c>
    </row>
    <row r="1504" spans="1:2" x14ac:dyDescent="0.3">
      <c r="A1504" t="s">
        <v>1366</v>
      </c>
      <c r="B1504" t="s">
        <v>1554</v>
      </c>
    </row>
    <row r="1505" spans="1:2" x14ac:dyDescent="0.3">
      <c r="A1505" t="s">
        <v>1367</v>
      </c>
      <c r="B1505" t="s">
        <v>1554</v>
      </c>
    </row>
    <row r="1506" spans="1:2" x14ac:dyDescent="0.3">
      <c r="A1506" t="s">
        <v>1368</v>
      </c>
      <c r="B1506" t="s">
        <v>1554</v>
      </c>
    </row>
    <row r="1507" spans="1:2" x14ac:dyDescent="0.3">
      <c r="A1507" t="s">
        <v>1369</v>
      </c>
      <c r="B1507" t="s">
        <v>1554</v>
      </c>
    </row>
    <row r="1508" spans="1:2" x14ac:dyDescent="0.3">
      <c r="A1508" t="s">
        <v>1373</v>
      </c>
      <c r="B1508" t="s">
        <v>1496</v>
      </c>
    </row>
    <row r="1509" spans="1:2" x14ac:dyDescent="0.3">
      <c r="A1509" t="s">
        <v>1374</v>
      </c>
      <c r="B1509" t="s">
        <v>1556</v>
      </c>
    </row>
    <row r="1510" spans="1:2" x14ac:dyDescent="0.3">
      <c r="A1510" t="s">
        <v>1375</v>
      </c>
      <c r="B1510" t="s">
        <v>1556</v>
      </c>
    </row>
    <row r="1511" spans="1:2" x14ac:dyDescent="0.3">
      <c r="A1511" t="s">
        <v>1376</v>
      </c>
      <c r="B1511" t="s">
        <v>1556</v>
      </c>
    </row>
    <row r="1512" spans="1:2" x14ac:dyDescent="0.3">
      <c r="A1512" t="s">
        <v>1377</v>
      </c>
      <c r="B1512" t="s">
        <v>1556</v>
      </c>
    </row>
    <row r="1513" spans="1:2" x14ac:dyDescent="0.3">
      <c r="A1513" t="s">
        <v>1378</v>
      </c>
      <c r="B1513" t="s">
        <v>1506</v>
      </c>
    </row>
    <row r="1514" spans="1:2" x14ac:dyDescent="0.3">
      <c r="A1514" t="s">
        <v>1379</v>
      </c>
      <c r="B1514" t="s">
        <v>1506</v>
      </c>
    </row>
    <row r="1515" spans="1:2" x14ac:dyDescent="0.3">
      <c r="A1515" t="s">
        <v>1380</v>
      </c>
      <c r="B1515" t="s">
        <v>1506</v>
      </c>
    </row>
    <row r="1516" spans="1:2" x14ac:dyDescent="0.3">
      <c r="A1516" t="s">
        <v>1381</v>
      </c>
      <c r="B1516" t="s">
        <v>1506</v>
      </c>
    </row>
    <row r="1517" spans="1:2" x14ac:dyDescent="0.3">
      <c r="A1517" t="s">
        <v>1382</v>
      </c>
      <c r="B1517" t="s">
        <v>1506</v>
      </c>
    </row>
    <row r="1518" spans="1:2" x14ac:dyDescent="0.3">
      <c r="A1518" t="s">
        <v>1383</v>
      </c>
      <c r="B1518" t="s">
        <v>1506</v>
      </c>
    </row>
    <row r="1519" spans="1:2" x14ac:dyDescent="0.3">
      <c r="A1519" t="s">
        <v>1384</v>
      </c>
      <c r="B1519" t="s">
        <v>1506</v>
      </c>
    </row>
    <row r="1520" spans="1:2" x14ac:dyDescent="0.3">
      <c r="A1520" t="s">
        <v>1385</v>
      </c>
      <c r="B1520" t="s">
        <v>1506</v>
      </c>
    </row>
    <row r="1521" spans="1:2" x14ac:dyDescent="0.3">
      <c r="A1521" t="s">
        <v>1386</v>
      </c>
      <c r="B1521" t="s">
        <v>1506</v>
      </c>
    </row>
    <row r="1522" spans="1:2" x14ac:dyDescent="0.3">
      <c r="A1522" t="s">
        <v>1387</v>
      </c>
      <c r="B1522" t="s">
        <v>1506</v>
      </c>
    </row>
    <row r="1523" spans="1:2" x14ac:dyDescent="0.3">
      <c r="A1523" t="s">
        <v>1388</v>
      </c>
      <c r="B1523" t="s">
        <v>1506</v>
      </c>
    </row>
    <row r="1524" spans="1:2" x14ac:dyDescent="0.3">
      <c r="A1524" t="s">
        <v>1389</v>
      </c>
      <c r="B1524" t="s">
        <v>1506</v>
      </c>
    </row>
    <row r="1525" spans="1:2" x14ac:dyDescent="0.3">
      <c r="A1525" t="s">
        <v>1390</v>
      </c>
      <c r="B1525" t="s">
        <v>1506</v>
      </c>
    </row>
    <row r="1526" spans="1:2" x14ac:dyDescent="0.3">
      <c r="A1526" t="s">
        <v>1391</v>
      </c>
      <c r="B1526" t="s">
        <v>1506</v>
      </c>
    </row>
    <row r="1527" spans="1:2" x14ac:dyDescent="0.3">
      <c r="A1527" t="s">
        <v>1392</v>
      </c>
      <c r="B1527" t="s">
        <v>1506</v>
      </c>
    </row>
    <row r="1528" spans="1:2" x14ac:dyDescent="0.3">
      <c r="A1528" t="s">
        <v>1393</v>
      </c>
      <c r="B1528" t="s">
        <v>1506</v>
      </c>
    </row>
    <row r="1529" spans="1:2" x14ac:dyDescent="0.3">
      <c r="A1529" t="s">
        <v>1394</v>
      </c>
      <c r="B1529" t="s">
        <v>1508</v>
      </c>
    </row>
    <row r="1530" spans="1:2" x14ac:dyDescent="0.3">
      <c r="A1530" t="s">
        <v>1395</v>
      </c>
      <c r="B1530" t="s">
        <v>1508</v>
      </c>
    </row>
    <row r="1531" spans="1:2" x14ac:dyDescent="0.3">
      <c r="A1531" t="s">
        <v>1396</v>
      </c>
      <c r="B1531" t="s">
        <v>37</v>
      </c>
    </row>
    <row r="1532" spans="1:2" x14ac:dyDescent="0.3">
      <c r="A1532" t="s">
        <v>1397</v>
      </c>
      <c r="B1532" t="s">
        <v>37</v>
      </c>
    </row>
    <row r="1533" spans="1:2" x14ac:dyDescent="0.3">
      <c r="A1533" t="s">
        <v>1398</v>
      </c>
      <c r="B1533" t="s">
        <v>37</v>
      </c>
    </row>
    <row r="1534" spans="1:2" x14ac:dyDescent="0.3">
      <c r="A1534" t="s">
        <v>1399</v>
      </c>
      <c r="B1534" t="s">
        <v>37</v>
      </c>
    </row>
    <row r="1535" spans="1:2" x14ac:dyDescent="0.3">
      <c r="A1535" t="s">
        <v>1400</v>
      </c>
      <c r="B1535" t="s">
        <v>37</v>
      </c>
    </row>
    <row r="1536" spans="1:2" x14ac:dyDescent="0.3">
      <c r="A1536" t="s">
        <v>1401</v>
      </c>
      <c r="B1536" t="s">
        <v>37</v>
      </c>
    </row>
    <row r="1537" spans="1:2" x14ac:dyDescent="0.3">
      <c r="A1537" t="s">
        <v>1402</v>
      </c>
      <c r="B1537" t="s">
        <v>37</v>
      </c>
    </row>
    <row r="1538" spans="1:2" x14ac:dyDescent="0.3">
      <c r="A1538" t="s">
        <v>1403</v>
      </c>
      <c r="B1538" t="s">
        <v>37</v>
      </c>
    </row>
    <row r="1539" spans="1:2" x14ac:dyDescent="0.3">
      <c r="A1539" t="s">
        <v>1404</v>
      </c>
      <c r="B1539" t="s">
        <v>37</v>
      </c>
    </row>
    <row r="1540" spans="1:2" x14ac:dyDescent="0.3">
      <c r="A1540" t="s">
        <v>1405</v>
      </c>
      <c r="B1540" t="s">
        <v>37</v>
      </c>
    </row>
    <row r="1541" spans="1:2" x14ac:dyDescent="0.3">
      <c r="A1541" t="s">
        <v>1406</v>
      </c>
      <c r="B1541" t="s">
        <v>37</v>
      </c>
    </row>
    <row r="1542" spans="1:2" x14ac:dyDescent="0.3">
      <c r="A1542" t="s">
        <v>1407</v>
      </c>
      <c r="B1542" t="s">
        <v>37</v>
      </c>
    </row>
    <row r="1543" spans="1:2" x14ac:dyDescent="0.3">
      <c r="A1543" t="s">
        <v>1408</v>
      </c>
      <c r="B1543" t="s">
        <v>1553</v>
      </c>
    </row>
    <row r="1544" spans="1:2" x14ac:dyDescent="0.3">
      <c r="A1544" t="s">
        <v>1409</v>
      </c>
      <c r="B1544" t="s">
        <v>1553</v>
      </c>
    </row>
    <row r="1547" spans="1:2" x14ac:dyDescent="0.3">
      <c r="A1547" t="s">
        <v>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01 cheat sheet</vt:lpstr>
      <vt:lpstr>CAD</vt:lpstr>
      <vt:lpstr>USD</vt:lpstr>
      <vt:lpstr>Sheet4</vt:lpstr>
      <vt:lpstr>Sheet1</vt:lpstr>
      <vt:lpstr>Sheet3</vt:lpstr>
      <vt:lpstr>Sheet2</vt:lpstr>
      <vt:lpstr>CAD!Print_Titles</vt:lpstr>
      <vt:lpstr>USD!Print_Titles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Streilein</dc:creator>
  <cp:lastModifiedBy>Shahin Ahmadi</cp:lastModifiedBy>
  <dcterms:created xsi:type="dcterms:W3CDTF">2020-07-20T16:01:28Z</dcterms:created>
  <dcterms:modified xsi:type="dcterms:W3CDTF">2021-07-31T04:03:47Z</dcterms:modified>
</cp:coreProperties>
</file>